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oyleA\Income Charts\"/>
    </mc:Choice>
  </mc:AlternateContent>
  <xr:revisionPtr revIDLastSave="0" documentId="8_{90F8B57A-8B64-4DDD-A202-C6E5B6614DCE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DSS Program Elig. Chart 7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M13" i="1" s="1"/>
  <c r="K14" i="1"/>
  <c r="M14" i="1" s="1"/>
  <c r="K15" i="1"/>
  <c r="M15" i="1" s="1"/>
  <c r="Q15" i="1" s="1"/>
  <c r="K16" i="1"/>
  <c r="M16" i="1" s="1"/>
  <c r="K17" i="1"/>
  <c r="M17" i="1" s="1"/>
  <c r="Q13" i="1" l="1"/>
  <c r="Q16" i="1"/>
  <c r="Q17" i="1"/>
  <c r="Q14" i="1"/>
  <c r="M12" i="1" l="1"/>
  <c r="M11" i="1"/>
  <c r="M10" i="1"/>
  <c r="Q10" i="1" l="1"/>
  <c r="Q11" i="1"/>
  <c r="Q12" i="1"/>
</calcChain>
</file>

<file path=xl/sharedStrings.xml><?xml version="1.0" encoding="utf-8"?>
<sst xmlns="http://schemas.openxmlformats.org/spreadsheetml/2006/main" count="174" uniqueCount="145">
  <si>
    <t>FPL</t>
  </si>
  <si>
    <t>SNAP</t>
  </si>
  <si>
    <t>Benefit</t>
  </si>
  <si>
    <t>TFA</t>
  </si>
  <si>
    <t>Standard</t>
  </si>
  <si>
    <t>Payment</t>
  </si>
  <si>
    <t>Grant</t>
  </si>
  <si>
    <t>STANDARDS</t>
  </si>
  <si>
    <t>Excluded</t>
  </si>
  <si>
    <t>W01</t>
  </si>
  <si>
    <t>Individual</t>
  </si>
  <si>
    <t>Max</t>
  </si>
  <si>
    <t>Earnings</t>
  </si>
  <si>
    <t>HUSKY A</t>
  </si>
  <si>
    <t>HUSKY B</t>
  </si>
  <si>
    <t>HUSKY  D</t>
  </si>
  <si>
    <t>Couple</t>
  </si>
  <si>
    <t xml:space="preserve">  Single</t>
  </si>
  <si>
    <t>Q01/QMB</t>
  </si>
  <si>
    <t>Q03/SLMB</t>
  </si>
  <si>
    <t>Q04/ALMB</t>
  </si>
  <si>
    <t>INCOME LIMITS &amp; STANDARDS FOR DSS BENEFIT PROGRAMS</t>
  </si>
  <si>
    <t>Net</t>
  </si>
  <si>
    <t>Income
Limit</t>
  </si>
  <si>
    <t xml:space="preserve">Gross </t>
  </si>
  <si>
    <t>Threshold</t>
  </si>
  <si>
    <t xml:space="preserve">Parents and Caretakers </t>
  </si>
  <si>
    <t>Children Under 19</t>
  </si>
  <si>
    <t>Pregnancy</t>
  </si>
  <si>
    <t>ASSET LIMITS</t>
  </si>
  <si>
    <t>No asset test if 18-21, single, living with own family who is active TFA, and lost TFA eligibility due to age</t>
  </si>
  <si>
    <t>No asset limit</t>
  </si>
  <si>
    <t>Federal Poverty Level</t>
  </si>
  <si>
    <t>Size</t>
  </si>
  <si>
    <t>SAGA CASH</t>
  </si>
  <si>
    <t>MEDICAL</t>
  </si>
  <si>
    <t>HUSKY A, B, D - no asset test for most groups</t>
  </si>
  <si>
    <t>Standard Utility Allowance (SUA)</t>
  </si>
  <si>
    <t>Limited Utility Allowance (LUA)</t>
  </si>
  <si>
    <t>HH size 4</t>
  </si>
  <si>
    <t>HH size 5</t>
  </si>
  <si>
    <t>HH size 6+</t>
  </si>
  <si>
    <t>Married</t>
  </si>
  <si>
    <t>Boarding Home</t>
  </si>
  <si>
    <t>New Horizons</t>
  </si>
  <si>
    <t>SNF</t>
  </si>
  <si>
    <t>SAGA Cash Benefit Level</t>
  </si>
  <si>
    <t>Therapeutic Diet</t>
  </si>
  <si>
    <t>SSI Individual</t>
  </si>
  <si>
    <t>SSI/SSA Combo</t>
  </si>
  <si>
    <t>SSI Couple</t>
  </si>
  <si>
    <t>CHIP
Band 1</t>
  </si>
  <si>
    <t>CHIP
Band 2</t>
  </si>
  <si>
    <t>Age
19 to 64</t>
  </si>
  <si>
    <t>Standard Deduction</t>
  </si>
  <si>
    <t>Telephone Allowance (TUA)</t>
  </si>
  <si>
    <t>Max Shelter Hardship</t>
  </si>
  <si>
    <t>Max Homeless Shelter Hardship</t>
  </si>
  <si>
    <t>EDG</t>
  </si>
  <si>
    <t>SSI Couple Combo</t>
  </si>
  <si>
    <t xml:space="preserve"> w/ shelter obligation: </t>
  </si>
  <si>
    <t>Disregards</t>
  </si>
  <si>
    <t>Shared Living</t>
  </si>
  <si>
    <t>Personal Needs Allowance</t>
  </si>
  <si>
    <t>Unearned Income</t>
  </si>
  <si>
    <t>Earned Income</t>
  </si>
  <si>
    <t>minus $65/half</t>
  </si>
  <si>
    <t>Earned Income (Blind)</t>
  </si>
  <si>
    <t>minus $85/half</t>
  </si>
  <si>
    <t>Special Needs</t>
  </si>
  <si>
    <t>SSI Federal Payment Amounts</t>
  </si>
  <si>
    <t>Medicare Premiums</t>
  </si>
  <si>
    <t>Part A (40+ qtrs)</t>
  </si>
  <si>
    <t>Part A (30-39 qtrs)</t>
  </si>
  <si>
    <t>Part A (&lt;30 qtrs)</t>
  </si>
  <si>
    <t xml:space="preserve">MMNA  </t>
  </si>
  <si>
    <t>Minimum CSPA</t>
  </si>
  <si>
    <t>Maximum CSPA</t>
  </si>
  <si>
    <t>Single:</t>
  </si>
  <si>
    <t>Married:</t>
  </si>
  <si>
    <t>July 2021</t>
  </si>
  <si>
    <t>Max Rental Diversion</t>
  </si>
  <si>
    <t>Waiver (W01)</t>
  </si>
  <si>
    <t>MEDICARE SAVINGS PROGRAMS (MSP)</t>
  </si>
  <si>
    <t>Part B std. premium (buy-in)</t>
  </si>
  <si>
    <t xml:space="preserve">w/o shelter obligation: </t>
  </si>
  <si>
    <t>$2,000 for 1</t>
  </si>
  <si>
    <t xml:space="preserve">$3,000 for 2 </t>
  </si>
  <si>
    <t>≤ $1,500</t>
  </si>
  <si>
    <t>eff. 1/1/22</t>
  </si>
  <si>
    <t>eff. 3/1/22</t>
  </si>
  <si>
    <r>
      <rPr>
        <sz val="11"/>
        <color rgb="FF000000"/>
        <rFont val="Calibri"/>
        <family val="2"/>
      </rPr>
      <t>$9,500</t>
    </r>
    <r>
      <rPr>
        <sz val="11"/>
        <color indexed="8"/>
        <rFont val="Calibri"/>
        <family val="2"/>
      </rPr>
      <t xml:space="preserve"> (equity)</t>
    </r>
  </si>
  <si>
    <t>OTHER PROGRAM INCOME LIMITS &amp; STANDARDS</t>
  </si>
  <si>
    <t>(monthly)</t>
  </si>
  <si>
    <t>Income Limit</t>
  </si>
  <si>
    <t>N01</t>
  </si>
  <si>
    <t>138% FPL</t>
  </si>
  <si>
    <r>
      <t>Excluded Irrevocable Burial Up To:</t>
    </r>
    <r>
      <rPr>
        <sz val="11"/>
        <color theme="1"/>
        <rFont val="Calibri"/>
        <family val="2"/>
      </rPr>
      <t xml:space="preserve"> </t>
    </r>
  </si>
  <si>
    <r>
      <t>$10,000</t>
    </r>
    <r>
      <rPr>
        <sz val="11"/>
        <color rgb="FF000000"/>
        <rFont val="Calibri"/>
        <family val="2"/>
      </rPr>
      <t xml:space="preserve"> (CT funeral contracts only)</t>
    </r>
  </si>
  <si>
    <t>AABD</t>
  </si>
  <si>
    <t>S05</t>
  </si>
  <si>
    <t>W01/L01</t>
  </si>
  <si>
    <t xml:space="preserve">F95, F99, P95, P99 </t>
  </si>
  <si>
    <t xml:space="preserve">Categorically eligible </t>
  </si>
  <si>
    <r>
      <t>Age 60 or older OR 
disabled w/ gross income 
over 185% FPL</t>
    </r>
    <r>
      <rPr>
        <b/>
        <sz val="11"/>
        <color theme="1"/>
        <rFont val="Calibri"/>
        <family val="2"/>
        <scheme val="minor"/>
      </rPr>
      <t xml:space="preserve"> </t>
    </r>
  </si>
  <si>
    <t>Excluded Insurance Face Value:</t>
  </si>
  <si>
    <t xml:space="preserve"> Living alone</t>
  </si>
  <si>
    <t>Average Cost LTCF</t>
  </si>
  <si>
    <t xml:space="preserve">State Funded MO3 </t>
  </si>
  <si>
    <t>$3,750 asset limit</t>
  </si>
  <si>
    <t>Statewide</t>
  </si>
  <si>
    <t>As of 7/1/22</t>
  </si>
  <si>
    <t>July 2022</t>
  </si>
  <si>
    <t>eff. 7/1/22</t>
  </si>
  <si>
    <t xml:space="preserve"> $100 each additional person</t>
  </si>
  <si>
    <t>(Household Size)</t>
  </si>
  <si>
    <t xml:space="preserve">SNAP car </t>
  </si>
  <si>
    <t xml:space="preserve">Lottery or Gambling winnings </t>
  </si>
  <si>
    <t>HH size 1-3</t>
  </si>
  <si>
    <t>Effective Date ---&gt;</t>
  </si>
  <si>
    <t>55% FPL</t>
  </si>
  <si>
    <t xml:space="preserve">of
 Need
</t>
  </si>
  <si>
    <t xml:space="preserve">Standard
</t>
  </si>
  <si>
    <t>73% of TFA
Standard of Need</t>
  </si>
  <si>
    <t>with 
Housing Subsidy</t>
  </si>
  <si>
    <t>143% of TFA 
Payment Standard</t>
  </si>
  <si>
    <t>Medically Needy</t>
  </si>
  <si>
    <t>Income Limit
(MNIL)</t>
  </si>
  <si>
    <t>HUSKY C</t>
  </si>
  <si>
    <t>to report
income changes</t>
  </si>
  <si>
    <t>92% of TFA
Payment Standard</t>
  </si>
  <si>
    <t>AABD / MAABD / LTSS</t>
  </si>
  <si>
    <r>
      <t>Medicaid Waiver Income Limit</t>
    </r>
    <r>
      <rPr>
        <b/>
        <i/>
        <sz val="10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(eff. 1/1/22)</t>
    </r>
  </si>
  <si>
    <t>Effective 7/1/2022, the three regions for TFA and MNIL eligibility become one statewide standard.</t>
  </si>
  <si>
    <t>See CSPA</t>
  </si>
  <si>
    <t xml:space="preserve">Household   </t>
  </si>
  <si>
    <t xml:space="preserve">TFA car   </t>
  </si>
  <si>
    <t xml:space="preserve">Individual  </t>
  </si>
  <si>
    <t xml:space="preserve">Married couple  </t>
  </si>
  <si>
    <t>CSPA</t>
  </si>
  <si>
    <t xml:space="preserve"> eff. 7/1/22</t>
  </si>
  <si>
    <t>eff. 1/1/21</t>
  </si>
  <si>
    <t>LTSS Amounts</t>
  </si>
  <si>
    <t>For CY 2022</t>
  </si>
  <si>
    <t>Excess home equity limit for institutionalized indiv.: $955,000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</si>
</sst>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  <numFmt numFmtId="167" formatCode="&quot;$&quot;#,##0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0"/>
      <name val="Helv"/>
    </font>
    <font>
      <b/>
      <sz val="14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8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11"/>
      <name val="Calibri"/>
      <family val="2"/>
    </font>
    <font>
      <i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16" fillId="0" borderId="0"/>
  </cellStyleXfs>
  <cellXfs count="478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8" fillId="0" borderId="0" xfId="0" applyFont="1" applyProtection="1"/>
    <xf numFmtId="0" fontId="0" fillId="0" borderId="0" xfId="0" applyBorder="1" applyProtection="1"/>
    <xf numFmtId="0" fontId="5" fillId="2" borderId="39" xfId="0" applyFont="1" applyFill="1" applyBorder="1" applyAlignment="1" applyProtection="1">
      <alignment horizontal="center"/>
    </xf>
    <xf numFmtId="0" fontId="5" fillId="2" borderId="26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/>
    </xf>
    <xf numFmtId="9" fontId="3" fillId="2" borderId="7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/>
    </xf>
    <xf numFmtId="9" fontId="8" fillId="2" borderId="7" xfId="0" applyNumberFormat="1" applyFont="1" applyFill="1" applyBorder="1" applyAlignment="1" applyProtection="1">
      <alignment horizontal="center"/>
    </xf>
    <xf numFmtId="9" fontId="8" fillId="2" borderId="34" xfId="0" applyNumberFormat="1" applyFont="1" applyFill="1" applyBorder="1" applyAlignment="1" applyProtection="1">
      <alignment horizontal="center"/>
    </xf>
    <xf numFmtId="1" fontId="0" fillId="0" borderId="4" xfId="0" applyNumberFormat="1" applyFont="1" applyFill="1" applyBorder="1" applyAlignment="1" applyProtection="1">
      <alignment horizontal="center"/>
    </xf>
    <xf numFmtId="1" fontId="0" fillId="0" borderId="14" xfId="0" applyNumberFormat="1" applyFont="1" applyFill="1" applyBorder="1" applyAlignment="1" applyProtection="1">
      <alignment horizontal="center"/>
    </xf>
    <xf numFmtId="1" fontId="10" fillId="0" borderId="45" xfId="0" applyNumberFormat="1" applyFont="1" applyFill="1" applyBorder="1" applyAlignment="1" applyProtection="1">
      <alignment horizontal="center"/>
    </xf>
    <xf numFmtId="1" fontId="0" fillId="0" borderId="23" xfId="0" applyNumberFormat="1" applyFont="1" applyFill="1" applyBorder="1" applyAlignment="1" applyProtection="1">
      <alignment horizontal="center"/>
    </xf>
    <xf numFmtId="1" fontId="0" fillId="2" borderId="9" xfId="0" applyNumberFormat="1" applyFont="1" applyFill="1" applyBorder="1" applyAlignment="1" applyProtection="1">
      <alignment horizontal="center"/>
    </xf>
    <xf numFmtId="1" fontId="10" fillId="2" borderId="41" xfId="0" applyNumberFormat="1" applyFont="1" applyFill="1" applyBorder="1" applyAlignment="1" applyProtection="1">
      <alignment horizontal="center"/>
    </xf>
    <xf numFmtId="1" fontId="0" fillId="2" borderId="12" xfId="0" applyNumberFormat="1" applyFont="1" applyFill="1" applyBorder="1" applyAlignment="1" applyProtection="1">
      <alignment horizontal="center"/>
    </xf>
    <xf numFmtId="1" fontId="0" fillId="2" borderId="35" xfId="0" applyNumberFormat="1" applyFont="1" applyFill="1" applyBorder="1" applyAlignment="1" applyProtection="1">
      <alignment horizontal="center"/>
    </xf>
    <xf numFmtId="1" fontId="0" fillId="0" borderId="9" xfId="0" applyNumberFormat="1" applyFont="1" applyFill="1" applyBorder="1" applyAlignment="1" applyProtection="1">
      <alignment horizontal="center"/>
    </xf>
    <xf numFmtId="1" fontId="10" fillId="0" borderId="41" xfId="0" applyNumberFormat="1" applyFont="1" applyFill="1" applyBorder="1" applyAlignment="1" applyProtection="1">
      <alignment horizontal="center"/>
    </xf>
    <xf numFmtId="1" fontId="0" fillId="0" borderId="35" xfId="0" applyNumberFormat="1" applyFont="1" applyFill="1" applyBorder="1" applyAlignment="1" applyProtection="1">
      <alignment horizontal="center"/>
    </xf>
    <xf numFmtId="1" fontId="0" fillId="0" borderId="12" xfId="0" applyNumberFormat="1" applyFont="1" applyFill="1" applyBorder="1" applyAlignment="1" applyProtection="1">
      <alignment horizontal="center"/>
    </xf>
    <xf numFmtId="1" fontId="0" fillId="2" borderId="30" xfId="0" applyNumberFormat="1" applyFont="1" applyFill="1" applyBorder="1" applyAlignment="1" applyProtection="1">
      <alignment horizontal="center"/>
    </xf>
    <xf numFmtId="1" fontId="10" fillId="2" borderId="42" xfId="0" applyNumberFormat="1" applyFont="1" applyFill="1" applyBorder="1" applyAlignment="1" applyProtection="1">
      <alignment horizontal="center"/>
    </xf>
    <xf numFmtId="1" fontId="0" fillId="2" borderId="37" xfId="0" applyNumberFormat="1" applyFont="1" applyFill="1" applyBorder="1" applyAlignment="1" applyProtection="1">
      <alignment horizontal="center"/>
    </xf>
    <xf numFmtId="1" fontId="0" fillId="2" borderId="40" xfId="0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Protection="1"/>
    <xf numFmtId="2" fontId="0" fillId="0" borderId="0" xfId="0" applyNumberFormat="1" applyBorder="1" applyProtection="1"/>
    <xf numFmtId="164" fontId="0" fillId="0" borderId="0" xfId="1" applyNumberFormat="1" applyFont="1" applyBorder="1" applyProtection="1"/>
    <xf numFmtId="2" fontId="3" fillId="0" borderId="0" xfId="0" applyNumberFormat="1" applyFont="1" applyBorder="1" applyProtection="1"/>
    <xf numFmtId="2" fontId="8" fillId="0" borderId="0" xfId="0" applyNumberFormat="1" applyFont="1" applyBorder="1" applyProtection="1"/>
    <xf numFmtId="165" fontId="1" fillId="0" borderId="0" xfId="0" applyNumberFormat="1" applyFont="1" applyBorder="1" applyProtection="1"/>
    <xf numFmtId="14" fontId="6" fillId="0" borderId="0" xfId="0" quotePrefix="1" applyNumberFormat="1" applyFont="1" applyBorder="1" applyProtection="1"/>
    <xf numFmtId="0" fontId="9" fillId="2" borderId="46" xfId="0" applyFont="1" applyFill="1" applyBorder="1" applyAlignment="1" applyProtection="1">
      <alignment horizontal="center"/>
    </xf>
    <xf numFmtId="0" fontId="22" fillId="0" borderId="0" xfId="0" applyFont="1" applyProtection="1"/>
    <xf numFmtId="0" fontId="23" fillId="0" borderId="0" xfId="0" applyFont="1" applyProtection="1"/>
    <xf numFmtId="0" fontId="0" fillId="0" borderId="0" xfId="0" applyFill="1" applyBorder="1" applyProtection="1"/>
    <xf numFmtId="2" fontId="0" fillId="0" borderId="0" xfId="0" applyNumberFormat="1" applyFont="1" applyBorder="1" applyProtection="1"/>
    <xf numFmtId="2" fontId="21" fillId="0" borderId="0" xfId="0" applyNumberFormat="1" applyFont="1" applyBorder="1" applyAlignment="1" applyProtection="1"/>
    <xf numFmtId="165" fontId="3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5" fontId="0" fillId="0" borderId="0" xfId="0" applyNumberFormat="1" applyFill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2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5" fontId="20" fillId="0" borderId="18" xfId="0" applyNumberFormat="1" applyFont="1" applyFill="1" applyBorder="1" applyAlignment="1" applyProtection="1">
      <alignment horizontal="right" vertical="center"/>
    </xf>
    <xf numFmtId="167" fontId="27" fillId="0" borderId="0" xfId="0" applyNumberFormat="1" applyFont="1" applyBorder="1" applyAlignment="1" applyProtection="1">
      <alignment horizontal="right" vertical="center"/>
    </xf>
    <xf numFmtId="167" fontId="27" fillId="0" borderId="0" xfId="0" applyNumberFormat="1" applyFont="1" applyBorder="1" applyAlignment="1" applyProtection="1">
      <alignment vertical="center"/>
    </xf>
    <xf numFmtId="2" fontId="20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 applyProtection="1">
      <alignment vertical="center"/>
    </xf>
    <xf numFmtId="2" fontId="24" fillId="0" borderId="0" xfId="0" applyNumberFormat="1" applyFont="1" applyBorder="1" applyAlignment="1" applyProtection="1">
      <alignment vertical="center"/>
    </xf>
    <xf numFmtId="165" fontId="19" fillId="0" borderId="0" xfId="0" applyNumberFormat="1" applyFont="1" applyFill="1" applyBorder="1" applyAlignment="1" applyProtection="1">
      <alignment vertical="center"/>
    </xf>
    <xf numFmtId="166" fontId="11" fillId="0" borderId="0" xfId="2" applyNumberFormat="1" applyFont="1" applyFill="1" applyBorder="1" applyAlignment="1" applyProtection="1">
      <alignment horizontal="right" vertical="center"/>
    </xf>
    <xf numFmtId="166" fontId="11" fillId="0" borderId="34" xfId="2" applyNumberFormat="1" applyFont="1" applyFill="1" applyBorder="1" applyAlignment="1" applyProtection="1">
      <alignment horizontal="right" vertical="center"/>
    </xf>
    <xf numFmtId="2" fontId="3" fillId="0" borderId="34" xfId="0" applyNumberFormat="1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vertical="center"/>
    </xf>
    <xf numFmtId="2" fontId="1" fillId="0" borderId="34" xfId="0" applyNumberFormat="1" applyFont="1" applyFill="1" applyBorder="1" applyAlignment="1" applyProtection="1">
      <alignment vertical="center"/>
    </xf>
    <xf numFmtId="165" fontId="0" fillId="0" borderId="34" xfId="0" applyNumberFormat="1" applyFill="1" applyBorder="1" applyAlignment="1" applyProtection="1">
      <alignment vertical="center"/>
    </xf>
    <xf numFmtId="165" fontId="0" fillId="0" borderId="34" xfId="0" applyNumberFormat="1" applyFill="1" applyBorder="1" applyAlignment="1" applyProtection="1">
      <alignment horizontal="center" vertical="center"/>
    </xf>
    <xf numFmtId="165" fontId="19" fillId="0" borderId="18" xfId="0" applyNumberFormat="1" applyFont="1" applyFill="1" applyBorder="1" applyAlignment="1" applyProtection="1">
      <alignment horizontal="right" vertical="center"/>
    </xf>
    <xf numFmtId="165" fontId="19" fillId="0" borderId="0" xfId="0" applyNumberFormat="1" applyFont="1" applyFill="1" applyBorder="1" applyAlignment="1" applyProtection="1">
      <alignment horizontal="right" vertical="center"/>
    </xf>
    <xf numFmtId="166" fontId="11" fillId="0" borderId="34" xfId="2" applyNumberFormat="1" applyFont="1" applyFill="1" applyBorder="1" applyAlignment="1" applyProtection="1">
      <alignment vertical="center"/>
    </xf>
    <xf numFmtId="0" fontId="0" fillId="0" borderId="27" xfId="0" applyBorder="1" applyProtection="1"/>
    <xf numFmtId="0" fontId="0" fillId="0" borderId="50" xfId="0" applyBorder="1" applyProtection="1"/>
    <xf numFmtId="165" fontId="19" fillId="0" borderId="0" xfId="0" applyNumberFormat="1" applyFont="1" applyFill="1" applyBorder="1" applyAlignment="1" applyProtection="1">
      <alignment vertical="center" wrapText="1"/>
    </xf>
    <xf numFmtId="1" fontId="12" fillId="0" borderId="12" xfId="0" applyNumberFormat="1" applyFont="1" applyBorder="1" applyAlignment="1" applyProtection="1">
      <alignment horizontal="center" vertical="center"/>
    </xf>
    <xf numFmtId="165" fontId="0" fillId="0" borderId="12" xfId="0" applyNumberFormat="1" applyFill="1" applyBorder="1" applyAlignment="1" applyProtection="1">
      <alignment horizontal="center" vertical="center"/>
    </xf>
    <xf numFmtId="167" fontId="1" fillId="0" borderId="12" xfId="1" applyNumberFormat="1" applyFont="1" applyFill="1" applyBorder="1" applyAlignment="1" applyProtection="1">
      <alignment horizontal="center" vertical="center"/>
    </xf>
    <xf numFmtId="0" fontId="8" fillId="0" borderId="34" xfId="0" applyFont="1" applyBorder="1" applyAlignment="1">
      <alignment vertical="center" wrapText="1"/>
    </xf>
    <xf numFmtId="167" fontId="11" fillId="0" borderId="27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vertical="center"/>
    </xf>
    <xf numFmtId="165" fontId="3" fillId="0" borderId="34" xfId="0" applyNumberFormat="1" applyFont="1" applyBorder="1" applyAlignment="1" applyProtection="1">
      <alignment vertical="center"/>
    </xf>
    <xf numFmtId="166" fontId="11" fillId="0" borderId="61" xfId="2" applyNumberFormat="1" applyFont="1" applyBorder="1" applyAlignment="1" applyProtection="1">
      <alignment vertical="center"/>
    </xf>
    <xf numFmtId="167" fontId="24" fillId="0" borderId="0" xfId="0" applyNumberFormat="1" applyFont="1" applyBorder="1" applyAlignment="1" applyProtection="1">
      <alignment horizontal="left" vertical="center"/>
    </xf>
    <xf numFmtId="167" fontId="24" fillId="0" borderId="34" xfId="0" applyNumberFormat="1" applyFont="1" applyBorder="1" applyAlignment="1" applyProtection="1">
      <alignment horizontal="left" vertical="center"/>
    </xf>
    <xf numFmtId="165" fontId="3" fillId="0" borderId="18" xfId="0" applyNumberFormat="1" applyFont="1" applyFill="1" applyBorder="1" applyAlignment="1" applyProtection="1">
      <alignment vertical="center"/>
    </xf>
    <xf numFmtId="165" fontId="0" fillId="0" borderId="44" xfId="0" applyNumberFormat="1" applyFill="1" applyBorder="1" applyAlignment="1" applyProtection="1">
      <alignment vertical="center"/>
    </xf>
    <xf numFmtId="165" fontId="25" fillId="0" borderId="44" xfId="0" applyNumberFormat="1" applyFont="1" applyFill="1" applyBorder="1" applyAlignment="1" applyProtection="1">
      <alignment vertical="center"/>
    </xf>
    <xf numFmtId="165" fontId="19" fillId="0" borderId="0" xfId="0" applyNumberFormat="1" applyFont="1" applyBorder="1" applyAlignment="1" applyProtection="1">
      <alignment vertical="center"/>
    </xf>
    <xf numFmtId="14" fontId="0" fillId="0" borderId="0" xfId="0" applyNumberFormat="1" applyBorder="1" applyProtection="1"/>
    <xf numFmtId="167" fontId="19" fillId="0" borderId="0" xfId="0" applyNumberFormat="1" applyFont="1" applyFill="1" applyBorder="1" applyAlignment="1" applyProtection="1">
      <alignment vertical="center"/>
    </xf>
    <xf numFmtId="165" fontId="19" fillId="0" borderId="18" xfId="0" applyNumberFormat="1" applyFont="1" applyFill="1" applyBorder="1" applyAlignment="1" applyProtection="1">
      <alignment vertical="center"/>
    </xf>
    <xf numFmtId="167" fontId="20" fillId="0" borderId="27" xfId="0" applyNumberFormat="1" applyFont="1" applyFill="1" applyBorder="1" applyAlignment="1" applyProtection="1">
      <alignment horizontal="left" vertical="center"/>
    </xf>
    <xf numFmtId="2" fontId="0" fillId="0" borderId="0" xfId="0" applyNumberFormat="1" applyFont="1" applyBorder="1" applyAlignment="1" applyProtection="1">
      <alignment vertical="center"/>
    </xf>
    <xf numFmtId="164" fontId="13" fillId="0" borderId="0" xfId="1" applyNumberFormat="1" applyFont="1" applyBorder="1" applyAlignment="1" applyProtection="1">
      <alignment vertical="center"/>
    </xf>
    <xf numFmtId="164" fontId="13" fillId="0" borderId="34" xfId="1" applyNumberFormat="1" applyFont="1" applyBorder="1" applyAlignment="1" applyProtection="1">
      <alignment vertical="center"/>
    </xf>
    <xf numFmtId="165" fontId="3" fillId="0" borderId="11" xfId="0" applyNumberFormat="1" applyFont="1" applyFill="1" applyBorder="1" applyAlignment="1" applyProtection="1">
      <alignment horizontal="center" vertical="center"/>
    </xf>
    <xf numFmtId="164" fontId="0" fillId="0" borderId="73" xfId="1" applyNumberFormat="1" applyFont="1" applyBorder="1" applyAlignment="1" applyProtection="1">
      <alignment vertical="center"/>
    </xf>
    <xf numFmtId="167" fontId="13" fillId="0" borderId="12" xfId="1" applyNumberFormat="1" applyFont="1" applyBorder="1" applyAlignment="1" applyProtection="1">
      <alignment horizontal="center" vertical="center"/>
    </xf>
    <xf numFmtId="167" fontId="13" fillId="0" borderId="73" xfId="1" applyNumberFormat="1" applyFont="1" applyBorder="1" applyAlignment="1" applyProtection="1">
      <alignment horizontal="center" vertical="center"/>
    </xf>
    <xf numFmtId="164" fontId="0" fillId="0" borderId="9" xfId="1" applyNumberFormat="1" applyFont="1" applyBorder="1" applyAlignment="1" applyProtection="1">
      <alignment horizontal="right" vertical="center"/>
    </xf>
    <xf numFmtId="165" fontId="3" fillId="0" borderId="36" xfId="0" applyNumberFormat="1" applyFont="1" applyFill="1" applyBorder="1" applyAlignment="1" applyProtection="1">
      <alignment horizontal="right" vertical="center"/>
    </xf>
    <xf numFmtId="165" fontId="1" fillId="0" borderId="35" xfId="0" applyNumberFormat="1" applyFont="1" applyFill="1" applyBorder="1" applyAlignment="1" applyProtection="1">
      <alignment horizontal="right" vertical="center"/>
    </xf>
    <xf numFmtId="165" fontId="1" fillId="0" borderId="40" xfId="0" applyNumberFormat="1" applyFont="1" applyFill="1" applyBorder="1" applyAlignment="1" applyProtection="1">
      <alignment vertical="center"/>
    </xf>
    <xf numFmtId="165" fontId="1" fillId="0" borderId="35" xfId="1" applyNumberFormat="1" applyFont="1" applyFill="1" applyBorder="1" applyAlignment="1" applyProtection="1">
      <alignment horizontal="right" vertical="center"/>
    </xf>
    <xf numFmtId="165" fontId="0" fillId="0" borderId="35" xfId="1" applyNumberFormat="1" applyFont="1" applyFill="1" applyBorder="1" applyAlignment="1" applyProtection="1">
      <alignment horizontal="right" vertical="center"/>
    </xf>
    <xf numFmtId="165" fontId="0" fillId="0" borderId="24" xfId="1" applyNumberFormat="1" applyFont="1" applyFill="1" applyBorder="1" applyAlignment="1" applyProtection="1">
      <alignment horizontal="right" vertical="center"/>
    </xf>
    <xf numFmtId="165" fontId="0" fillId="0" borderId="40" xfId="1" applyNumberFormat="1" applyFont="1" applyFill="1" applyBorder="1" applyAlignment="1" applyProtection="1">
      <alignment horizontal="right" vertical="center"/>
    </xf>
    <xf numFmtId="0" fontId="0" fillId="0" borderId="36" xfId="0" applyFont="1" applyBorder="1" applyAlignment="1" applyProtection="1">
      <alignment horizontal="right" vertical="center"/>
    </xf>
    <xf numFmtId="167" fontId="0" fillId="0" borderId="35" xfId="1" applyNumberFormat="1" applyFont="1" applyFill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right" vertical="center"/>
    </xf>
    <xf numFmtId="167" fontId="0" fillId="0" borderId="40" xfId="1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0" fillId="0" borderId="50" xfId="0" applyBorder="1" applyAlignment="1" applyProtection="1">
      <alignment horizontal="center"/>
    </xf>
    <xf numFmtId="165" fontId="1" fillId="0" borderId="40" xfId="0" applyNumberFormat="1" applyFont="1" applyBorder="1" applyAlignment="1" applyProtection="1">
      <alignment vertical="center"/>
    </xf>
    <xf numFmtId="167" fontId="11" fillId="0" borderId="35" xfId="0" applyNumberFormat="1" applyFont="1" applyBorder="1" applyAlignment="1" applyProtection="1">
      <alignment horizontal="center" vertical="center"/>
    </xf>
    <xf numFmtId="167" fontId="11" fillId="0" borderId="40" xfId="0" applyNumberFormat="1" applyFont="1" applyBorder="1" applyAlignment="1" applyProtection="1">
      <alignment horizontal="center" vertical="center"/>
    </xf>
    <xf numFmtId="0" fontId="0" fillId="0" borderId="67" xfId="0" applyBorder="1" applyProtection="1"/>
    <xf numFmtId="9" fontId="17" fillId="2" borderId="15" xfId="0" applyNumberFormat="1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 vertical="top"/>
    </xf>
    <xf numFmtId="9" fontId="18" fillId="2" borderId="18" xfId="0" applyNumberFormat="1" applyFont="1" applyFill="1" applyBorder="1" applyAlignment="1" applyProtection="1">
      <alignment horizontal="center"/>
    </xf>
    <xf numFmtId="9" fontId="3" fillId="2" borderId="2" xfId="0" applyNumberFormat="1" applyFont="1" applyFill="1" applyBorder="1" applyAlignment="1" applyProtection="1">
      <alignment horizontal="center"/>
    </xf>
    <xf numFmtId="9" fontId="5" fillId="2" borderId="16" xfId="0" applyNumberFormat="1" applyFont="1" applyFill="1" applyBorder="1" applyAlignment="1" applyProtection="1">
      <alignment horizontal="center"/>
    </xf>
    <xf numFmtId="9" fontId="3" fillId="2" borderId="0" xfId="0" applyNumberFormat="1" applyFont="1" applyFill="1" applyBorder="1" applyAlignment="1" applyProtection="1">
      <alignment horizontal="center"/>
    </xf>
    <xf numFmtId="9" fontId="3" fillId="2" borderId="34" xfId="0" applyNumberFormat="1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center" vertical="center" wrapText="1"/>
    </xf>
    <xf numFmtId="9" fontId="3" fillId="2" borderId="18" xfId="0" applyNumberFormat="1" applyFont="1" applyFill="1" applyBorder="1" applyAlignment="1" applyProtection="1">
      <alignment horizontal="center"/>
    </xf>
    <xf numFmtId="167" fontId="0" fillId="0" borderId="11" xfId="0" applyNumberFormat="1" applyFont="1" applyBorder="1" applyAlignment="1" applyProtection="1">
      <alignment vertical="center" wrapText="1"/>
    </xf>
    <xf numFmtId="167" fontId="0" fillId="0" borderId="54" xfId="0" applyNumberFormat="1" applyFont="1" applyBorder="1" applyAlignment="1" applyProtection="1">
      <alignment vertical="center" wrapText="1"/>
    </xf>
    <xf numFmtId="0" fontId="26" fillId="0" borderId="0" xfId="0" applyFont="1" applyAlignment="1" applyProtection="1"/>
    <xf numFmtId="0" fontId="24" fillId="0" borderId="0" xfId="0" applyFont="1" applyBorder="1" applyAlignment="1" applyProtection="1"/>
    <xf numFmtId="0" fontId="3" fillId="2" borderId="18" xfId="0" applyFont="1" applyFill="1" applyBorder="1" applyAlignment="1" applyProtection="1">
      <alignment vertical="center" wrapText="1"/>
    </xf>
    <xf numFmtId="0" fontId="3" fillId="2" borderId="34" xfId="0" applyFont="1" applyFill="1" applyBorder="1" applyAlignment="1" applyProtection="1">
      <alignment vertical="center" wrapText="1"/>
    </xf>
    <xf numFmtId="14" fontId="4" fillId="2" borderId="21" xfId="0" applyNumberFormat="1" applyFont="1" applyFill="1" applyBorder="1" applyAlignment="1" applyProtection="1">
      <alignment horizontal="center"/>
    </xf>
    <xf numFmtId="14" fontId="4" fillId="2" borderId="8" xfId="0" applyNumberFormat="1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/>
    <xf numFmtId="0" fontId="4" fillId="2" borderId="34" xfId="0" applyNumberFormat="1" applyFont="1" applyFill="1" applyBorder="1" applyAlignment="1" applyProtection="1">
      <alignment horizontal="center" vertical="center" textRotation="255" wrapText="1"/>
    </xf>
    <xf numFmtId="9" fontId="24" fillId="2" borderId="34" xfId="0" applyNumberFormat="1" applyFont="1" applyFill="1" applyBorder="1" applyAlignment="1" applyProtection="1">
      <alignment horizontal="center"/>
    </xf>
    <xf numFmtId="14" fontId="36" fillId="2" borderId="34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/>
    <xf numFmtId="2" fontId="12" fillId="0" borderId="6" xfId="0" applyNumberFormat="1" applyFont="1" applyFill="1" applyBorder="1" applyAlignment="1" applyProtection="1">
      <alignment horizontal="center" vertical="center"/>
    </xf>
    <xf numFmtId="2" fontId="12" fillId="0" borderId="24" xfId="0" applyNumberFormat="1" applyFont="1" applyFill="1" applyBorder="1" applyAlignment="1" applyProtection="1">
      <alignment horizontal="center" vertical="center"/>
    </xf>
    <xf numFmtId="167" fontId="11" fillId="0" borderId="12" xfId="2" applyNumberFormat="1" applyFont="1" applyBorder="1" applyAlignment="1" applyProtection="1">
      <alignment horizontal="center" vertical="center"/>
    </xf>
    <xf numFmtId="167" fontId="11" fillId="0" borderId="35" xfId="2" applyNumberFormat="1" applyFont="1" applyFill="1" applyBorder="1" applyAlignment="1" applyProtection="1">
      <alignment horizontal="center" vertical="center"/>
    </xf>
    <xf numFmtId="167" fontId="11" fillId="0" borderId="37" xfId="2" applyNumberFormat="1" applyFont="1" applyBorder="1" applyAlignment="1" applyProtection="1">
      <alignment horizontal="center" vertical="center"/>
    </xf>
    <xf numFmtId="167" fontId="11" fillId="0" borderId="40" xfId="2" applyNumberFormat="1" applyFont="1" applyFill="1" applyBorder="1" applyAlignment="1" applyProtection="1">
      <alignment horizontal="center" vertical="center"/>
    </xf>
    <xf numFmtId="9" fontId="5" fillId="2" borderId="80" xfId="0" applyNumberFormat="1" applyFont="1" applyFill="1" applyBorder="1" applyAlignment="1" applyProtection="1">
      <alignment horizontal="center"/>
    </xf>
    <xf numFmtId="9" fontId="3" fillId="2" borderId="81" xfId="0" applyNumberFormat="1" applyFont="1" applyFill="1" applyBorder="1" applyAlignment="1" applyProtection="1">
      <alignment horizontal="center"/>
    </xf>
    <xf numFmtId="14" fontId="4" fillId="2" borderId="79" xfId="0" applyNumberFormat="1" applyFont="1" applyFill="1" applyBorder="1" applyAlignment="1" applyProtection="1">
      <alignment horizontal="center"/>
    </xf>
    <xf numFmtId="14" fontId="4" fillId="2" borderId="22" xfId="0" applyNumberFormat="1" applyFont="1" applyFill="1" applyBorder="1" applyAlignment="1" applyProtection="1">
      <alignment horizontal="center"/>
    </xf>
    <xf numFmtId="1" fontId="0" fillId="0" borderId="82" xfId="0" applyNumberFormat="1" applyFont="1" applyFill="1" applyBorder="1" applyAlignment="1" applyProtection="1">
      <alignment horizontal="center"/>
    </xf>
    <xf numFmtId="1" fontId="0" fillId="2" borderId="36" xfId="0" applyNumberFormat="1" applyFont="1" applyFill="1" applyBorder="1" applyAlignment="1" applyProtection="1">
      <alignment horizontal="center"/>
    </xf>
    <xf numFmtId="1" fontId="0" fillId="0" borderId="36" xfId="0" applyNumberFormat="1" applyFont="1" applyFill="1" applyBorder="1" applyAlignment="1" applyProtection="1">
      <alignment horizontal="center"/>
    </xf>
    <xf numFmtId="1" fontId="0" fillId="2" borderId="25" xfId="0" applyNumberFormat="1" applyFont="1" applyFill="1" applyBorder="1" applyAlignment="1" applyProtection="1">
      <alignment horizontal="center"/>
    </xf>
    <xf numFmtId="167" fontId="11" fillId="0" borderId="60" xfId="2" applyNumberFormat="1" applyFont="1" applyFill="1" applyBorder="1" applyAlignment="1" applyProtection="1">
      <alignment horizontal="center" vertical="center"/>
    </xf>
    <xf numFmtId="2" fontId="19" fillId="0" borderId="15" xfId="0" applyNumberFormat="1" applyFont="1" applyBorder="1" applyAlignment="1" applyProtection="1">
      <alignment vertical="center" wrapText="1"/>
    </xf>
    <xf numFmtId="2" fontId="19" fillId="0" borderId="26" xfId="0" applyNumberFormat="1" applyFont="1" applyBorder="1" applyAlignment="1" applyProtection="1">
      <alignment vertical="center" wrapText="1"/>
    </xf>
    <xf numFmtId="2" fontId="19" fillId="0" borderId="16" xfId="0" applyNumberFormat="1" applyFont="1" applyBorder="1" applyAlignment="1" applyProtection="1">
      <alignment vertical="center" wrapText="1"/>
    </xf>
    <xf numFmtId="165" fontId="37" fillId="0" borderId="12" xfId="0" applyNumberFormat="1" applyFont="1" applyFill="1" applyBorder="1" applyAlignment="1" applyProtection="1">
      <alignment horizontal="center" vertical="center"/>
    </xf>
    <xf numFmtId="167" fontId="11" fillId="0" borderId="12" xfId="0" applyNumberFormat="1" applyFont="1" applyBorder="1" applyAlignment="1" applyProtection="1">
      <alignment horizontal="center" vertical="center"/>
    </xf>
    <xf numFmtId="165" fontId="0" fillId="0" borderId="15" xfId="0" applyNumberFormat="1" applyFont="1" applyBorder="1" applyAlignment="1" applyProtection="1">
      <alignment vertical="center"/>
    </xf>
    <xf numFmtId="165" fontId="8" fillId="0" borderId="66" xfId="0" applyNumberFormat="1" applyFont="1" applyBorder="1" applyAlignment="1" applyProtection="1">
      <alignment horizontal="center" vertical="center"/>
    </xf>
    <xf numFmtId="165" fontId="24" fillId="0" borderId="26" xfId="0" applyNumberFormat="1" applyFont="1" applyBorder="1" applyAlignment="1" applyProtection="1">
      <alignment vertical="center"/>
    </xf>
    <xf numFmtId="165" fontId="0" fillId="0" borderId="26" xfId="0" applyNumberFormat="1" applyBorder="1" applyAlignment="1" applyProtection="1">
      <alignment vertical="center"/>
    </xf>
    <xf numFmtId="0" fontId="5" fillId="2" borderId="3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6" fontId="1" fillId="0" borderId="12" xfId="0" applyNumberFormat="1" applyFont="1" applyFill="1" applyBorder="1" applyAlignment="1" applyProtection="1">
      <alignment horizontal="center" vertical="center"/>
    </xf>
    <xf numFmtId="6" fontId="38" fillId="0" borderId="12" xfId="0" applyNumberFormat="1" applyFont="1" applyFill="1" applyBorder="1" applyAlignment="1" applyProtection="1">
      <alignment horizontal="center" vertical="center" wrapText="1"/>
    </xf>
    <xf numFmtId="2" fontId="11" fillId="0" borderId="28" xfId="0" applyNumberFormat="1" applyFont="1" applyBorder="1" applyAlignment="1" applyProtection="1">
      <alignment vertical="center"/>
    </xf>
    <xf numFmtId="2" fontId="11" fillId="0" borderId="11" xfId="0" applyNumberFormat="1" applyFont="1" applyBorder="1" applyAlignment="1" applyProtection="1">
      <alignment vertical="center"/>
    </xf>
    <xf numFmtId="0" fontId="8" fillId="0" borderId="28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2" fontId="29" fillId="3" borderId="13" xfId="0" applyNumberFormat="1" applyFont="1" applyFill="1" applyBorder="1" applyAlignment="1" applyProtection="1">
      <alignment vertical="center"/>
    </xf>
    <xf numFmtId="2" fontId="29" fillId="3" borderId="33" xfId="0" applyNumberFormat="1" applyFont="1" applyFill="1" applyBorder="1" applyAlignment="1" applyProtection="1">
      <alignment vertical="center"/>
    </xf>
    <xf numFmtId="6" fontId="1" fillId="0" borderId="35" xfId="0" applyNumberFormat="1" applyFont="1" applyFill="1" applyBorder="1" applyAlignment="1" applyProtection="1">
      <alignment horizontal="center" vertical="center"/>
    </xf>
    <xf numFmtId="2" fontId="0" fillId="0" borderId="84" xfId="0" applyNumberForma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2" fontId="0" fillId="0" borderId="18" xfId="0" applyNumberFormat="1" applyBorder="1" applyAlignment="1" applyProtection="1">
      <alignment vertical="center"/>
    </xf>
    <xf numFmtId="2" fontId="8" fillId="0" borderId="18" xfId="0" applyNumberFormat="1" applyFont="1" applyBorder="1" applyAlignment="1" applyProtection="1">
      <alignment vertical="center"/>
    </xf>
    <xf numFmtId="165" fontId="0" fillId="0" borderId="18" xfId="0" applyNumberFormat="1" applyBorder="1" applyAlignment="1" applyProtection="1">
      <alignment vertical="center"/>
    </xf>
    <xf numFmtId="2" fontId="0" fillId="0" borderId="18" xfId="0" applyNumberFormat="1" applyFill="1" applyBorder="1" applyAlignment="1" applyProtection="1">
      <alignment vertical="center"/>
    </xf>
    <xf numFmtId="2" fontId="0" fillId="0" borderId="18" xfId="0" applyNumberFormat="1" applyFont="1" applyFill="1" applyBorder="1" applyAlignment="1" applyProtection="1">
      <alignment vertical="center"/>
    </xf>
    <xf numFmtId="2" fontId="11" fillId="0" borderId="18" xfId="0" applyNumberFormat="1" applyFont="1" applyBorder="1" applyAlignment="1" applyProtection="1">
      <alignment vertical="center"/>
    </xf>
    <xf numFmtId="14" fontId="3" fillId="0" borderId="34" xfId="0" applyNumberFormat="1" applyFont="1" applyFill="1" applyBorder="1" applyAlignment="1" applyProtection="1">
      <alignment horizontal="center" vertical="center"/>
    </xf>
    <xf numFmtId="2" fontId="12" fillId="0" borderId="34" xfId="0" applyNumberFormat="1" applyFont="1" applyFill="1" applyBorder="1" applyAlignment="1" applyProtection="1">
      <alignment horizontal="right" vertical="center"/>
    </xf>
    <xf numFmtId="2" fontId="12" fillId="0" borderId="18" xfId="0" applyNumberFormat="1" applyFont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center" vertical="center"/>
    </xf>
    <xf numFmtId="2" fontId="39" fillId="3" borderId="66" xfId="0" applyNumberFormat="1" applyFont="1" applyFill="1" applyBorder="1" applyAlignment="1" applyProtection="1">
      <alignment horizontal="center" vertical="center"/>
    </xf>
    <xf numFmtId="166" fontId="33" fillId="3" borderId="65" xfId="2" applyNumberFormat="1" applyFont="1" applyFill="1" applyBorder="1" applyAlignment="1" applyProtection="1">
      <alignment horizontal="center" vertical="center"/>
    </xf>
    <xf numFmtId="0" fontId="24" fillId="0" borderId="36" xfId="0" applyFont="1" applyBorder="1" applyAlignment="1">
      <alignment horizontal="right"/>
    </xf>
    <xf numFmtId="0" fontId="24" fillId="0" borderId="25" xfId="0" applyFont="1" applyBorder="1" applyAlignment="1">
      <alignment horizontal="right"/>
    </xf>
    <xf numFmtId="0" fontId="0" fillId="0" borderId="67" xfId="0" applyBorder="1" applyAlignment="1" applyProtection="1">
      <alignment horizontal="right"/>
    </xf>
    <xf numFmtId="0" fontId="0" fillId="0" borderId="36" xfId="0" applyBorder="1" applyAlignment="1" applyProtection="1">
      <alignment horizontal="right"/>
    </xf>
    <xf numFmtId="0" fontId="0" fillId="0" borderId="25" xfId="0" applyBorder="1" applyAlignment="1" applyProtection="1">
      <alignment horizontal="right"/>
    </xf>
    <xf numFmtId="6" fontId="0" fillId="0" borderId="35" xfId="0" applyNumberFormat="1" applyBorder="1" applyAlignment="1">
      <alignment horizontal="center"/>
    </xf>
    <xf numFmtId="6" fontId="0" fillId="0" borderId="40" xfId="0" applyNumberFormat="1" applyBorder="1" applyAlignment="1">
      <alignment horizontal="center"/>
    </xf>
    <xf numFmtId="49" fontId="0" fillId="0" borderId="36" xfId="0" applyNumberFormat="1" applyBorder="1" applyAlignment="1" applyProtection="1">
      <alignment horizontal="center"/>
    </xf>
    <xf numFmtId="0" fontId="3" fillId="0" borderId="70" xfId="0" applyFont="1" applyFill="1" applyBorder="1" applyAlignment="1" applyProtection="1">
      <alignment horizontal="center"/>
    </xf>
    <xf numFmtId="0" fontId="3" fillId="0" borderId="71" xfId="0" applyFont="1" applyFill="1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/>
    </xf>
    <xf numFmtId="167" fontId="0" fillId="0" borderId="9" xfId="0" applyNumberFormat="1" applyFont="1" applyBorder="1" applyAlignment="1" applyProtection="1">
      <alignment horizontal="left" vertical="center" wrapText="1"/>
    </xf>
    <xf numFmtId="167" fontId="0" fillId="0" borderId="3" xfId="0" applyNumberFormat="1" applyFont="1" applyBorder="1" applyAlignment="1" applyProtection="1">
      <alignment horizontal="left" vertical="center" wrapText="1"/>
    </xf>
    <xf numFmtId="167" fontId="0" fillId="0" borderId="53" xfId="0" applyNumberFormat="1" applyFont="1" applyBorder="1" applyAlignment="1" applyProtection="1">
      <alignment horizontal="left" vertical="center" wrapText="1"/>
    </xf>
    <xf numFmtId="165" fontId="1" fillId="0" borderId="10" xfId="0" applyNumberFormat="1" applyFont="1" applyBorder="1" applyAlignment="1" applyProtection="1">
      <alignment horizontal="left" vertical="center"/>
    </xf>
    <xf numFmtId="165" fontId="1" fillId="0" borderId="57" xfId="0" applyNumberFormat="1" applyFont="1" applyBorder="1" applyAlignment="1" applyProtection="1">
      <alignment horizontal="left" vertical="center"/>
    </xf>
    <xf numFmtId="164" fontId="0" fillId="0" borderId="1" xfId="1" applyNumberFormat="1" applyFont="1" applyBorder="1" applyAlignment="1" applyProtection="1">
      <alignment horizontal="left" vertical="center"/>
    </xf>
    <xf numFmtId="164" fontId="0" fillId="0" borderId="0" xfId="1" applyNumberFormat="1" applyFont="1" applyBorder="1" applyAlignment="1" applyProtection="1">
      <alignment horizontal="left" vertical="center"/>
    </xf>
    <xf numFmtId="164" fontId="0" fillId="0" borderId="34" xfId="1" applyNumberFormat="1" applyFont="1" applyBorder="1" applyAlignment="1" applyProtection="1">
      <alignment horizontal="left" vertical="center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77" xfId="0" applyFont="1" applyFill="1" applyBorder="1" applyAlignment="1" applyProtection="1">
      <alignment horizontal="center" vertical="center" wrapText="1"/>
    </xf>
    <xf numFmtId="14" fontId="4" fillId="2" borderId="21" xfId="0" applyNumberFormat="1" applyFont="1" applyFill="1" applyBorder="1" applyAlignment="1" applyProtection="1">
      <alignment horizontal="center"/>
    </xf>
    <xf numFmtId="0" fontId="4" fillId="2" borderId="38" xfId="0" applyFont="1" applyFill="1" applyBorder="1" applyAlignment="1" applyProtection="1">
      <alignment horizontal="center"/>
    </xf>
    <xf numFmtId="14" fontId="3" fillId="2" borderId="18" xfId="0" applyNumberFormat="1" applyFont="1" applyFill="1" applyBorder="1" applyAlignment="1" applyProtection="1">
      <alignment horizontal="center"/>
    </xf>
    <xf numFmtId="14" fontId="3" fillId="2" borderId="2" xfId="0" applyNumberFormat="1" applyFont="1" applyFill="1" applyBorder="1" applyAlignment="1" applyProtection="1">
      <alignment horizontal="center"/>
    </xf>
    <xf numFmtId="14" fontId="19" fillId="2" borderId="1" xfId="0" applyNumberFormat="1" applyFont="1" applyFill="1" applyBorder="1" applyAlignment="1" applyProtection="1">
      <alignment horizontal="center" vertical="center" wrapText="1"/>
    </xf>
    <xf numFmtId="14" fontId="19" fillId="2" borderId="2" xfId="0" applyNumberFormat="1" applyFont="1" applyFill="1" applyBorder="1" applyAlignment="1" applyProtection="1">
      <alignment horizontal="center" vertical="center" wrapText="1"/>
    </xf>
    <xf numFmtId="14" fontId="4" fillId="2" borderId="76" xfId="0" applyNumberFormat="1" applyFont="1" applyFill="1" applyBorder="1" applyAlignment="1" applyProtection="1">
      <alignment horizontal="center"/>
    </xf>
    <xf numFmtId="14" fontId="4" fillId="2" borderId="38" xfId="0" applyNumberFormat="1" applyFont="1" applyFill="1" applyBorder="1" applyAlignment="1" applyProtection="1">
      <alignment horizontal="center"/>
    </xf>
    <xf numFmtId="14" fontId="4" fillId="2" borderId="74" xfId="0" applyNumberFormat="1" applyFont="1" applyFill="1" applyBorder="1" applyAlignment="1" applyProtection="1">
      <alignment horizontal="center"/>
    </xf>
    <xf numFmtId="0" fontId="4" fillId="2" borderId="77" xfId="0" applyFont="1" applyFill="1" applyBorder="1" applyAlignment="1" applyProtection="1">
      <alignment horizontal="center"/>
    </xf>
    <xf numFmtId="14" fontId="35" fillId="2" borderId="0" xfId="0" applyNumberFormat="1" applyFont="1" applyFill="1" applyBorder="1" applyAlignment="1" applyProtection="1">
      <alignment horizontal="center" vertical="center" wrapText="1"/>
    </xf>
    <xf numFmtId="14" fontId="35" fillId="2" borderId="34" xfId="0" applyNumberFormat="1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 applyProtection="1">
      <alignment horizontal="center" vertical="center" wrapText="1"/>
    </xf>
    <xf numFmtId="0" fontId="34" fillId="2" borderId="2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/>
    </xf>
    <xf numFmtId="0" fontId="3" fillId="0" borderId="78" xfId="0" applyFont="1" applyFill="1" applyBorder="1" applyAlignment="1" applyProtection="1">
      <alignment horizontal="center"/>
    </xf>
    <xf numFmtId="1" fontId="0" fillId="0" borderId="10" xfId="0" applyNumberFormat="1" applyFont="1" applyFill="1" applyBorder="1" applyAlignment="1" applyProtection="1">
      <alignment horizontal="center"/>
    </xf>
    <xf numFmtId="1" fontId="0" fillId="0" borderId="47" xfId="0" applyNumberFormat="1" applyFont="1" applyFill="1" applyBorder="1" applyAlignment="1" applyProtection="1">
      <alignment horizontal="center"/>
    </xf>
    <xf numFmtId="1" fontId="0" fillId="2" borderId="10" xfId="0" applyNumberFormat="1" applyFont="1" applyFill="1" applyBorder="1" applyAlignment="1" applyProtection="1">
      <alignment horizontal="center"/>
    </xf>
    <xf numFmtId="1" fontId="0" fillId="2" borderId="47" xfId="0" applyNumberFormat="1" applyFont="1" applyFill="1" applyBorder="1" applyAlignment="1" applyProtection="1">
      <alignment horizontal="center"/>
    </xf>
    <xf numFmtId="9" fontId="5" fillId="2" borderId="39" xfId="0" applyNumberFormat="1" applyFont="1" applyFill="1" applyBorder="1" applyAlignment="1" applyProtection="1">
      <alignment horizontal="center"/>
    </xf>
    <xf numFmtId="9" fontId="5" fillId="2" borderId="31" xfId="0" applyNumberFormat="1" applyFont="1" applyFill="1" applyBorder="1" applyAlignment="1" applyProtection="1">
      <alignment horizontal="center"/>
    </xf>
    <xf numFmtId="9" fontId="3" fillId="2" borderId="1" xfId="0" applyNumberFormat="1" applyFont="1" applyFill="1" applyBorder="1" applyAlignment="1" applyProtection="1">
      <alignment horizontal="center"/>
    </xf>
    <xf numFmtId="9" fontId="3" fillId="2" borderId="2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1" fontId="0" fillId="0" borderId="14" xfId="0" applyNumberFormat="1" applyFont="1" applyFill="1" applyBorder="1" applyAlignment="1" applyProtection="1">
      <alignment horizontal="center"/>
    </xf>
    <xf numFmtId="1" fontId="0" fillId="0" borderId="43" xfId="0" applyNumberFormat="1" applyFont="1" applyFill="1" applyBorder="1" applyAlignment="1" applyProtection="1">
      <alignment horizontal="center"/>
    </xf>
    <xf numFmtId="1" fontId="0" fillId="0" borderId="75" xfId="0" applyNumberFormat="1" applyFont="1" applyFill="1" applyBorder="1" applyAlignment="1" applyProtection="1">
      <alignment horizontal="center"/>
    </xf>
    <xf numFmtId="1" fontId="0" fillId="2" borderId="60" xfId="0" applyNumberFormat="1" applyFont="1" applyFill="1" applyBorder="1" applyAlignment="1" applyProtection="1">
      <alignment horizontal="center"/>
    </xf>
    <xf numFmtId="1" fontId="0" fillId="2" borderId="49" xfId="0" applyNumberFormat="1" applyFont="1" applyFill="1" applyBorder="1" applyAlignment="1" applyProtection="1">
      <alignment horizontal="center"/>
    </xf>
    <xf numFmtId="0" fontId="3" fillId="0" borderId="55" xfId="0" applyFont="1" applyFill="1" applyBorder="1" applyAlignment="1" applyProtection="1">
      <alignment horizontal="center"/>
    </xf>
    <xf numFmtId="0" fontId="3" fillId="0" borderId="57" xfId="0" applyFont="1" applyFill="1" applyBorder="1" applyAlignment="1" applyProtection="1">
      <alignment horizontal="center"/>
    </xf>
    <xf numFmtId="0" fontId="3" fillId="2" borderId="58" xfId="0" applyFont="1" applyFill="1" applyBorder="1" applyAlignment="1" applyProtection="1">
      <alignment horizontal="center"/>
    </xf>
    <xf numFmtId="0" fontId="3" fillId="2" borderId="61" xfId="0" applyFont="1" applyFill="1" applyBorder="1" applyAlignment="1" applyProtection="1">
      <alignment horizontal="center"/>
    </xf>
    <xf numFmtId="0" fontId="3" fillId="2" borderId="55" xfId="0" applyFont="1" applyFill="1" applyBorder="1" applyAlignment="1" applyProtection="1">
      <alignment horizontal="center"/>
    </xf>
    <xf numFmtId="0" fontId="3" fillId="2" borderId="57" xfId="0" applyFont="1" applyFill="1" applyBorder="1" applyAlignment="1" applyProtection="1">
      <alignment horizontal="center"/>
    </xf>
    <xf numFmtId="1" fontId="0" fillId="2" borderId="55" xfId="0" applyNumberFormat="1" applyFont="1" applyFill="1" applyBorder="1" applyAlignment="1" applyProtection="1">
      <alignment horizontal="center"/>
    </xf>
    <xf numFmtId="1" fontId="0" fillId="0" borderId="55" xfId="0" applyNumberFormat="1" applyFont="1" applyFill="1" applyBorder="1" applyAlignment="1" applyProtection="1">
      <alignment horizontal="center"/>
    </xf>
    <xf numFmtId="1" fontId="0" fillId="2" borderId="58" xfId="0" applyNumberFormat="1" applyFont="1" applyFill="1" applyBorder="1" applyAlignment="1" applyProtection="1">
      <alignment horizontal="center"/>
    </xf>
    <xf numFmtId="1" fontId="0" fillId="2" borderId="57" xfId="0" applyNumberFormat="1" applyFont="1" applyFill="1" applyBorder="1" applyAlignment="1" applyProtection="1">
      <alignment horizontal="center"/>
    </xf>
    <xf numFmtId="1" fontId="0" fillId="0" borderId="57" xfId="0" applyNumberFormat="1" applyFont="1" applyFill="1" applyBorder="1" applyAlignment="1" applyProtection="1">
      <alignment horizontal="center"/>
    </xf>
    <xf numFmtId="1" fontId="0" fillId="2" borderId="61" xfId="0" applyNumberFormat="1" applyFont="1" applyFill="1" applyBorder="1" applyAlignment="1" applyProtection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12" fillId="0" borderId="25" xfId="0" applyFont="1" applyFill="1" applyBorder="1" applyAlignment="1" applyProtection="1">
      <alignment horizontal="right" vertical="center"/>
    </xf>
    <xf numFmtId="0" fontId="12" fillId="0" borderId="37" xfId="0" applyFont="1" applyFill="1" applyBorder="1" applyAlignment="1" applyProtection="1">
      <alignment horizontal="right" vertical="center"/>
    </xf>
    <xf numFmtId="0" fontId="29" fillId="3" borderId="64" xfId="0" applyFont="1" applyFill="1" applyBorder="1" applyAlignment="1" applyProtection="1">
      <alignment horizontal="center" vertical="center"/>
    </xf>
    <xf numFmtId="0" fontId="29" fillId="3" borderId="66" xfId="0" applyFont="1" applyFill="1" applyBorder="1" applyAlignment="1" applyProtection="1">
      <alignment horizontal="center" vertical="center"/>
    </xf>
    <xf numFmtId="0" fontId="29" fillId="3" borderId="19" xfId="0" applyFont="1" applyFill="1" applyBorder="1" applyAlignment="1" applyProtection="1">
      <alignment horizontal="center" vertical="center"/>
    </xf>
    <xf numFmtId="0" fontId="29" fillId="3" borderId="46" xfId="0" applyFont="1" applyFill="1" applyBorder="1" applyAlignment="1" applyProtection="1">
      <alignment horizontal="center" vertical="center"/>
    </xf>
    <xf numFmtId="165" fontId="1" fillId="0" borderId="36" xfId="0" applyNumberFormat="1" applyFont="1" applyBorder="1" applyAlignment="1" applyProtection="1">
      <alignment horizontal="right" vertical="center"/>
    </xf>
    <xf numFmtId="165" fontId="1" fillId="0" borderId="12" xfId="0" applyNumberFormat="1" applyFont="1" applyBorder="1" applyAlignment="1" applyProtection="1">
      <alignment horizontal="right" vertical="center"/>
    </xf>
    <xf numFmtId="1" fontId="0" fillId="2" borderId="55" xfId="0" applyNumberFormat="1" applyFill="1" applyBorder="1" applyAlignment="1">
      <alignment horizontal="center" vertical="center"/>
    </xf>
    <xf numFmtId="1" fontId="0" fillId="2" borderId="47" xfId="0" applyNumberFormat="1" applyFill="1" applyBorder="1" applyAlignment="1">
      <alignment horizontal="center" vertical="center"/>
    </xf>
    <xf numFmtId="1" fontId="0" fillId="0" borderId="55" xfId="0" applyNumberFormat="1" applyFill="1" applyBorder="1" applyAlignment="1">
      <alignment horizontal="center" vertical="center"/>
    </xf>
    <xf numFmtId="1" fontId="0" fillId="0" borderId="47" xfId="0" applyNumberFormat="1" applyFill="1" applyBorder="1" applyAlignment="1">
      <alignment horizontal="center" vertical="center"/>
    </xf>
    <xf numFmtId="1" fontId="0" fillId="2" borderId="58" xfId="0" applyNumberFormat="1" applyFill="1" applyBorder="1" applyAlignment="1">
      <alignment horizontal="center" vertical="center"/>
    </xf>
    <xf numFmtId="1" fontId="0" fillId="2" borderId="49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/>
    </xf>
    <xf numFmtId="1" fontId="0" fillId="2" borderId="47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47" xfId="0" applyNumberFormat="1" applyFill="1" applyBorder="1" applyAlignment="1">
      <alignment horizontal="center"/>
    </xf>
    <xf numFmtId="1" fontId="0" fillId="2" borderId="60" xfId="0" applyNumberFormat="1" applyFill="1" applyBorder="1" applyAlignment="1">
      <alignment horizontal="center"/>
    </xf>
    <xf numFmtId="1" fontId="0" fillId="2" borderId="49" xfId="0" applyNumberFormat="1" applyFill="1" applyBorder="1" applyAlignment="1">
      <alignment horizontal="center"/>
    </xf>
    <xf numFmtId="9" fontId="5" fillId="2" borderId="26" xfId="0" applyNumberFormat="1" applyFont="1" applyFill="1" applyBorder="1" applyAlignment="1" applyProtection="1">
      <alignment horizontal="center"/>
    </xf>
    <xf numFmtId="9" fontId="5" fillId="2" borderId="16" xfId="0" applyNumberFormat="1" applyFont="1" applyFill="1" applyBorder="1" applyAlignment="1" applyProtection="1">
      <alignment horizontal="center"/>
    </xf>
    <xf numFmtId="9" fontId="3" fillId="2" borderId="0" xfId="0" applyNumberFormat="1" applyFont="1" applyFill="1" applyBorder="1" applyAlignment="1" applyProtection="1">
      <alignment horizontal="center"/>
    </xf>
    <xf numFmtId="9" fontId="3" fillId="2" borderId="34" xfId="0" applyNumberFormat="1" applyFont="1" applyFill="1" applyBorder="1" applyAlignment="1" applyProtection="1">
      <alignment horizontal="center"/>
    </xf>
    <xf numFmtId="0" fontId="26" fillId="3" borderId="13" xfId="0" applyFont="1" applyFill="1" applyBorder="1" applyAlignment="1">
      <alignment horizontal="center" vertical="center"/>
    </xf>
    <xf numFmtId="0" fontId="26" fillId="3" borderId="51" xfId="0" applyFont="1" applyFill="1" applyBorder="1" applyAlignment="1">
      <alignment horizontal="center" vertical="center"/>
    </xf>
    <xf numFmtId="165" fontId="1" fillId="0" borderId="73" xfId="0" applyNumberFormat="1" applyFont="1" applyFill="1" applyBorder="1" applyAlignment="1" applyProtection="1">
      <alignment horizontal="left" vertical="center"/>
    </xf>
    <xf numFmtId="165" fontId="1" fillId="0" borderId="11" xfId="0" applyNumberFormat="1" applyFont="1" applyFill="1" applyBorder="1" applyAlignment="1" applyProtection="1">
      <alignment horizontal="left" vertical="center"/>
    </xf>
    <xf numFmtId="0" fontId="30" fillId="0" borderId="55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26" fillId="3" borderId="64" xfId="0" applyFont="1" applyFill="1" applyBorder="1" applyAlignment="1">
      <alignment horizontal="center" vertical="center"/>
    </xf>
    <xf numFmtId="0" fontId="26" fillId="3" borderId="65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0" fillId="0" borderId="36" xfId="0" applyNumberFormat="1" applyFont="1" applyFill="1" applyBorder="1" applyAlignment="1" applyProtection="1">
      <alignment horizontal="right" vertical="center"/>
    </xf>
    <xf numFmtId="165" fontId="0" fillId="0" borderId="12" xfId="0" applyNumberFormat="1" applyFont="1" applyFill="1" applyBorder="1" applyAlignment="1" applyProtection="1">
      <alignment horizontal="right" vertical="center"/>
    </xf>
    <xf numFmtId="165" fontId="1" fillId="0" borderId="66" xfId="0" applyNumberFormat="1" applyFont="1" applyFill="1" applyBorder="1" applyAlignment="1" applyProtection="1">
      <alignment horizontal="center" vertical="center"/>
    </xf>
    <xf numFmtId="165" fontId="1" fillId="0" borderId="65" xfId="0" applyNumberFormat="1" applyFont="1" applyFill="1" applyBorder="1" applyAlignment="1" applyProtection="1">
      <alignment horizontal="center" vertical="center"/>
    </xf>
    <xf numFmtId="165" fontId="7" fillId="3" borderId="52" xfId="0" applyNumberFormat="1" applyFont="1" applyFill="1" applyBorder="1" applyAlignment="1" applyProtection="1">
      <alignment horizontal="center" vertical="center"/>
    </xf>
    <xf numFmtId="165" fontId="7" fillId="3" borderId="3" xfId="0" applyNumberFormat="1" applyFont="1" applyFill="1" applyBorder="1" applyAlignment="1" applyProtection="1">
      <alignment horizontal="center" vertical="center"/>
    </xf>
    <xf numFmtId="165" fontId="7" fillId="3" borderId="53" xfId="0" applyNumberFormat="1" applyFont="1" applyFill="1" applyBorder="1" applyAlignment="1" applyProtection="1">
      <alignment horizontal="center" vertical="center"/>
    </xf>
    <xf numFmtId="165" fontId="1" fillId="0" borderId="58" xfId="0" applyNumberFormat="1" applyFont="1" applyFill="1" applyBorder="1" applyAlignment="1" applyProtection="1">
      <alignment horizontal="right" vertical="center"/>
    </xf>
    <xf numFmtId="165" fontId="1" fillId="0" borderId="49" xfId="0" applyNumberFormat="1" applyFont="1" applyFill="1" applyBorder="1" applyAlignment="1" applyProtection="1">
      <alignment horizontal="right" vertical="center"/>
    </xf>
    <xf numFmtId="165" fontId="19" fillId="0" borderId="55" xfId="0" applyNumberFormat="1" applyFont="1" applyFill="1" applyBorder="1" applyAlignment="1" applyProtection="1">
      <alignment horizontal="right" vertical="center"/>
    </xf>
    <xf numFmtId="165" fontId="19" fillId="0" borderId="47" xfId="0" applyNumberFormat="1" applyFont="1" applyFill="1" applyBorder="1" applyAlignment="1" applyProtection="1">
      <alignment horizontal="right" vertical="center"/>
    </xf>
    <xf numFmtId="165" fontId="5" fillId="3" borderId="64" xfId="0" applyNumberFormat="1" applyFont="1" applyFill="1" applyBorder="1" applyAlignment="1" applyProtection="1">
      <alignment horizontal="center" vertical="center"/>
    </xf>
    <xf numFmtId="165" fontId="5" fillId="3" borderId="66" xfId="0" applyNumberFormat="1" applyFont="1" applyFill="1" applyBorder="1" applyAlignment="1" applyProtection="1">
      <alignment horizontal="center" vertical="center"/>
    </xf>
    <xf numFmtId="165" fontId="5" fillId="3" borderId="65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165" fontId="1" fillId="0" borderId="57" xfId="0" applyNumberFormat="1" applyFont="1" applyFill="1" applyBorder="1" applyAlignment="1" applyProtection="1">
      <alignment horizontal="center" vertical="center"/>
    </xf>
    <xf numFmtId="2" fontId="1" fillId="0" borderId="55" xfId="0" applyNumberFormat="1" applyFont="1" applyBorder="1" applyAlignment="1" applyProtection="1">
      <alignment horizontal="right" vertical="center"/>
    </xf>
    <xf numFmtId="2" fontId="1" fillId="0" borderId="56" xfId="0" applyNumberFormat="1" applyFont="1" applyBorder="1" applyAlignment="1" applyProtection="1">
      <alignment horizontal="right" vertical="center"/>
    </xf>
    <xf numFmtId="0" fontId="9" fillId="3" borderId="70" xfId="0" applyFont="1" applyFill="1" applyBorder="1" applyAlignment="1" applyProtection="1">
      <alignment horizontal="center" vertical="center"/>
    </xf>
    <xf numFmtId="0" fontId="9" fillId="3" borderId="71" xfId="0" applyFont="1" applyFill="1" applyBorder="1" applyAlignment="1" applyProtection="1">
      <alignment horizontal="center" vertical="center"/>
    </xf>
    <xf numFmtId="0" fontId="9" fillId="3" borderId="72" xfId="0" applyFont="1" applyFill="1" applyBorder="1" applyAlignment="1" applyProtection="1">
      <alignment horizontal="center" vertical="center"/>
    </xf>
    <xf numFmtId="165" fontId="0" fillId="0" borderId="36" xfId="0" applyNumberFormat="1" applyFont="1" applyFill="1" applyBorder="1" applyAlignment="1" applyProtection="1">
      <alignment horizontal="right" vertical="center" wrapText="1"/>
    </xf>
    <xf numFmtId="165" fontId="0" fillId="0" borderId="12" xfId="0" applyNumberFormat="1" applyFont="1" applyFill="1" applyBorder="1" applyAlignment="1" applyProtection="1">
      <alignment horizontal="right" vertical="center" wrapText="1"/>
    </xf>
    <xf numFmtId="165" fontId="0" fillId="0" borderId="32" xfId="0" applyNumberFormat="1" applyFont="1" applyFill="1" applyBorder="1" applyAlignment="1" applyProtection="1">
      <alignment horizontal="right" vertical="center" wrapText="1"/>
    </xf>
    <xf numFmtId="165" fontId="0" fillId="0" borderId="17" xfId="0" applyNumberFormat="1" applyFont="1" applyFill="1" applyBorder="1" applyAlignment="1" applyProtection="1">
      <alignment horizontal="right" vertical="center" wrapText="1"/>
    </xf>
    <xf numFmtId="165" fontId="3" fillId="0" borderId="12" xfId="0" applyNumberFormat="1" applyFont="1" applyFill="1" applyBorder="1" applyAlignment="1" applyProtection="1">
      <alignment horizontal="center" vertical="center"/>
    </xf>
    <xf numFmtId="165" fontId="3" fillId="0" borderId="35" xfId="0" applyNumberFormat="1" applyFont="1" applyFill="1" applyBorder="1" applyAlignment="1" applyProtection="1">
      <alignment horizontal="center" vertical="center"/>
    </xf>
    <xf numFmtId="165" fontId="3" fillId="0" borderId="17" xfId="0" applyNumberFormat="1" applyFont="1" applyFill="1" applyBorder="1" applyAlignment="1" applyProtection="1">
      <alignment horizontal="center" vertical="center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Border="1" applyAlignment="1" applyProtection="1">
      <alignment horizontal="left"/>
    </xf>
    <xf numFmtId="165" fontId="7" fillId="3" borderId="13" xfId="0" applyNumberFormat="1" applyFont="1" applyFill="1" applyBorder="1" applyAlignment="1" applyProtection="1">
      <alignment horizontal="center" vertical="center"/>
    </xf>
    <xf numFmtId="165" fontId="7" fillId="3" borderId="33" xfId="0" applyNumberFormat="1" applyFont="1" applyFill="1" applyBorder="1" applyAlignment="1" applyProtection="1">
      <alignment horizontal="center" vertical="center"/>
    </xf>
    <xf numFmtId="165" fontId="7" fillId="3" borderId="51" xfId="0" applyNumberFormat="1" applyFont="1" applyFill="1" applyBorder="1" applyAlignment="1" applyProtection="1">
      <alignment horizontal="center" vertical="center"/>
    </xf>
    <xf numFmtId="165" fontId="1" fillId="0" borderId="36" xfId="0" applyNumberFormat="1" applyFont="1" applyFill="1" applyBorder="1" applyAlignment="1" applyProtection="1">
      <alignment horizontal="right" vertical="center"/>
    </xf>
    <xf numFmtId="165" fontId="1" fillId="0" borderId="12" xfId="0" applyNumberFormat="1" applyFont="1" applyFill="1" applyBorder="1" applyAlignment="1" applyProtection="1">
      <alignment horizontal="right" vertical="center"/>
    </xf>
    <xf numFmtId="165" fontId="0" fillId="0" borderId="25" xfId="0" applyNumberFormat="1" applyFont="1" applyFill="1" applyBorder="1" applyAlignment="1" applyProtection="1">
      <alignment horizontal="right" vertical="center"/>
    </xf>
    <xf numFmtId="165" fontId="0" fillId="0" borderId="37" xfId="0" applyNumberFormat="1" applyFont="1" applyFill="1" applyBorder="1" applyAlignment="1" applyProtection="1">
      <alignment horizontal="right" vertical="center"/>
    </xf>
    <xf numFmtId="165" fontId="5" fillId="3" borderId="70" xfId="0" applyNumberFormat="1" applyFont="1" applyFill="1" applyBorder="1" applyAlignment="1" applyProtection="1">
      <alignment horizontal="center" vertical="center"/>
    </xf>
    <xf numFmtId="165" fontId="5" fillId="3" borderId="71" xfId="0" applyNumberFormat="1" applyFont="1" applyFill="1" applyBorder="1" applyAlignment="1" applyProtection="1">
      <alignment horizontal="center" vertical="center"/>
    </xf>
    <xf numFmtId="165" fontId="5" fillId="3" borderId="72" xfId="0" applyNumberFormat="1" applyFont="1" applyFill="1" applyBorder="1" applyAlignment="1" applyProtection="1">
      <alignment horizontal="center" vertical="center"/>
    </xf>
    <xf numFmtId="165" fontId="1" fillId="0" borderId="55" xfId="0" applyNumberFormat="1" applyFont="1" applyFill="1" applyBorder="1" applyAlignment="1" applyProtection="1">
      <alignment horizontal="right" vertical="center"/>
    </xf>
    <xf numFmtId="165" fontId="1" fillId="0" borderId="47" xfId="0" applyNumberFormat="1" applyFont="1" applyFill="1" applyBorder="1" applyAlignment="1" applyProtection="1">
      <alignment horizontal="right" vertical="center"/>
    </xf>
    <xf numFmtId="0" fontId="0" fillId="0" borderId="55" xfId="0" applyFont="1" applyFill="1" applyBorder="1" applyAlignment="1" applyProtection="1">
      <alignment horizontal="right" vertical="center"/>
    </xf>
    <xf numFmtId="0" fontId="0" fillId="0" borderId="47" xfId="0" applyFont="1" applyFill="1" applyBorder="1" applyAlignment="1" applyProtection="1">
      <alignment horizontal="right" vertical="center"/>
    </xf>
    <xf numFmtId="165" fontId="19" fillId="0" borderId="0" xfId="0" applyNumberFormat="1" applyFont="1" applyBorder="1" applyAlignment="1" applyProtection="1">
      <alignment horizontal="center"/>
    </xf>
    <xf numFmtId="165" fontId="1" fillId="0" borderId="60" xfId="0" applyNumberFormat="1" applyFont="1" applyFill="1" applyBorder="1" applyAlignment="1" applyProtection="1">
      <alignment horizontal="center" vertical="center"/>
    </xf>
    <xf numFmtId="165" fontId="1" fillId="0" borderId="61" xfId="0" applyNumberFormat="1" applyFont="1" applyFill="1" applyBorder="1" applyAlignment="1" applyProtection="1">
      <alignment horizontal="center" vertical="center"/>
    </xf>
    <xf numFmtId="165" fontId="1" fillId="0" borderId="25" xfId="0" applyNumberFormat="1" applyFont="1" applyFill="1" applyBorder="1" applyAlignment="1" applyProtection="1">
      <alignment horizontal="right" vertical="center"/>
    </xf>
    <xf numFmtId="165" fontId="1" fillId="0" borderId="37" xfId="0" applyNumberFormat="1" applyFont="1" applyFill="1" applyBorder="1" applyAlignment="1" applyProtection="1">
      <alignment horizontal="right" vertical="center"/>
    </xf>
    <xf numFmtId="165" fontId="19" fillId="0" borderId="58" xfId="0" applyNumberFormat="1" applyFont="1" applyBorder="1" applyAlignment="1" applyProtection="1">
      <alignment horizontal="right" vertical="center"/>
    </xf>
    <xf numFmtId="165" fontId="19" fillId="0" borderId="49" xfId="0" applyNumberFormat="1" applyFont="1" applyBorder="1" applyAlignment="1" applyProtection="1">
      <alignment horizontal="right" vertical="center"/>
    </xf>
    <xf numFmtId="167" fontId="1" fillId="0" borderId="10" xfId="0" applyNumberFormat="1" applyFont="1" applyBorder="1" applyAlignment="1" applyProtection="1">
      <alignment horizontal="center" vertical="center"/>
    </xf>
    <xf numFmtId="167" fontId="1" fillId="0" borderId="57" xfId="0" applyNumberFormat="1" applyFont="1" applyBorder="1" applyAlignment="1" applyProtection="1">
      <alignment horizontal="center" vertical="center"/>
    </xf>
    <xf numFmtId="167" fontId="0" fillId="0" borderId="10" xfId="0" applyNumberFormat="1" applyFont="1" applyFill="1" applyBorder="1" applyAlignment="1" applyProtection="1">
      <alignment horizontal="center" vertical="center"/>
    </xf>
    <xf numFmtId="167" fontId="0" fillId="0" borderId="57" xfId="0" applyNumberFormat="1" applyFont="1" applyFill="1" applyBorder="1" applyAlignment="1" applyProtection="1">
      <alignment horizontal="center" vertical="center"/>
    </xf>
    <xf numFmtId="167" fontId="1" fillId="0" borderId="60" xfId="0" applyNumberFormat="1" applyFont="1" applyFill="1" applyBorder="1" applyAlignment="1" applyProtection="1">
      <alignment horizontal="center" vertical="center"/>
    </xf>
    <xf numFmtId="167" fontId="1" fillId="0" borderId="61" xfId="0" applyNumberFormat="1" applyFont="1" applyFill="1" applyBorder="1" applyAlignment="1" applyProtection="1">
      <alignment horizontal="center" vertical="center"/>
    </xf>
    <xf numFmtId="165" fontId="1" fillId="0" borderId="36" xfId="0" applyNumberFormat="1" applyFont="1" applyFill="1" applyBorder="1" applyAlignment="1" applyProtection="1">
      <alignment horizontal="right" vertical="center" wrapText="1"/>
    </xf>
    <xf numFmtId="165" fontId="1" fillId="0" borderId="12" xfId="0" applyNumberFormat="1" applyFont="1" applyFill="1" applyBorder="1" applyAlignment="1" applyProtection="1">
      <alignment horizontal="right" vertical="center" wrapText="1"/>
    </xf>
    <xf numFmtId="165" fontId="19" fillId="0" borderId="58" xfId="0" applyNumberFormat="1" applyFont="1" applyFill="1" applyBorder="1" applyAlignment="1" applyProtection="1">
      <alignment horizontal="right" vertical="center" wrapText="1"/>
    </xf>
    <xf numFmtId="165" fontId="19" fillId="0" borderId="49" xfId="0" applyNumberFormat="1" applyFont="1" applyFill="1" applyBorder="1" applyAlignment="1" applyProtection="1">
      <alignment horizontal="right" vertical="center" wrapText="1"/>
    </xf>
    <xf numFmtId="0" fontId="3" fillId="0" borderId="25" xfId="0" applyFont="1" applyFill="1" applyBorder="1" applyAlignment="1" applyProtection="1">
      <alignment horizontal="right" vertical="center"/>
    </xf>
    <xf numFmtId="0" fontId="3" fillId="0" borderId="37" xfId="0" applyFont="1" applyFill="1" applyBorder="1" applyAlignment="1" applyProtection="1">
      <alignment horizontal="right" vertical="center"/>
    </xf>
    <xf numFmtId="2" fontId="1" fillId="0" borderId="28" xfId="0" applyNumberFormat="1" applyFont="1" applyBorder="1" applyAlignment="1" applyProtection="1">
      <alignment horizontal="right" vertical="center"/>
    </xf>
    <xf numFmtId="2" fontId="1" fillId="0" borderId="11" xfId="0" applyNumberFormat="1" applyFont="1" applyBorder="1" applyAlignment="1" applyProtection="1">
      <alignment horizontal="right" vertical="center"/>
    </xf>
    <xf numFmtId="2" fontId="19" fillId="0" borderId="28" xfId="0" applyNumberFormat="1" applyFont="1" applyBorder="1" applyAlignment="1" applyProtection="1">
      <alignment horizontal="center" vertical="center" wrapText="1"/>
    </xf>
    <xf numFmtId="2" fontId="19" fillId="0" borderId="11" xfId="0" applyNumberFormat="1" applyFont="1" applyBorder="1" applyAlignment="1" applyProtection="1">
      <alignment horizontal="center" vertical="center" wrapText="1"/>
    </xf>
    <xf numFmtId="2" fontId="19" fillId="0" borderId="54" xfId="0" applyNumberFormat="1" applyFont="1" applyBorder="1" applyAlignment="1" applyProtection="1">
      <alignment horizontal="center" vertical="center" wrapText="1"/>
    </xf>
    <xf numFmtId="2" fontId="19" fillId="0" borderId="67" xfId="0" applyNumberFormat="1" applyFont="1" applyBorder="1" applyAlignment="1" applyProtection="1">
      <alignment horizontal="center" vertical="center" wrapText="1"/>
    </xf>
    <xf numFmtId="2" fontId="19" fillId="0" borderId="27" xfId="0" applyNumberFormat="1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 wrapText="1"/>
    </xf>
    <xf numFmtId="0" fontId="0" fillId="0" borderId="52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6" fontId="8" fillId="0" borderId="73" xfId="0" applyNumberFormat="1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53" xfId="0" applyFont="1" applyBorder="1" applyAlignment="1" applyProtection="1">
      <alignment horizontal="center" vertical="center"/>
    </xf>
    <xf numFmtId="165" fontId="1" fillId="0" borderId="28" xfId="0" applyNumberFormat="1" applyFont="1" applyFill="1" applyBorder="1" applyAlignment="1" applyProtection="1">
      <alignment horizontal="right" vertical="center"/>
    </xf>
    <xf numFmtId="165" fontId="1" fillId="0" borderId="11" xfId="0" applyNumberFormat="1" applyFont="1" applyFill="1" applyBorder="1" applyAlignment="1" applyProtection="1">
      <alignment horizontal="right" vertical="center"/>
    </xf>
    <xf numFmtId="165" fontId="1" fillId="0" borderId="68" xfId="0" applyNumberFormat="1" applyFont="1" applyFill="1" applyBorder="1" applyAlignment="1" applyProtection="1">
      <alignment horizontal="right" vertical="center"/>
    </xf>
    <xf numFmtId="165" fontId="1" fillId="0" borderId="67" xfId="0" applyNumberFormat="1" applyFont="1" applyFill="1" applyBorder="1" applyAlignment="1" applyProtection="1">
      <alignment horizontal="right" vertical="center"/>
    </xf>
    <xf numFmtId="165" fontId="1" fillId="0" borderId="27" xfId="0" applyNumberFormat="1" applyFont="1" applyFill="1" applyBorder="1" applyAlignment="1" applyProtection="1">
      <alignment horizontal="right" vertical="center"/>
    </xf>
    <xf numFmtId="165" fontId="1" fillId="0" borderId="83" xfId="0" applyNumberFormat="1" applyFont="1" applyFill="1" applyBorder="1" applyAlignment="1" applyProtection="1">
      <alignment horizontal="right" vertical="center"/>
    </xf>
    <xf numFmtId="165" fontId="8" fillId="0" borderId="11" xfId="0" applyNumberFormat="1" applyFont="1" applyFill="1" applyBorder="1" applyAlignment="1" applyProtection="1">
      <alignment horizontal="center" vertical="center"/>
    </xf>
    <xf numFmtId="165" fontId="8" fillId="0" borderId="54" xfId="0" applyNumberFormat="1" applyFont="1" applyFill="1" applyBorder="1" applyAlignment="1" applyProtection="1">
      <alignment horizontal="center" vertical="center"/>
    </xf>
    <xf numFmtId="165" fontId="8" fillId="0" borderId="27" xfId="0" applyNumberFormat="1" applyFont="1" applyFill="1" applyBorder="1" applyAlignment="1" applyProtection="1">
      <alignment horizontal="center" vertical="center"/>
    </xf>
    <xf numFmtId="165" fontId="8" fillId="0" borderId="50" xfId="0" applyNumberFormat="1" applyFont="1" applyFill="1" applyBorder="1" applyAlignment="1" applyProtection="1">
      <alignment horizontal="center" vertical="center"/>
    </xf>
    <xf numFmtId="165" fontId="7" fillId="3" borderId="13" xfId="0" applyNumberFormat="1" applyFont="1" applyFill="1" applyBorder="1" applyAlignment="1" applyProtection="1">
      <alignment horizontal="center" vertical="center" wrapText="1"/>
    </xf>
    <xf numFmtId="165" fontId="7" fillId="3" borderId="33" xfId="0" applyNumberFormat="1" applyFont="1" applyFill="1" applyBorder="1" applyAlignment="1" applyProtection="1">
      <alignment horizontal="center" vertical="center" wrapText="1"/>
    </xf>
    <xf numFmtId="165" fontId="7" fillId="3" borderId="51" xfId="0" applyNumberFormat="1" applyFont="1" applyFill="1" applyBorder="1" applyAlignment="1" applyProtection="1">
      <alignment horizontal="center" vertical="center" wrapText="1"/>
    </xf>
    <xf numFmtId="165" fontId="7" fillId="3" borderId="64" xfId="0" applyNumberFormat="1" applyFont="1" applyFill="1" applyBorder="1" applyAlignment="1" applyProtection="1">
      <alignment horizontal="center" vertical="center"/>
    </xf>
    <xf numFmtId="165" fontId="7" fillId="3" borderId="66" xfId="0" applyNumberFormat="1" applyFont="1" applyFill="1" applyBorder="1" applyAlignment="1" applyProtection="1">
      <alignment horizontal="center" vertical="center"/>
    </xf>
    <xf numFmtId="165" fontId="7" fillId="3" borderId="65" xfId="0" applyNumberFormat="1" applyFont="1" applyFill="1" applyBorder="1" applyAlignment="1" applyProtection="1">
      <alignment horizontal="center" vertical="center"/>
    </xf>
    <xf numFmtId="167" fontId="1" fillId="0" borderId="10" xfId="0" applyNumberFormat="1" applyFont="1" applyFill="1" applyBorder="1" applyAlignment="1" applyProtection="1">
      <alignment horizontal="center" vertical="center"/>
    </xf>
    <xf numFmtId="167" fontId="1" fillId="0" borderId="57" xfId="0" applyNumberFormat="1" applyFont="1" applyFill="1" applyBorder="1" applyAlignment="1" applyProtection="1">
      <alignment horizontal="center" vertical="center"/>
    </xf>
    <xf numFmtId="165" fontId="19" fillId="0" borderId="58" xfId="0" applyNumberFormat="1" applyFont="1" applyFill="1" applyBorder="1" applyAlignment="1" applyProtection="1">
      <alignment horizontal="right" vertical="center"/>
    </xf>
    <xf numFmtId="165" fontId="19" fillId="0" borderId="49" xfId="0" applyNumberFormat="1" applyFont="1" applyFill="1" applyBorder="1" applyAlignment="1" applyProtection="1">
      <alignment horizontal="right" vertical="center"/>
    </xf>
    <xf numFmtId="167" fontId="1" fillId="0" borderId="30" xfId="0" applyNumberFormat="1" applyFont="1" applyFill="1" applyBorder="1" applyAlignment="1" applyProtection="1">
      <alignment horizontal="center" vertical="center"/>
    </xf>
    <xf numFmtId="167" fontId="1" fillId="0" borderId="50" xfId="0" applyNumberFormat="1" applyFont="1" applyFill="1" applyBorder="1" applyAlignment="1" applyProtection="1">
      <alignment horizontal="center" vertical="center"/>
    </xf>
    <xf numFmtId="165" fontId="3" fillId="0" borderId="18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4" fontId="13" fillId="0" borderId="11" xfId="1" applyNumberFormat="1" applyFont="1" applyBorder="1" applyAlignment="1" applyProtection="1">
      <alignment horizontal="left" vertical="center"/>
    </xf>
    <xf numFmtId="164" fontId="13" fillId="0" borderId="54" xfId="1" applyNumberFormat="1" applyFont="1" applyBorder="1" applyAlignment="1" applyProtection="1">
      <alignment horizontal="left" vertical="center"/>
    </xf>
    <xf numFmtId="0" fontId="26" fillId="3" borderId="64" xfId="0" applyFont="1" applyFill="1" applyBorder="1" applyAlignment="1" applyProtection="1">
      <alignment horizontal="center" vertical="center"/>
    </xf>
    <xf numFmtId="0" fontId="26" fillId="3" borderId="66" xfId="0" applyFont="1" applyFill="1" applyBorder="1" applyAlignment="1" applyProtection="1">
      <alignment horizontal="center" vertical="center"/>
    </xf>
    <xf numFmtId="0" fontId="26" fillId="3" borderId="65" xfId="0" applyFont="1" applyFill="1" applyBorder="1" applyAlignment="1" applyProtection="1">
      <alignment horizontal="center" vertical="center"/>
    </xf>
    <xf numFmtId="0" fontId="30" fillId="0" borderId="52" xfId="0" applyFont="1" applyBorder="1" applyAlignment="1" applyProtection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3" fillId="0" borderId="48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36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14" fontId="4" fillId="2" borderId="20" xfId="0" applyNumberFormat="1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15" fillId="2" borderId="15" xfId="0" applyFont="1" applyFill="1" applyBorder="1" applyAlignment="1" applyProtection="1">
      <alignment horizontal="center"/>
    </xf>
    <xf numFmtId="0" fontId="15" fillId="2" borderId="26" xfId="0" applyFont="1" applyFill="1" applyBorder="1" applyAlignment="1" applyProtection="1">
      <alignment horizontal="center"/>
    </xf>
    <xf numFmtId="0" fontId="15" fillId="2" borderId="16" xfId="0" applyFont="1" applyFill="1" applyBorder="1" applyAlignment="1" applyProtection="1">
      <alignment horizontal="center"/>
    </xf>
    <xf numFmtId="165" fontId="0" fillId="0" borderId="48" xfId="0" applyNumberFormat="1" applyFont="1" applyFill="1" applyBorder="1" applyAlignment="1" applyProtection="1">
      <alignment horizontal="right" vertical="center"/>
    </xf>
    <xf numFmtId="165" fontId="0" fillId="0" borderId="5" xfId="0" applyNumberFormat="1" applyFont="1" applyFill="1" applyBorder="1" applyAlignment="1" applyProtection="1">
      <alignment horizontal="right" vertical="center"/>
    </xf>
    <xf numFmtId="0" fontId="15" fillId="2" borderId="71" xfId="0" applyFont="1" applyFill="1" applyBorder="1" applyAlignment="1" applyProtection="1">
      <alignment horizontal="center"/>
    </xf>
    <xf numFmtId="0" fontId="15" fillId="2" borderId="72" xfId="0" applyFont="1" applyFill="1" applyBorder="1" applyAlignment="1" applyProtection="1">
      <alignment horizontal="center"/>
    </xf>
    <xf numFmtId="0" fontId="9" fillId="3" borderId="64" xfId="0" applyFont="1" applyFill="1" applyBorder="1" applyAlignment="1" applyProtection="1">
      <alignment horizontal="center" vertical="center"/>
    </xf>
    <xf numFmtId="0" fontId="9" fillId="3" borderId="66" xfId="0" applyFont="1" applyFill="1" applyBorder="1" applyAlignment="1" applyProtection="1">
      <alignment horizontal="center" vertical="center"/>
    </xf>
    <xf numFmtId="0" fontId="9" fillId="3" borderId="65" xfId="0" applyFont="1" applyFill="1" applyBorder="1" applyAlignment="1" applyProtection="1">
      <alignment horizontal="center" vertical="center"/>
    </xf>
    <xf numFmtId="0" fontId="15" fillId="2" borderId="70" xfId="0" applyFont="1" applyFill="1" applyBorder="1" applyAlignment="1" applyProtection="1">
      <alignment horizontal="center"/>
    </xf>
    <xf numFmtId="165" fontId="5" fillId="3" borderId="13" xfId="0" applyNumberFormat="1" applyFont="1" applyFill="1" applyBorder="1" applyAlignment="1" applyProtection="1">
      <alignment horizontal="center" vertical="center"/>
    </xf>
    <xf numFmtId="165" fontId="5" fillId="3" borderId="33" xfId="0" applyNumberFormat="1" applyFont="1" applyFill="1" applyBorder="1" applyAlignment="1" applyProtection="1">
      <alignment horizontal="center" vertical="center"/>
    </xf>
    <xf numFmtId="165" fontId="5" fillId="3" borderId="51" xfId="0" applyNumberFormat="1" applyFont="1" applyFill="1" applyBorder="1" applyAlignment="1" applyProtection="1">
      <alignment horizontal="center" vertical="center"/>
    </xf>
    <xf numFmtId="6" fontId="1" fillId="0" borderId="12" xfId="1" applyNumberFormat="1" applyFont="1" applyBorder="1" applyAlignment="1" applyProtection="1">
      <alignment horizontal="left" vertical="center"/>
    </xf>
    <xf numFmtId="6" fontId="1" fillId="0" borderId="35" xfId="1" applyNumberFormat="1" applyFont="1" applyBorder="1" applyAlignment="1" applyProtection="1">
      <alignment horizontal="left" vertical="center"/>
    </xf>
    <xf numFmtId="2" fontId="5" fillId="3" borderId="62" xfId="0" applyNumberFormat="1" applyFont="1" applyFill="1" applyBorder="1" applyAlignment="1" applyProtection="1">
      <alignment horizontal="center" vertical="center"/>
    </xf>
    <xf numFmtId="2" fontId="5" fillId="3" borderId="69" xfId="0" applyNumberFormat="1" applyFont="1" applyFill="1" applyBorder="1" applyAlignment="1" applyProtection="1">
      <alignment horizontal="center" vertical="center"/>
    </xf>
    <xf numFmtId="2" fontId="5" fillId="3" borderId="63" xfId="0" applyNumberFormat="1" applyFont="1" applyFill="1" applyBorder="1" applyAlignment="1" applyProtection="1">
      <alignment horizontal="center" vertical="center"/>
    </xf>
    <xf numFmtId="165" fontId="26" fillId="3" borderId="48" xfId="0" applyNumberFormat="1" applyFont="1" applyFill="1" applyBorder="1" applyAlignment="1" applyProtection="1">
      <alignment horizontal="center" vertical="center"/>
    </xf>
    <xf numFmtId="165" fontId="26" fillId="3" borderId="24" xfId="0" applyNumberFormat="1" applyFont="1" applyFill="1" applyBorder="1" applyAlignment="1" applyProtection="1">
      <alignment horizontal="center" vertical="center"/>
    </xf>
    <xf numFmtId="165" fontId="8" fillId="0" borderId="12" xfId="0" applyNumberFormat="1" applyFont="1" applyFill="1" applyBorder="1" applyAlignment="1" applyProtection="1">
      <alignment horizontal="center" vertical="center"/>
    </xf>
    <xf numFmtId="165" fontId="8" fillId="0" borderId="35" xfId="0" applyNumberFormat="1" applyFont="1" applyFill="1" applyBorder="1" applyAlignment="1" applyProtection="1">
      <alignment horizontal="center" vertical="center"/>
    </xf>
    <xf numFmtId="165" fontId="3" fillId="0" borderId="58" xfId="0" applyNumberFormat="1" applyFont="1" applyBorder="1" applyAlignment="1" applyProtection="1">
      <alignment horizontal="center" vertical="center"/>
    </xf>
    <xf numFmtId="165" fontId="3" fillId="0" borderId="59" xfId="0" applyNumberFormat="1" applyFont="1" applyBorder="1" applyAlignment="1" applyProtection="1">
      <alignment horizontal="center" vertical="center"/>
    </xf>
    <xf numFmtId="165" fontId="3" fillId="0" borderId="61" xfId="0" applyNumberFormat="1" applyFont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31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 vertical="top" wrapText="1"/>
    </xf>
    <xf numFmtId="1" fontId="0" fillId="0" borderId="52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14" fillId="2" borderId="70" xfId="0" applyFont="1" applyFill="1" applyBorder="1" applyAlignment="1" applyProtection="1">
      <alignment horizontal="center"/>
    </xf>
    <xf numFmtId="0" fontId="14" fillId="2" borderId="26" xfId="0" applyFont="1" applyFill="1" applyBorder="1" applyAlignment="1" applyProtection="1">
      <alignment horizontal="center"/>
    </xf>
    <xf numFmtId="0" fontId="14" fillId="2" borderId="16" xfId="0" applyFont="1" applyFill="1" applyBorder="1" applyAlignment="1" applyProtection="1">
      <alignment horizontal="center"/>
    </xf>
    <xf numFmtId="9" fontId="5" fillId="2" borderId="15" xfId="0" applyNumberFormat="1" applyFont="1" applyFill="1" applyBorder="1" applyAlignment="1" applyProtection="1">
      <alignment horizontal="center"/>
    </xf>
    <xf numFmtId="9" fontId="3" fillId="2" borderId="18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34" xfId="0" applyFont="1" applyFill="1" applyBorder="1" applyAlignment="1" applyProtection="1">
      <alignment horizontal="center" vertical="top" wrapText="1"/>
    </xf>
    <xf numFmtId="1" fontId="0" fillId="0" borderId="9" xfId="0" applyNumberFormat="1" applyFont="1" applyFill="1" applyBorder="1" applyAlignment="1" applyProtection="1">
      <alignment horizontal="center"/>
    </xf>
    <xf numFmtId="1" fontId="0" fillId="0" borderId="53" xfId="0" applyNumberFormat="1" applyFont="1" applyFill="1" applyBorder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104"/>
  <sheetViews>
    <sheetView tabSelected="1" zoomScaleNormal="100" zoomScalePageLayoutView="55" workbookViewId="0">
      <selection activeCell="X2" sqref="X2"/>
    </sheetView>
  </sheetViews>
  <sheetFormatPr defaultColWidth="9.453125" defaultRowHeight="14.5" x14ac:dyDescent="0.35"/>
  <cols>
    <col min="1" max="1" width="11.08984375" style="1" customWidth="1"/>
    <col min="2" max="2" width="11.36328125" style="1" customWidth="1"/>
    <col min="3" max="3" width="9.54296875" style="1" bestFit="1" customWidth="1"/>
    <col min="4" max="4" width="8" style="1" customWidth="1"/>
    <col min="5" max="5" width="7.453125" style="1" bestFit="1" customWidth="1"/>
    <col min="6" max="6" width="11.453125" style="1" customWidth="1"/>
    <col min="7" max="7" width="9.90625" style="1" customWidth="1"/>
    <col min="8" max="8" width="6.36328125" style="1" customWidth="1"/>
    <col min="9" max="9" width="8.90625" style="1" customWidth="1"/>
    <col min="10" max="10" width="10.453125" style="1" customWidth="1"/>
    <col min="11" max="11" width="8.54296875" style="1" customWidth="1"/>
    <col min="12" max="12" width="7" style="1" customWidth="1"/>
    <col min="13" max="13" width="9.90625" style="1" customWidth="1"/>
    <col min="14" max="14" width="9.36328125" style="1" customWidth="1"/>
    <col min="15" max="15" width="6.36328125" style="1" customWidth="1"/>
    <col min="16" max="16" width="10.6328125" style="1" customWidth="1"/>
    <col min="17" max="17" width="9.6328125" style="1" customWidth="1"/>
    <col min="18" max="18" width="7.36328125" style="1" customWidth="1"/>
    <col min="19" max="19" width="10" style="1" customWidth="1"/>
    <col min="20" max="20" width="11.54296875" style="1" customWidth="1"/>
    <col min="21" max="21" width="10.90625" style="1" customWidth="1"/>
    <col min="22" max="22" width="11" style="1" customWidth="1"/>
    <col min="23" max="23" width="11.1796875" style="1" customWidth="1"/>
    <col min="24" max="24" width="10.453125" style="1" customWidth="1"/>
    <col min="25" max="25" width="10.6328125" style="1" bestFit="1" customWidth="1"/>
    <col min="26" max="16384" width="9.453125" style="1"/>
  </cols>
  <sheetData>
    <row r="1" spans="1:36" ht="23.5" x14ac:dyDescent="0.55000000000000004">
      <c r="A1" s="37" t="s">
        <v>21</v>
      </c>
      <c r="B1" s="38"/>
      <c r="C1" s="38"/>
      <c r="D1" s="38"/>
      <c r="E1" s="38"/>
      <c r="F1" s="38"/>
      <c r="G1" s="38"/>
      <c r="H1" s="38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8.649999999999999" customHeight="1" thickBot="1" x14ac:dyDescent="0.4">
      <c r="A2" s="462" t="s">
        <v>111</v>
      </c>
      <c r="B2" s="462"/>
      <c r="C2" s="135"/>
      <c r="D2" s="135"/>
      <c r="E2" s="135"/>
      <c r="F2" s="135"/>
      <c r="G2" s="3"/>
      <c r="I2" s="136"/>
      <c r="J2" s="214" t="s">
        <v>133</v>
      </c>
      <c r="K2" s="214"/>
      <c r="L2" s="214"/>
      <c r="M2" s="214"/>
      <c r="N2" s="214"/>
      <c r="O2" s="214"/>
      <c r="P2" s="214"/>
      <c r="Q2" s="214"/>
      <c r="R2" s="214"/>
      <c r="S2" s="13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1.5" thickBot="1" x14ac:dyDescent="0.55000000000000004">
      <c r="A3" s="4"/>
      <c r="C3" s="4"/>
      <c r="D3" s="4"/>
      <c r="E3" s="4"/>
      <c r="F3" s="4"/>
      <c r="J3" s="469" t="s">
        <v>110</v>
      </c>
      <c r="K3" s="470"/>
      <c r="L3" s="470"/>
      <c r="M3" s="470"/>
      <c r="N3" s="470"/>
      <c r="O3" s="470"/>
      <c r="P3" s="470"/>
      <c r="Q3" s="470"/>
      <c r="R3" s="471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6" ht="18.75" customHeight="1" x14ac:dyDescent="0.45">
      <c r="A4" s="240" t="s">
        <v>58</v>
      </c>
      <c r="B4" s="241"/>
      <c r="C4" s="472" t="s">
        <v>1</v>
      </c>
      <c r="D4" s="253"/>
      <c r="E4" s="252" t="s">
        <v>1</v>
      </c>
      <c r="F4" s="253"/>
      <c r="G4" s="252" t="s">
        <v>1</v>
      </c>
      <c r="H4" s="253"/>
      <c r="I4" s="5" t="s">
        <v>1</v>
      </c>
      <c r="J4" s="123" t="s">
        <v>3</v>
      </c>
      <c r="K4" s="463" t="s">
        <v>3</v>
      </c>
      <c r="L4" s="464"/>
      <c r="M4" s="252" t="s">
        <v>3</v>
      </c>
      <c r="N4" s="253"/>
      <c r="O4" s="252" t="s">
        <v>3</v>
      </c>
      <c r="P4" s="253"/>
      <c r="Q4" s="299" t="s">
        <v>128</v>
      </c>
      <c r="R4" s="300"/>
      <c r="S4" s="128" t="s">
        <v>0</v>
      </c>
      <c r="T4" s="152" t="s">
        <v>13</v>
      </c>
      <c r="U4" s="170" t="s">
        <v>13</v>
      </c>
      <c r="V4" s="170" t="s">
        <v>13</v>
      </c>
      <c r="W4" s="6" t="s">
        <v>15</v>
      </c>
      <c r="X4" s="7" t="s">
        <v>14</v>
      </c>
      <c r="Y4" s="36" t="s">
        <v>14</v>
      </c>
      <c r="Z4" s="2"/>
      <c r="AA4" s="2"/>
      <c r="AB4" s="2"/>
    </row>
    <row r="5" spans="1:36" ht="18.75" customHeight="1" x14ac:dyDescent="0.35">
      <c r="A5" s="242" t="s">
        <v>33</v>
      </c>
      <c r="B5" s="243"/>
      <c r="C5" s="473" t="s">
        <v>25</v>
      </c>
      <c r="D5" s="255"/>
      <c r="E5" s="254" t="s">
        <v>24</v>
      </c>
      <c r="F5" s="255"/>
      <c r="G5" s="254" t="s">
        <v>22</v>
      </c>
      <c r="H5" s="255"/>
      <c r="I5" s="9" t="s">
        <v>11</v>
      </c>
      <c r="J5" s="124" t="s">
        <v>11</v>
      </c>
      <c r="K5" s="465" t="s">
        <v>4</v>
      </c>
      <c r="L5" s="259"/>
      <c r="M5" s="258" t="s">
        <v>5</v>
      </c>
      <c r="N5" s="259"/>
      <c r="O5" s="258" t="s">
        <v>6</v>
      </c>
      <c r="P5" s="259"/>
      <c r="Q5" s="301" t="s">
        <v>126</v>
      </c>
      <c r="R5" s="302"/>
      <c r="S5" s="142"/>
      <c r="T5" s="209" t="s">
        <v>26</v>
      </c>
      <c r="U5" s="210" t="s">
        <v>27</v>
      </c>
      <c r="V5" s="211" t="s">
        <v>28</v>
      </c>
      <c r="W5" s="210" t="s">
        <v>53</v>
      </c>
      <c r="X5" s="212" t="s">
        <v>51</v>
      </c>
      <c r="Y5" s="213" t="s">
        <v>52</v>
      </c>
      <c r="Z5" s="2"/>
      <c r="AA5" s="2"/>
      <c r="AB5" s="2"/>
    </row>
    <row r="6" spans="1:36" ht="43.5" x14ac:dyDescent="0.35">
      <c r="A6" s="244" t="s">
        <v>115</v>
      </c>
      <c r="B6" s="245"/>
      <c r="C6" s="466" t="s">
        <v>129</v>
      </c>
      <c r="D6" s="257"/>
      <c r="E6" s="256" t="s">
        <v>23</v>
      </c>
      <c r="F6" s="257"/>
      <c r="G6" s="256" t="s">
        <v>23</v>
      </c>
      <c r="H6" s="257"/>
      <c r="I6" s="10" t="s">
        <v>2</v>
      </c>
      <c r="J6" s="125" t="s">
        <v>12</v>
      </c>
      <c r="K6" s="466" t="s">
        <v>121</v>
      </c>
      <c r="L6" s="257"/>
      <c r="M6" s="256" t="s">
        <v>122</v>
      </c>
      <c r="N6" s="257"/>
      <c r="O6" s="256" t="s">
        <v>124</v>
      </c>
      <c r="P6" s="257"/>
      <c r="Q6" s="474" t="s">
        <v>127</v>
      </c>
      <c r="R6" s="475"/>
      <c r="S6" s="131" t="s">
        <v>32</v>
      </c>
      <c r="T6" s="209"/>
      <c r="U6" s="210"/>
      <c r="V6" s="211"/>
      <c r="W6" s="210"/>
      <c r="X6" s="212"/>
      <c r="Y6" s="213"/>
      <c r="Z6" s="2"/>
      <c r="AA6" s="2"/>
      <c r="AB6" s="2"/>
    </row>
    <row r="7" spans="1:36" ht="15" customHeight="1" x14ac:dyDescent="0.35">
      <c r="A7" s="137"/>
      <c r="B7" s="138"/>
      <c r="C7" s="473">
        <v>1.3</v>
      </c>
      <c r="D7" s="255"/>
      <c r="E7" s="254">
        <v>1.85</v>
      </c>
      <c r="F7" s="255"/>
      <c r="G7" s="254">
        <v>1</v>
      </c>
      <c r="H7" s="255"/>
      <c r="I7" s="433">
        <v>44470</v>
      </c>
      <c r="J7" s="126">
        <v>1</v>
      </c>
      <c r="K7" s="227" t="s">
        <v>120</v>
      </c>
      <c r="L7" s="228"/>
      <c r="M7" s="229" t="s">
        <v>123</v>
      </c>
      <c r="N7" s="230"/>
      <c r="O7" s="237" t="s">
        <v>130</v>
      </c>
      <c r="P7" s="238"/>
      <c r="Q7" s="235" t="s">
        <v>125</v>
      </c>
      <c r="R7" s="236"/>
      <c r="S7" s="143" t="s">
        <v>93</v>
      </c>
      <c r="T7" s="132">
        <v>1.6</v>
      </c>
      <c r="U7" s="8">
        <v>2.0099999999999998</v>
      </c>
      <c r="V7" s="127">
        <v>2.63</v>
      </c>
      <c r="W7" s="129">
        <v>1.38</v>
      </c>
      <c r="X7" s="11">
        <v>2.54</v>
      </c>
      <c r="Y7" s="12">
        <v>3.23</v>
      </c>
      <c r="Z7" s="2"/>
      <c r="AA7" s="2"/>
      <c r="AB7" s="2"/>
    </row>
    <row r="8" spans="1:36" ht="15" customHeight="1" x14ac:dyDescent="0.35">
      <c r="A8" s="137"/>
      <c r="B8" s="138"/>
      <c r="C8" s="473" t="s">
        <v>0</v>
      </c>
      <c r="D8" s="255"/>
      <c r="E8" s="258" t="s">
        <v>0</v>
      </c>
      <c r="F8" s="259"/>
      <c r="G8" s="258" t="s">
        <v>0</v>
      </c>
      <c r="H8" s="259"/>
      <c r="I8" s="434"/>
      <c r="J8" s="124" t="s">
        <v>0</v>
      </c>
      <c r="K8" s="141"/>
      <c r="L8" s="145"/>
      <c r="M8" s="229"/>
      <c r="N8" s="230"/>
      <c r="O8" s="239"/>
      <c r="P8" s="238"/>
      <c r="Q8" s="235"/>
      <c r="R8" s="236"/>
      <c r="S8" s="12">
        <v>1</v>
      </c>
      <c r="T8" s="153" t="s">
        <v>0</v>
      </c>
      <c r="U8" s="8" t="s">
        <v>0</v>
      </c>
      <c r="V8" s="8" t="s">
        <v>0</v>
      </c>
      <c r="W8" s="8" t="s">
        <v>0</v>
      </c>
      <c r="X8" s="8" t="s">
        <v>0</v>
      </c>
      <c r="Y8" s="130" t="s">
        <v>0</v>
      </c>
      <c r="Z8" s="2"/>
      <c r="AA8" s="2"/>
      <c r="AB8" s="2"/>
    </row>
    <row r="9" spans="1:36" ht="15.75" customHeight="1" thickBot="1" x14ac:dyDescent="0.4">
      <c r="A9" s="223" t="s">
        <v>119</v>
      </c>
      <c r="B9" s="224"/>
      <c r="C9" s="225">
        <v>44470</v>
      </c>
      <c r="D9" s="226"/>
      <c r="E9" s="231">
        <v>44470</v>
      </c>
      <c r="F9" s="226"/>
      <c r="G9" s="233">
        <v>44470</v>
      </c>
      <c r="H9" s="226"/>
      <c r="I9" s="435"/>
      <c r="J9" s="139">
        <v>44621</v>
      </c>
      <c r="K9" s="225">
        <v>44743</v>
      </c>
      <c r="L9" s="226"/>
      <c r="M9" s="231">
        <v>44743</v>
      </c>
      <c r="N9" s="232"/>
      <c r="O9" s="231">
        <v>44743</v>
      </c>
      <c r="P9" s="226"/>
      <c r="Q9" s="233">
        <v>44743</v>
      </c>
      <c r="R9" s="234"/>
      <c r="S9" s="144" t="s">
        <v>143</v>
      </c>
      <c r="T9" s="154">
        <v>44621</v>
      </c>
      <c r="U9" s="140">
        <v>44621</v>
      </c>
      <c r="V9" s="140">
        <v>44621</v>
      </c>
      <c r="W9" s="140">
        <v>44621</v>
      </c>
      <c r="X9" s="140">
        <v>44621</v>
      </c>
      <c r="Y9" s="155">
        <v>44621</v>
      </c>
      <c r="Z9" s="2"/>
      <c r="AA9" s="2"/>
      <c r="AB9" s="2"/>
    </row>
    <row r="10" spans="1:36" s="2" customFormat="1" ht="15" customHeight="1" thickTop="1" x14ac:dyDescent="0.35">
      <c r="A10" s="246">
        <v>1</v>
      </c>
      <c r="B10" s="247"/>
      <c r="C10" s="262">
        <v>1396</v>
      </c>
      <c r="D10" s="261"/>
      <c r="E10" s="260">
        <v>1986</v>
      </c>
      <c r="F10" s="261"/>
      <c r="G10" s="260">
        <v>1074</v>
      </c>
      <c r="H10" s="261"/>
      <c r="I10" s="14">
        <v>250</v>
      </c>
      <c r="J10" s="15">
        <v>1133</v>
      </c>
      <c r="K10" s="467">
        <f t="shared" ref="K10:K17" si="0">ROUNDUP(J10*0.55,0)</f>
        <v>624</v>
      </c>
      <c r="L10" s="468"/>
      <c r="M10" s="277">
        <f t="shared" ref="M10:M17" si="1">ROUNDUP(K10*0.73,0)</f>
        <v>456</v>
      </c>
      <c r="N10" s="278"/>
      <c r="O10" s="277">
        <v>419</v>
      </c>
      <c r="P10" s="278"/>
      <c r="Q10" s="476">
        <f t="shared" ref="Q10:Q17" si="2">ROUNDUP(1.43*M10,0)</f>
        <v>653</v>
      </c>
      <c r="R10" s="477"/>
      <c r="S10" s="15">
        <v>1133</v>
      </c>
      <c r="T10" s="156">
        <v>1812</v>
      </c>
      <c r="U10" s="13">
        <v>2277</v>
      </c>
      <c r="V10" s="13">
        <v>2979</v>
      </c>
      <c r="W10" s="13">
        <v>1563</v>
      </c>
      <c r="X10" s="13">
        <v>2877</v>
      </c>
      <c r="Y10" s="16">
        <v>3658</v>
      </c>
    </row>
    <row r="11" spans="1:36" s="2" customFormat="1" ht="14.4" customHeight="1" x14ac:dyDescent="0.35">
      <c r="A11" s="269">
        <v>2</v>
      </c>
      <c r="B11" s="270"/>
      <c r="C11" s="271">
        <v>1888</v>
      </c>
      <c r="D11" s="251"/>
      <c r="E11" s="250">
        <v>2686</v>
      </c>
      <c r="F11" s="251"/>
      <c r="G11" s="250">
        <v>1452</v>
      </c>
      <c r="H11" s="251"/>
      <c r="I11" s="17">
        <v>459</v>
      </c>
      <c r="J11" s="18">
        <v>1526</v>
      </c>
      <c r="K11" s="287">
        <f t="shared" si="0"/>
        <v>840</v>
      </c>
      <c r="L11" s="288"/>
      <c r="M11" s="293">
        <f t="shared" si="1"/>
        <v>614</v>
      </c>
      <c r="N11" s="294"/>
      <c r="O11" s="293">
        <v>564</v>
      </c>
      <c r="P11" s="294"/>
      <c r="Q11" s="250">
        <f t="shared" si="2"/>
        <v>879</v>
      </c>
      <c r="R11" s="274"/>
      <c r="S11" s="18">
        <v>1526</v>
      </c>
      <c r="T11" s="157">
        <v>2442</v>
      </c>
      <c r="U11" s="19">
        <v>3067</v>
      </c>
      <c r="V11" s="19">
        <v>4013</v>
      </c>
      <c r="W11" s="19">
        <v>2106</v>
      </c>
      <c r="X11" s="19">
        <v>3876</v>
      </c>
      <c r="Y11" s="20">
        <v>4929</v>
      </c>
    </row>
    <row r="12" spans="1:36" s="2" customFormat="1" ht="14.4" customHeight="1" x14ac:dyDescent="0.35">
      <c r="A12" s="265">
        <v>3</v>
      </c>
      <c r="B12" s="266"/>
      <c r="C12" s="272">
        <v>2379</v>
      </c>
      <c r="D12" s="249"/>
      <c r="E12" s="248">
        <v>3386</v>
      </c>
      <c r="F12" s="249"/>
      <c r="G12" s="248">
        <v>1830</v>
      </c>
      <c r="H12" s="249"/>
      <c r="I12" s="21">
        <v>658</v>
      </c>
      <c r="J12" s="22">
        <v>1920</v>
      </c>
      <c r="K12" s="289">
        <f t="shared" si="0"/>
        <v>1056</v>
      </c>
      <c r="L12" s="290"/>
      <c r="M12" s="295">
        <f t="shared" si="1"/>
        <v>771</v>
      </c>
      <c r="N12" s="296"/>
      <c r="O12" s="295">
        <v>709</v>
      </c>
      <c r="P12" s="296"/>
      <c r="Q12" s="248">
        <f t="shared" si="2"/>
        <v>1103</v>
      </c>
      <c r="R12" s="275"/>
      <c r="S12" s="22">
        <v>1920</v>
      </c>
      <c r="T12" s="158">
        <v>3071</v>
      </c>
      <c r="U12" s="24">
        <v>3858</v>
      </c>
      <c r="V12" s="24">
        <v>5048</v>
      </c>
      <c r="W12" s="24">
        <v>2649</v>
      </c>
      <c r="X12" s="24">
        <v>4875</v>
      </c>
      <c r="Y12" s="23">
        <v>6199</v>
      </c>
    </row>
    <row r="13" spans="1:36" s="2" customFormat="1" ht="14.4" customHeight="1" x14ac:dyDescent="0.35">
      <c r="A13" s="269">
        <v>4</v>
      </c>
      <c r="B13" s="270"/>
      <c r="C13" s="271">
        <v>2871</v>
      </c>
      <c r="D13" s="251"/>
      <c r="E13" s="250">
        <v>4086</v>
      </c>
      <c r="F13" s="251"/>
      <c r="G13" s="250">
        <v>2209</v>
      </c>
      <c r="H13" s="251"/>
      <c r="I13" s="17">
        <v>835</v>
      </c>
      <c r="J13" s="18">
        <v>2313</v>
      </c>
      <c r="K13" s="287">
        <f t="shared" si="0"/>
        <v>1273</v>
      </c>
      <c r="L13" s="288"/>
      <c r="M13" s="293">
        <f t="shared" si="1"/>
        <v>930</v>
      </c>
      <c r="N13" s="294"/>
      <c r="O13" s="293">
        <v>855</v>
      </c>
      <c r="P13" s="294"/>
      <c r="Q13" s="250">
        <f t="shared" si="2"/>
        <v>1330</v>
      </c>
      <c r="R13" s="274"/>
      <c r="S13" s="18">
        <v>2313</v>
      </c>
      <c r="T13" s="157">
        <v>3700</v>
      </c>
      <c r="U13" s="19">
        <v>4649</v>
      </c>
      <c r="V13" s="19">
        <v>6082</v>
      </c>
      <c r="W13" s="19">
        <v>3192</v>
      </c>
      <c r="X13" s="19">
        <v>5874</v>
      </c>
      <c r="Y13" s="20">
        <v>7470</v>
      </c>
    </row>
    <row r="14" spans="1:36" s="2" customFormat="1" ht="14.4" customHeight="1" x14ac:dyDescent="0.35">
      <c r="A14" s="265">
        <v>5</v>
      </c>
      <c r="B14" s="266"/>
      <c r="C14" s="272">
        <v>3363</v>
      </c>
      <c r="D14" s="249"/>
      <c r="E14" s="248">
        <v>4786</v>
      </c>
      <c r="F14" s="249"/>
      <c r="G14" s="248">
        <v>2587</v>
      </c>
      <c r="H14" s="249"/>
      <c r="I14" s="21">
        <v>992</v>
      </c>
      <c r="J14" s="22">
        <v>2706</v>
      </c>
      <c r="K14" s="289">
        <f t="shared" si="0"/>
        <v>1489</v>
      </c>
      <c r="L14" s="290"/>
      <c r="M14" s="295">
        <f t="shared" si="1"/>
        <v>1087</v>
      </c>
      <c r="N14" s="296"/>
      <c r="O14" s="295">
        <v>1000</v>
      </c>
      <c r="P14" s="296"/>
      <c r="Q14" s="248">
        <f t="shared" si="2"/>
        <v>1555</v>
      </c>
      <c r="R14" s="275"/>
      <c r="S14" s="22">
        <v>2706</v>
      </c>
      <c r="T14" s="158">
        <v>4330</v>
      </c>
      <c r="U14" s="24">
        <v>5439</v>
      </c>
      <c r="V14" s="24">
        <v>7117</v>
      </c>
      <c r="W14" s="24">
        <v>3735</v>
      </c>
      <c r="X14" s="24">
        <v>6873</v>
      </c>
      <c r="Y14" s="23">
        <v>8740</v>
      </c>
    </row>
    <row r="15" spans="1:36" s="2" customFormat="1" ht="14.4" customHeight="1" x14ac:dyDescent="0.35">
      <c r="A15" s="269">
        <v>6</v>
      </c>
      <c r="B15" s="270"/>
      <c r="C15" s="271">
        <v>3855</v>
      </c>
      <c r="D15" s="251"/>
      <c r="E15" s="250">
        <v>5486</v>
      </c>
      <c r="F15" s="251"/>
      <c r="G15" s="250">
        <v>2965</v>
      </c>
      <c r="H15" s="251"/>
      <c r="I15" s="17">
        <v>1190</v>
      </c>
      <c r="J15" s="18">
        <v>3100</v>
      </c>
      <c r="K15" s="287">
        <f t="shared" si="0"/>
        <v>1705</v>
      </c>
      <c r="L15" s="288"/>
      <c r="M15" s="293">
        <f t="shared" si="1"/>
        <v>1245</v>
      </c>
      <c r="N15" s="294"/>
      <c r="O15" s="293">
        <v>1145</v>
      </c>
      <c r="P15" s="294"/>
      <c r="Q15" s="250">
        <f t="shared" si="2"/>
        <v>1781</v>
      </c>
      <c r="R15" s="274"/>
      <c r="S15" s="18">
        <v>3100</v>
      </c>
      <c r="T15" s="157">
        <v>4959</v>
      </c>
      <c r="U15" s="19">
        <v>6230</v>
      </c>
      <c r="V15" s="19">
        <v>8151</v>
      </c>
      <c r="W15" s="19">
        <v>4277</v>
      </c>
      <c r="X15" s="19">
        <v>7872</v>
      </c>
      <c r="Y15" s="20">
        <v>10011</v>
      </c>
    </row>
    <row r="16" spans="1:36" s="2" customFormat="1" ht="14.4" customHeight="1" x14ac:dyDescent="0.35">
      <c r="A16" s="265">
        <v>7</v>
      </c>
      <c r="B16" s="266"/>
      <c r="C16" s="272">
        <v>4347</v>
      </c>
      <c r="D16" s="249"/>
      <c r="E16" s="248">
        <v>6186</v>
      </c>
      <c r="F16" s="249"/>
      <c r="G16" s="248">
        <v>3344</v>
      </c>
      <c r="H16" s="249"/>
      <c r="I16" s="21">
        <v>1316</v>
      </c>
      <c r="J16" s="22">
        <v>3493</v>
      </c>
      <c r="K16" s="289">
        <f t="shared" si="0"/>
        <v>1922</v>
      </c>
      <c r="L16" s="290"/>
      <c r="M16" s="295">
        <f t="shared" si="1"/>
        <v>1404</v>
      </c>
      <c r="N16" s="296"/>
      <c r="O16" s="295">
        <v>1291</v>
      </c>
      <c r="P16" s="296"/>
      <c r="Q16" s="248">
        <f t="shared" si="2"/>
        <v>2008</v>
      </c>
      <c r="R16" s="275"/>
      <c r="S16" s="22">
        <v>3493</v>
      </c>
      <c r="T16" s="158">
        <v>5588</v>
      </c>
      <c r="U16" s="24">
        <v>7020</v>
      </c>
      <c r="V16" s="24">
        <v>9186</v>
      </c>
      <c r="W16" s="24">
        <v>4820</v>
      </c>
      <c r="X16" s="24">
        <v>8871</v>
      </c>
      <c r="Y16" s="23">
        <v>11281</v>
      </c>
    </row>
    <row r="17" spans="1:36" s="2" customFormat="1" ht="15" customHeight="1" thickBot="1" x14ac:dyDescent="0.4">
      <c r="A17" s="267">
        <v>8</v>
      </c>
      <c r="B17" s="268"/>
      <c r="C17" s="273">
        <v>4839</v>
      </c>
      <c r="D17" s="264"/>
      <c r="E17" s="263">
        <v>6886</v>
      </c>
      <c r="F17" s="264"/>
      <c r="G17" s="263">
        <v>3722</v>
      </c>
      <c r="H17" s="264"/>
      <c r="I17" s="25">
        <v>1504</v>
      </c>
      <c r="J17" s="26">
        <v>3886</v>
      </c>
      <c r="K17" s="291">
        <f t="shared" si="0"/>
        <v>2138</v>
      </c>
      <c r="L17" s="292"/>
      <c r="M17" s="297">
        <f t="shared" si="1"/>
        <v>1561</v>
      </c>
      <c r="N17" s="298"/>
      <c r="O17" s="297">
        <v>1436</v>
      </c>
      <c r="P17" s="298"/>
      <c r="Q17" s="263">
        <f t="shared" si="2"/>
        <v>2233</v>
      </c>
      <c r="R17" s="276"/>
      <c r="S17" s="26">
        <v>3886</v>
      </c>
      <c r="T17" s="159">
        <v>6218</v>
      </c>
      <c r="U17" s="27">
        <v>7811</v>
      </c>
      <c r="V17" s="27">
        <v>10220</v>
      </c>
      <c r="W17" s="27">
        <v>5363</v>
      </c>
      <c r="X17" s="27">
        <v>9871</v>
      </c>
      <c r="Y17" s="28">
        <v>12552</v>
      </c>
    </row>
    <row r="18" spans="1:36" s="2" customFormat="1" ht="15" thickBot="1" x14ac:dyDescent="0.4">
      <c r="A18" s="206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8"/>
    </row>
    <row r="19" spans="1:36" s="2" customFormat="1" ht="21.5" thickBot="1" x14ac:dyDescent="0.55000000000000004">
      <c r="A19" s="436" t="s">
        <v>7</v>
      </c>
      <c r="B19" s="437"/>
      <c r="C19" s="437"/>
      <c r="D19" s="437"/>
      <c r="E19" s="437"/>
      <c r="F19" s="437"/>
      <c r="G19" s="437"/>
      <c r="H19" s="438"/>
      <c r="I19" s="446" t="s">
        <v>29</v>
      </c>
      <c r="J19" s="441"/>
      <c r="K19" s="441"/>
      <c r="L19" s="441"/>
      <c r="M19" s="441"/>
      <c r="N19" s="441"/>
      <c r="O19" s="441"/>
      <c r="P19" s="441"/>
      <c r="Q19" s="441"/>
      <c r="R19" s="442"/>
      <c r="S19" s="441" t="s">
        <v>92</v>
      </c>
      <c r="T19" s="441"/>
      <c r="U19" s="441"/>
      <c r="V19" s="441"/>
      <c r="W19" s="441"/>
      <c r="X19" s="441"/>
      <c r="Y19" s="442"/>
    </row>
    <row r="20" spans="1:36" s="43" customFormat="1" ht="16.399999999999999" customHeight="1" thickBot="1" x14ac:dyDescent="0.4">
      <c r="A20" s="452" t="s">
        <v>1</v>
      </c>
      <c r="B20" s="453"/>
      <c r="C20" s="453"/>
      <c r="D20" s="453"/>
      <c r="E20" s="453"/>
      <c r="F20" s="453"/>
      <c r="G20" s="453"/>
      <c r="H20" s="454"/>
      <c r="I20" s="443" t="s">
        <v>3</v>
      </c>
      <c r="J20" s="444"/>
      <c r="K20" s="444"/>
      <c r="L20" s="444"/>
      <c r="M20" s="445"/>
      <c r="N20" s="447" t="s">
        <v>1</v>
      </c>
      <c r="O20" s="448"/>
      <c r="P20" s="448"/>
      <c r="Q20" s="448"/>
      <c r="R20" s="449"/>
      <c r="S20" s="183"/>
      <c r="T20" s="424" t="s">
        <v>83</v>
      </c>
      <c r="U20" s="425"/>
      <c r="V20" s="425"/>
      <c r="W20" s="426"/>
      <c r="X20" s="184"/>
      <c r="Y20" s="185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 spans="1:36" s="43" customFormat="1" ht="15" customHeight="1" x14ac:dyDescent="0.35">
      <c r="A21" s="439" t="s">
        <v>56</v>
      </c>
      <c r="B21" s="440"/>
      <c r="C21" s="440"/>
      <c r="D21" s="111">
        <v>597</v>
      </c>
      <c r="E21" s="91"/>
      <c r="F21" s="455" t="s">
        <v>54</v>
      </c>
      <c r="G21" s="456"/>
      <c r="H21" s="92"/>
      <c r="I21" s="285" t="s">
        <v>135</v>
      </c>
      <c r="J21" s="286"/>
      <c r="K21" s="286"/>
      <c r="L21" s="450">
        <v>3000</v>
      </c>
      <c r="M21" s="451"/>
      <c r="N21" s="320" t="s">
        <v>103</v>
      </c>
      <c r="O21" s="321"/>
      <c r="P21" s="321"/>
      <c r="Q21" s="457" t="s">
        <v>31</v>
      </c>
      <c r="R21" s="458"/>
      <c r="S21" s="186"/>
      <c r="T21" s="427" t="s">
        <v>90</v>
      </c>
      <c r="U21" s="428"/>
      <c r="V21" s="146" t="s">
        <v>17</v>
      </c>
      <c r="W21" s="147" t="s">
        <v>16</v>
      </c>
      <c r="X21" s="44"/>
      <c r="Y21" s="45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 spans="1:36" s="43" customFormat="1" ht="15" customHeight="1" x14ac:dyDescent="0.35">
      <c r="A22" s="320" t="s">
        <v>57</v>
      </c>
      <c r="B22" s="321"/>
      <c r="C22" s="321"/>
      <c r="D22" s="110">
        <v>159.72999999999999</v>
      </c>
      <c r="E22" s="47"/>
      <c r="F22" s="113" t="s">
        <v>118</v>
      </c>
      <c r="G22" s="114">
        <v>177</v>
      </c>
      <c r="H22" s="71"/>
      <c r="I22" s="285" t="s">
        <v>136</v>
      </c>
      <c r="J22" s="286"/>
      <c r="K22" s="286"/>
      <c r="L22" s="218" t="s">
        <v>91</v>
      </c>
      <c r="M22" s="219"/>
      <c r="N22" s="341" t="s">
        <v>104</v>
      </c>
      <c r="O22" s="342"/>
      <c r="P22" s="342"/>
      <c r="Q22" s="345" t="s">
        <v>109</v>
      </c>
      <c r="R22" s="346"/>
      <c r="S22" s="187"/>
      <c r="T22" s="429" t="s">
        <v>18</v>
      </c>
      <c r="U22" s="430"/>
      <c r="V22" s="148">
        <v>2390</v>
      </c>
      <c r="W22" s="149">
        <v>3220</v>
      </c>
      <c r="X22" s="44"/>
      <c r="Y22" s="45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</row>
    <row r="23" spans="1:36" s="43" customFormat="1" ht="15" customHeight="1" thickBot="1" x14ac:dyDescent="0.4">
      <c r="A23" s="320" t="s">
        <v>37</v>
      </c>
      <c r="B23" s="321"/>
      <c r="C23" s="321"/>
      <c r="D23" s="110">
        <v>783</v>
      </c>
      <c r="E23" s="47"/>
      <c r="F23" s="113" t="s">
        <v>39</v>
      </c>
      <c r="G23" s="114">
        <v>184</v>
      </c>
      <c r="H23" s="71"/>
      <c r="I23" s="459"/>
      <c r="J23" s="460"/>
      <c r="K23" s="460"/>
      <c r="L23" s="460"/>
      <c r="M23" s="461"/>
      <c r="N23" s="341"/>
      <c r="O23" s="342"/>
      <c r="P23" s="342"/>
      <c r="Q23" s="345"/>
      <c r="R23" s="346"/>
      <c r="S23" s="186"/>
      <c r="T23" s="431" t="s">
        <v>19</v>
      </c>
      <c r="U23" s="432"/>
      <c r="V23" s="148">
        <v>2617</v>
      </c>
      <c r="W23" s="149">
        <v>3525</v>
      </c>
      <c r="X23" s="44"/>
      <c r="Y23" s="45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</row>
    <row r="24" spans="1:36" s="43" customFormat="1" ht="15" customHeight="1" thickBot="1" x14ac:dyDescent="0.4">
      <c r="A24" s="320" t="s">
        <v>38</v>
      </c>
      <c r="B24" s="321"/>
      <c r="C24" s="321"/>
      <c r="D24" s="110">
        <v>345</v>
      </c>
      <c r="E24" s="47"/>
      <c r="F24" s="113" t="s">
        <v>40</v>
      </c>
      <c r="G24" s="114">
        <v>215</v>
      </c>
      <c r="H24" s="71"/>
      <c r="I24" s="331" t="s">
        <v>34</v>
      </c>
      <c r="J24" s="332"/>
      <c r="K24" s="332"/>
      <c r="L24" s="332"/>
      <c r="M24" s="333"/>
      <c r="N24" s="343"/>
      <c r="O24" s="344"/>
      <c r="P24" s="344"/>
      <c r="Q24" s="347"/>
      <c r="R24" s="348"/>
      <c r="S24" s="188"/>
      <c r="T24" s="279" t="s">
        <v>20</v>
      </c>
      <c r="U24" s="280"/>
      <c r="V24" s="150">
        <v>2786</v>
      </c>
      <c r="W24" s="151">
        <v>3754</v>
      </c>
      <c r="X24" s="44"/>
      <c r="Y24" s="45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</row>
    <row r="25" spans="1:36" s="43" customFormat="1" ht="15" customHeight="1" thickBot="1" x14ac:dyDescent="0.4">
      <c r="A25" s="355" t="s">
        <v>55</v>
      </c>
      <c r="B25" s="356"/>
      <c r="C25" s="356"/>
      <c r="D25" s="112">
        <v>29</v>
      </c>
      <c r="E25" s="47"/>
      <c r="F25" s="115" t="s">
        <v>41</v>
      </c>
      <c r="G25" s="116">
        <v>246</v>
      </c>
      <c r="H25" s="71"/>
      <c r="I25" s="336" t="s">
        <v>137</v>
      </c>
      <c r="J25" s="337"/>
      <c r="K25" s="103">
        <v>250</v>
      </c>
      <c r="L25" s="102"/>
      <c r="M25" s="48"/>
      <c r="N25" s="390" t="s">
        <v>117</v>
      </c>
      <c r="O25" s="391"/>
      <c r="P25" s="391"/>
      <c r="Q25" s="394">
        <v>3750</v>
      </c>
      <c r="R25" s="395"/>
      <c r="S25" s="189"/>
      <c r="T25" s="52"/>
      <c r="U25" s="44"/>
      <c r="V25" s="44"/>
      <c r="W25" s="44"/>
      <c r="X25" s="44"/>
      <c r="Y25" s="45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</row>
    <row r="26" spans="1:36" s="43" customFormat="1" ht="15" customHeight="1" thickBot="1" x14ac:dyDescent="0.4">
      <c r="A26" s="51"/>
      <c r="B26" s="44"/>
      <c r="C26" s="44"/>
      <c r="D26" s="44"/>
      <c r="E26" s="44"/>
      <c r="F26" s="44"/>
      <c r="G26" s="44"/>
      <c r="H26" s="72"/>
      <c r="I26" s="383" t="s">
        <v>138</v>
      </c>
      <c r="J26" s="384"/>
      <c r="K26" s="104">
        <v>500</v>
      </c>
      <c r="L26" s="105"/>
      <c r="M26" s="48"/>
      <c r="N26" s="392"/>
      <c r="O26" s="393"/>
      <c r="P26" s="393"/>
      <c r="Q26" s="396"/>
      <c r="R26" s="397"/>
      <c r="S26" s="189"/>
      <c r="T26" s="281" t="s">
        <v>132</v>
      </c>
      <c r="U26" s="282"/>
      <c r="V26" s="283"/>
      <c r="W26" s="284"/>
      <c r="X26" s="44"/>
      <c r="Y26" s="45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</row>
    <row r="27" spans="1:36" s="43" customFormat="1" ht="16.399999999999999" customHeight="1" thickBot="1" x14ac:dyDescent="0.4">
      <c r="A27" s="357" t="s">
        <v>131</v>
      </c>
      <c r="B27" s="358"/>
      <c r="C27" s="358"/>
      <c r="D27" s="358"/>
      <c r="E27" s="358"/>
      <c r="F27" s="358"/>
      <c r="G27" s="358"/>
      <c r="H27" s="359"/>
      <c r="I27" s="385" t="s">
        <v>30</v>
      </c>
      <c r="J27" s="386"/>
      <c r="K27" s="386"/>
      <c r="L27" s="386"/>
      <c r="M27" s="387"/>
      <c r="N27" s="398" t="s">
        <v>116</v>
      </c>
      <c r="O27" s="399"/>
      <c r="P27" s="400"/>
      <c r="Q27" s="404" t="s">
        <v>8</v>
      </c>
      <c r="R27" s="405"/>
      <c r="S27" s="189"/>
      <c r="T27" s="381" t="s">
        <v>9</v>
      </c>
      <c r="U27" s="382"/>
      <c r="V27" s="160">
        <v>2523</v>
      </c>
      <c r="W27" s="87"/>
      <c r="X27" s="44"/>
      <c r="Y27" s="45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</row>
    <row r="28" spans="1:36" s="43" customFormat="1" ht="15" customHeight="1" thickBot="1" x14ac:dyDescent="0.4">
      <c r="A28" s="324" t="s">
        <v>63</v>
      </c>
      <c r="B28" s="325"/>
      <c r="C28" s="326"/>
      <c r="D28" s="117"/>
      <c r="E28" s="324" t="s">
        <v>61</v>
      </c>
      <c r="F28" s="325"/>
      <c r="G28" s="325"/>
      <c r="H28" s="326"/>
      <c r="I28" s="388"/>
      <c r="J28" s="389"/>
      <c r="K28" s="389"/>
      <c r="L28" s="389"/>
      <c r="M28" s="389"/>
      <c r="N28" s="401"/>
      <c r="O28" s="402"/>
      <c r="P28" s="403"/>
      <c r="Q28" s="406"/>
      <c r="R28" s="407"/>
      <c r="S28" s="190"/>
      <c r="T28" s="54"/>
      <c r="U28" s="52"/>
      <c r="V28" s="49"/>
      <c r="W28" s="44"/>
      <c r="X28" s="55"/>
      <c r="Y28" s="45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</row>
    <row r="29" spans="1:36" s="43" customFormat="1" ht="15" customHeight="1" thickBot="1" x14ac:dyDescent="0.4">
      <c r="A29" s="353" t="s">
        <v>42</v>
      </c>
      <c r="B29" s="354"/>
      <c r="C29" s="109">
        <v>181.65</v>
      </c>
      <c r="D29" s="53"/>
      <c r="E29" s="360" t="s">
        <v>43</v>
      </c>
      <c r="F29" s="361"/>
      <c r="G29" s="334">
        <v>316.7</v>
      </c>
      <c r="H29" s="335"/>
      <c r="I29" s="161"/>
      <c r="J29" s="162"/>
      <c r="K29" s="162"/>
      <c r="L29" s="162"/>
      <c r="M29" s="162"/>
      <c r="N29" s="162"/>
      <c r="O29" s="162"/>
      <c r="P29" s="162"/>
      <c r="Q29" s="162"/>
      <c r="R29" s="163"/>
      <c r="S29" s="191"/>
      <c r="T29" s="180" t="s">
        <v>142</v>
      </c>
      <c r="U29" s="181"/>
      <c r="V29" s="196" t="s">
        <v>141</v>
      </c>
      <c r="W29" s="196" t="s">
        <v>89</v>
      </c>
      <c r="X29" s="197" t="s">
        <v>140</v>
      </c>
      <c r="Y29" s="45"/>
      <c r="Z29" s="53"/>
      <c r="AA29" s="53"/>
      <c r="AB29" s="46"/>
      <c r="AC29" s="46"/>
      <c r="AD29" s="46"/>
      <c r="AE29" s="46"/>
      <c r="AF29" s="46"/>
      <c r="AG29" s="46"/>
      <c r="AH29" s="46"/>
      <c r="AI29" s="46"/>
    </row>
    <row r="30" spans="1:36" s="43" customFormat="1" ht="15" customHeight="1" thickBot="1" x14ac:dyDescent="0.4">
      <c r="A30" s="353" t="s">
        <v>10</v>
      </c>
      <c r="B30" s="354"/>
      <c r="C30" s="109">
        <v>180.55</v>
      </c>
      <c r="D30" s="53"/>
      <c r="E30" s="360" t="s">
        <v>65</v>
      </c>
      <c r="F30" s="361"/>
      <c r="G30" s="334" t="s">
        <v>66</v>
      </c>
      <c r="H30" s="335"/>
      <c r="I30" s="338" t="s">
        <v>35</v>
      </c>
      <c r="J30" s="339"/>
      <c r="K30" s="339"/>
      <c r="L30" s="339"/>
      <c r="M30" s="339"/>
      <c r="N30" s="339"/>
      <c r="O30" s="339"/>
      <c r="P30" s="339"/>
      <c r="Q30" s="339"/>
      <c r="R30" s="340"/>
      <c r="S30" s="191"/>
      <c r="T30" s="174"/>
      <c r="U30" s="175"/>
      <c r="V30" s="79">
        <v>2021</v>
      </c>
      <c r="W30" s="171">
        <v>2022</v>
      </c>
      <c r="X30" s="195">
        <v>2022</v>
      </c>
      <c r="Y30" s="45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6" s="43" customFormat="1" ht="15" customHeight="1" x14ac:dyDescent="0.35">
      <c r="A31" s="353" t="s">
        <v>43</v>
      </c>
      <c r="B31" s="354"/>
      <c r="C31" s="109">
        <v>31.79</v>
      </c>
      <c r="D31" s="53"/>
      <c r="E31" s="329" t="s">
        <v>67</v>
      </c>
      <c r="F31" s="330"/>
      <c r="G31" s="334" t="s">
        <v>68</v>
      </c>
      <c r="H31" s="335"/>
      <c r="I31" s="166"/>
      <c r="J31" s="167" t="s">
        <v>10</v>
      </c>
      <c r="K31" s="167" t="s">
        <v>16</v>
      </c>
      <c r="L31" s="168"/>
      <c r="M31" s="169"/>
      <c r="N31" s="322" t="s">
        <v>36</v>
      </c>
      <c r="O31" s="322"/>
      <c r="P31" s="322"/>
      <c r="Q31" s="322"/>
      <c r="R31" s="323"/>
      <c r="S31" s="191"/>
      <c r="T31" s="176" t="s">
        <v>75</v>
      </c>
      <c r="U31" s="177"/>
      <c r="V31" s="80">
        <v>3259.5</v>
      </c>
      <c r="W31" s="172">
        <v>3435</v>
      </c>
      <c r="X31" s="182">
        <v>3435</v>
      </c>
      <c r="Y31" s="45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6" s="43" customFormat="1" ht="15" customHeight="1" x14ac:dyDescent="0.35">
      <c r="A32" s="353" t="s">
        <v>44</v>
      </c>
      <c r="B32" s="354"/>
      <c r="C32" s="109">
        <v>143.47</v>
      </c>
      <c r="D32" s="53"/>
      <c r="E32" s="360" t="s">
        <v>64</v>
      </c>
      <c r="F32" s="361"/>
      <c r="G32" s="334">
        <v>409</v>
      </c>
      <c r="H32" s="335"/>
      <c r="I32" s="106" t="s">
        <v>99</v>
      </c>
      <c r="J32" s="165">
        <v>1600</v>
      </c>
      <c r="K32" s="165">
        <v>2400</v>
      </c>
      <c r="L32" s="58"/>
      <c r="M32" s="59"/>
      <c r="N32" s="62"/>
      <c r="O32" s="62"/>
      <c r="P32" s="99"/>
      <c r="Q32" s="99"/>
      <c r="R32" s="100"/>
      <c r="S32" s="191"/>
      <c r="T32" s="176" t="s">
        <v>76</v>
      </c>
      <c r="U32" s="177"/>
      <c r="V32" s="81">
        <v>26076</v>
      </c>
      <c r="W32" s="173">
        <v>27480</v>
      </c>
      <c r="X32" s="149">
        <v>50000</v>
      </c>
      <c r="Y32" s="192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</row>
    <row r="33" spans="1:37" s="43" customFormat="1" ht="15" customHeight="1" thickBot="1" x14ac:dyDescent="0.4">
      <c r="A33" s="353" t="s">
        <v>45</v>
      </c>
      <c r="B33" s="354"/>
      <c r="C33" s="110">
        <v>75</v>
      </c>
      <c r="D33" s="53"/>
      <c r="E33" s="327" t="s">
        <v>62</v>
      </c>
      <c r="F33" s="328"/>
      <c r="G33" s="365">
        <v>476.9</v>
      </c>
      <c r="H33" s="366"/>
      <c r="I33" s="106" t="s">
        <v>100</v>
      </c>
      <c r="J33" s="165">
        <v>10000</v>
      </c>
      <c r="K33" s="165">
        <v>15000</v>
      </c>
      <c r="L33" s="58"/>
      <c r="M33" s="59"/>
      <c r="N33" s="305" t="s">
        <v>102</v>
      </c>
      <c r="O33" s="306"/>
      <c r="P33" s="422" t="s">
        <v>86</v>
      </c>
      <c r="Q33" s="422"/>
      <c r="R33" s="423"/>
      <c r="S33" s="191"/>
      <c r="T33" s="178" t="s">
        <v>77</v>
      </c>
      <c r="U33" s="179"/>
      <c r="V33" s="81">
        <v>130380</v>
      </c>
      <c r="W33" s="172">
        <v>137400</v>
      </c>
      <c r="X33" s="182">
        <v>137400</v>
      </c>
      <c r="Y33" s="193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</row>
    <row r="34" spans="1:37" s="43" customFormat="1" ht="15" customHeight="1" thickBot="1" x14ac:dyDescent="0.4">
      <c r="A34" s="367" t="s">
        <v>82</v>
      </c>
      <c r="B34" s="368"/>
      <c r="C34" s="108">
        <v>2265</v>
      </c>
      <c r="D34" s="62"/>
      <c r="E34" s="85"/>
      <c r="F34" s="85"/>
      <c r="G34" s="85"/>
      <c r="H34" s="86"/>
      <c r="I34" s="106" t="s">
        <v>101</v>
      </c>
      <c r="J34" s="165">
        <v>1600</v>
      </c>
      <c r="K34" s="164" t="s">
        <v>134</v>
      </c>
      <c r="L34" s="78"/>
      <c r="M34" s="78"/>
      <c r="N34" s="101"/>
      <c r="O34" s="101"/>
      <c r="P34" s="220" t="s">
        <v>87</v>
      </c>
      <c r="Q34" s="221"/>
      <c r="R34" s="222"/>
      <c r="S34" s="191"/>
      <c r="T34" s="317" t="s">
        <v>144</v>
      </c>
      <c r="U34" s="318"/>
      <c r="V34" s="318"/>
      <c r="W34" s="318"/>
      <c r="X34" s="319"/>
      <c r="Y34" s="66"/>
      <c r="Z34" s="65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</row>
    <row r="35" spans="1:37" s="43" customFormat="1" ht="15" customHeight="1" thickBot="1" x14ac:dyDescent="0.4">
      <c r="A35" s="73"/>
      <c r="B35" s="74"/>
      <c r="C35" s="68"/>
      <c r="D35" s="62"/>
      <c r="E35" s="350" t="s">
        <v>46</v>
      </c>
      <c r="F35" s="351"/>
      <c r="G35" s="351"/>
      <c r="H35" s="352"/>
      <c r="I35" s="56"/>
      <c r="J35" s="57"/>
      <c r="K35" s="78"/>
      <c r="L35" s="78"/>
      <c r="M35" s="78"/>
      <c r="N35" s="98"/>
      <c r="O35" s="62"/>
      <c r="P35" s="215" t="s">
        <v>114</v>
      </c>
      <c r="Q35" s="216"/>
      <c r="R35" s="217"/>
      <c r="S35" s="191"/>
      <c r="T35" s="44"/>
      <c r="U35" s="44"/>
      <c r="V35" s="60"/>
      <c r="W35" s="44"/>
      <c r="X35" s="65"/>
      <c r="Y35" s="66"/>
      <c r="Z35" s="65"/>
      <c r="AA35" s="61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s="43" customFormat="1" ht="15" customHeight="1" x14ac:dyDescent="0.35">
      <c r="A36" s="350" t="s">
        <v>69</v>
      </c>
      <c r="B36" s="351"/>
      <c r="C36" s="352"/>
      <c r="D36" s="62"/>
      <c r="E36" s="329" t="s">
        <v>60</v>
      </c>
      <c r="F36" s="330"/>
      <c r="G36" s="371">
        <v>233</v>
      </c>
      <c r="H36" s="372"/>
      <c r="I36" s="90"/>
      <c r="J36" s="42"/>
      <c r="K36" s="42"/>
      <c r="L36" s="78"/>
      <c r="M36" s="78"/>
      <c r="N36" s="63"/>
      <c r="O36" s="64"/>
      <c r="P36" s="133"/>
      <c r="Q36" s="133"/>
      <c r="R36" s="134"/>
      <c r="S36" s="191"/>
      <c r="T36" s="313" t="s">
        <v>107</v>
      </c>
      <c r="U36" s="314"/>
      <c r="V36" s="60"/>
      <c r="W36" s="315" t="s">
        <v>108</v>
      </c>
      <c r="X36" s="316"/>
      <c r="Y36" s="6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</row>
    <row r="37" spans="1:37" s="43" customFormat="1" ht="15" customHeight="1" thickBot="1" x14ac:dyDescent="0.4">
      <c r="A37" s="369" t="s">
        <v>47</v>
      </c>
      <c r="B37" s="370"/>
      <c r="C37" s="119">
        <v>36.200000000000003</v>
      </c>
      <c r="D37" s="93"/>
      <c r="E37" s="416" t="s">
        <v>85</v>
      </c>
      <c r="F37" s="417"/>
      <c r="G37" s="418">
        <v>59</v>
      </c>
      <c r="H37" s="419"/>
      <c r="I37" s="96"/>
      <c r="J37" s="64"/>
      <c r="K37" s="95"/>
      <c r="L37" s="78"/>
      <c r="M37" s="78"/>
      <c r="N37" s="63"/>
      <c r="O37" s="64"/>
      <c r="P37" s="88"/>
      <c r="Q37" s="88"/>
      <c r="R37" s="89"/>
      <c r="S37" s="191"/>
      <c r="T37" s="309" t="s">
        <v>113</v>
      </c>
      <c r="U37" s="310"/>
      <c r="V37" s="60"/>
      <c r="W37" s="307" t="s">
        <v>89</v>
      </c>
      <c r="X37" s="308"/>
      <c r="Y37" s="82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</row>
    <row r="38" spans="1:37" s="43" customFormat="1" ht="15" customHeight="1" thickBot="1" x14ac:dyDescent="0.4">
      <c r="A38" s="73"/>
      <c r="B38" s="74"/>
      <c r="C38" s="64"/>
      <c r="D38" s="62"/>
      <c r="E38" s="44"/>
      <c r="F38" s="44"/>
      <c r="G38" s="44"/>
      <c r="H38" s="48"/>
      <c r="I38" s="420" t="s">
        <v>105</v>
      </c>
      <c r="J38" s="421"/>
      <c r="K38" s="421"/>
      <c r="L38" s="421"/>
      <c r="M38" s="62" t="s">
        <v>88</v>
      </c>
      <c r="N38" s="42"/>
      <c r="O38" s="42"/>
      <c r="P38" s="62"/>
      <c r="Q38" s="88"/>
      <c r="R38" s="89"/>
      <c r="S38" s="191"/>
      <c r="T38" s="205" t="s">
        <v>112</v>
      </c>
      <c r="U38" s="203">
        <v>14060</v>
      </c>
      <c r="V38" s="60"/>
      <c r="W38" s="201" t="s">
        <v>78</v>
      </c>
      <c r="X38" s="203">
        <v>41220</v>
      </c>
      <c r="Y38" s="82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</row>
    <row r="39" spans="1:37" s="43" customFormat="1" ht="15" customHeight="1" thickBot="1" x14ac:dyDescent="0.4">
      <c r="A39" s="411" t="s">
        <v>71</v>
      </c>
      <c r="B39" s="412"/>
      <c r="C39" s="413"/>
      <c r="D39" s="62"/>
      <c r="E39" s="408" t="s">
        <v>70</v>
      </c>
      <c r="F39" s="409"/>
      <c r="G39" s="409"/>
      <c r="H39" s="410"/>
      <c r="I39" s="90"/>
      <c r="J39" s="42"/>
      <c r="K39" s="42"/>
      <c r="L39" s="42"/>
      <c r="M39" s="42"/>
      <c r="N39" s="42"/>
      <c r="O39" s="42"/>
      <c r="P39" s="62" t="s">
        <v>139</v>
      </c>
      <c r="Q39" s="88"/>
      <c r="R39" s="89"/>
      <c r="S39" s="191"/>
      <c r="T39" s="205" t="s">
        <v>80</v>
      </c>
      <c r="U39" s="203">
        <v>13863</v>
      </c>
      <c r="V39" s="60"/>
      <c r="W39" s="202" t="s">
        <v>79</v>
      </c>
      <c r="X39" s="204">
        <v>54960</v>
      </c>
      <c r="Y39" s="6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</row>
    <row r="40" spans="1:37" s="43" customFormat="1" ht="15" customHeight="1" thickBot="1" x14ac:dyDescent="0.4">
      <c r="A40" s="377" t="s">
        <v>72</v>
      </c>
      <c r="B40" s="378"/>
      <c r="C40" s="107">
        <v>0</v>
      </c>
      <c r="D40" s="62"/>
      <c r="E40" s="360" t="s">
        <v>48</v>
      </c>
      <c r="F40" s="361"/>
      <c r="G40" s="414">
        <v>841</v>
      </c>
      <c r="H40" s="415"/>
      <c r="I40" s="420" t="s">
        <v>97</v>
      </c>
      <c r="J40" s="421"/>
      <c r="K40" s="421"/>
      <c r="L40" s="421"/>
      <c r="M40" s="62" t="s">
        <v>98</v>
      </c>
      <c r="N40" s="42"/>
      <c r="O40" s="42"/>
      <c r="P40" s="42"/>
      <c r="Q40" s="60"/>
      <c r="R40" s="67"/>
      <c r="S40" s="191"/>
      <c r="T40" s="44"/>
      <c r="U40" s="44"/>
      <c r="V40" s="60"/>
      <c r="W40" s="55"/>
      <c r="X40" s="65"/>
      <c r="Y40" s="6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</row>
    <row r="41" spans="1:37" s="43" customFormat="1" ht="15" customHeight="1" x14ac:dyDescent="0.35">
      <c r="A41" s="377" t="s">
        <v>73</v>
      </c>
      <c r="B41" s="378"/>
      <c r="C41" s="107">
        <v>274</v>
      </c>
      <c r="D41" s="50"/>
      <c r="E41" s="362" t="s">
        <v>49</v>
      </c>
      <c r="F41" s="363"/>
      <c r="G41" s="373">
        <v>861</v>
      </c>
      <c r="H41" s="374"/>
      <c r="I41" s="51"/>
      <c r="J41" s="44"/>
      <c r="K41" s="44"/>
      <c r="L41" s="44"/>
      <c r="M41" s="44"/>
      <c r="N41" s="44"/>
      <c r="O41" s="44"/>
      <c r="P41" s="44"/>
      <c r="Q41" s="69"/>
      <c r="R41" s="70"/>
      <c r="S41" s="191"/>
      <c r="T41" s="311" t="s">
        <v>81</v>
      </c>
      <c r="U41" s="312"/>
      <c r="V41" s="84"/>
      <c r="W41" s="303" t="s">
        <v>95</v>
      </c>
      <c r="X41" s="304"/>
      <c r="Y41" s="6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</row>
    <row r="42" spans="1:37" s="43" customFormat="1" ht="15" customHeight="1" thickBot="1" x14ac:dyDescent="0.4">
      <c r="A42" s="377" t="s">
        <v>74</v>
      </c>
      <c r="B42" s="378"/>
      <c r="C42" s="107">
        <v>499</v>
      </c>
      <c r="D42" s="50"/>
      <c r="E42" s="362" t="s">
        <v>50</v>
      </c>
      <c r="F42" s="363"/>
      <c r="G42" s="373">
        <v>1261</v>
      </c>
      <c r="H42" s="374"/>
      <c r="I42" s="51"/>
      <c r="J42" s="44"/>
      <c r="K42" s="44"/>
      <c r="L42" s="44"/>
      <c r="M42" s="44"/>
      <c r="N42" s="44"/>
      <c r="O42" s="44"/>
      <c r="P42" s="44"/>
      <c r="Q42" s="69"/>
      <c r="R42" s="70"/>
      <c r="S42" s="194"/>
      <c r="T42" s="198" t="s">
        <v>106</v>
      </c>
      <c r="U42" s="120">
        <v>650</v>
      </c>
      <c r="V42" s="44"/>
      <c r="W42" s="200" t="s">
        <v>94</v>
      </c>
      <c r="X42" s="118" t="s">
        <v>96</v>
      </c>
      <c r="Y42" s="75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</row>
    <row r="43" spans="1:37" s="43" customFormat="1" ht="15" thickBot="1" x14ac:dyDescent="0.4">
      <c r="A43" s="379" t="s">
        <v>84</v>
      </c>
      <c r="B43" s="380"/>
      <c r="C43" s="108">
        <v>170.1</v>
      </c>
      <c r="D43" s="97"/>
      <c r="E43" s="327" t="s">
        <v>59</v>
      </c>
      <c r="F43" s="328"/>
      <c r="G43" s="375">
        <v>1301</v>
      </c>
      <c r="H43" s="376"/>
      <c r="I43" s="122"/>
      <c r="J43" s="76"/>
      <c r="K43" s="76"/>
      <c r="L43" s="76"/>
      <c r="M43" s="76"/>
      <c r="N43" s="76"/>
      <c r="O43" s="76"/>
      <c r="P43" s="76"/>
      <c r="Q43" s="76"/>
      <c r="R43" s="77"/>
      <c r="S43" s="122"/>
      <c r="T43" s="199" t="s">
        <v>62</v>
      </c>
      <c r="U43" s="121">
        <v>400</v>
      </c>
      <c r="V43" s="83"/>
      <c r="W43" s="76"/>
      <c r="X43" s="76"/>
      <c r="Y43" s="77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</row>
    <row r="44" spans="1:37" s="43" customFormat="1" ht="15" customHeight="1" x14ac:dyDescent="0.35">
      <c r="A44" s="29"/>
      <c r="B44" s="29"/>
      <c r="C44" s="29"/>
      <c r="D44" s="29"/>
      <c r="E44" s="4"/>
      <c r="F44" s="4"/>
      <c r="G44" s="4"/>
      <c r="H44" s="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53"/>
      <c r="AA44" s="46"/>
      <c r="AB44" s="46"/>
      <c r="AC44" s="46"/>
      <c r="AD44" s="46"/>
      <c r="AE44" s="46"/>
      <c r="AF44" s="46"/>
      <c r="AG44" s="46"/>
      <c r="AH44" s="46"/>
      <c r="AI44" s="46"/>
      <c r="AJ44" s="46"/>
    </row>
    <row r="45" spans="1:37" ht="15.5" x14ac:dyDescent="0.35">
      <c r="A45" s="35"/>
      <c r="B45" s="94"/>
      <c r="C45" s="4"/>
      <c r="D45" s="4"/>
      <c r="E45" s="4"/>
      <c r="F45" s="4"/>
      <c r="G45" s="4"/>
      <c r="H45" s="4"/>
      <c r="Z45" s="39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7" x14ac:dyDescent="0.35">
      <c r="E46" s="4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7" x14ac:dyDescent="0.35">
      <c r="D47" s="34"/>
      <c r="E47" s="4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7" x14ac:dyDescent="0.35">
      <c r="A48" s="4"/>
      <c r="B48" s="364"/>
      <c r="C48" s="364"/>
      <c r="D48" s="34"/>
      <c r="I48" s="4"/>
      <c r="J48" s="4"/>
      <c r="K48" s="4"/>
      <c r="L48" s="4"/>
      <c r="M48" s="4"/>
      <c r="N48" s="4"/>
      <c r="O48" s="4"/>
      <c r="P48" s="4"/>
      <c r="Q48" s="4"/>
      <c r="R48" s="4"/>
      <c r="T48" s="4"/>
      <c r="U48" s="4"/>
      <c r="V48" s="4"/>
      <c r="W48" s="4"/>
      <c r="X48" s="4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x14ac:dyDescent="0.35">
      <c r="A49" s="4"/>
      <c r="B49" s="349"/>
      <c r="C49" s="34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5" x14ac:dyDescent="0.35">
      <c r="D50" s="4"/>
      <c r="E50" s="4"/>
      <c r="F50" s="4"/>
      <c r="G50" s="4"/>
      <c r="H50" s="4"/>
      <c r="I50" s="4"/>
      <c r="J50" s="33"/>
      <c r="K50" s="30"/>
      <c r="L50" s="4"/>
      <c r="M50" s="4"/>
      <c r="N50" s="4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35">
      <c r="A51" s="4"/>
      <c r="B51" s="4"/>
      <c r="C51" s="4"/>
      <c r="D51" s="4"/>
      <c r="E51" s="4"/>
      <c r="F51" s="4"/>
      <c r="G51" s="4"/>
      <c r="H51" s="4"/>
      <c r="I51" s="4"/>
      <c r="J51" s="32"/>
      <c r="K51" s="30"/>
      <c r="L51" s="31"/>
      <c r="M51" s="3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s="4" customFormat="1" x14ac:dyDescent="0.35">
      <c r="J52" s="32"/>
      <c r="K52" s="30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</row>
    <row r="53" spans="1:36" s="4" customFormat="1" x14ac:dyDescent="0.35">
      <c r="J53" s="32"/>
      <c r="K53" s="30"/>
      <c r="L53" s="31"/>
      <c r="M53" s="31"/>
      <c r="N53" s="32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</row>
    <row r="54" spans="1:36" s="4" customFormat="1" x14ac:dyDescent="0.35">
      <c r="K54" s="40"/>
      <c r="N54" s="32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</row>
    <row r="55" spans="1:36" s="4" customFormat="1" x14ac:dyDescent="0.35"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</row>
    <row r="56" spans="1:36" s="4" customFormat="1" x14ac:dyDescent="0.35">
      <c r="I56" s="1"/>
      <c r="J56" s="1"/>
      <c r="K56" s="1"/>
      <c r="L56" s="1"/>
      <c r="M56" s="1"/>
      <c r="N56" s="1"/>
      <c r="O56" s="1"/>
      <c r="P56" s="1"/>
      <c r="Q56" s="1"/>
      <c r="R56" s="1"/>
      <c r="T56" s="1"/>
      <c r="U56" s="1"/>
      <c r="V56" s="1"/>
      <c r="W56" s="1"/>
      <c r="X56" s="1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</row>
    <row r="57" spans="1:36" s="4" customFormat="1" x14ac:dyDescent="0.3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</row>
    <row r="58" spans="1:36" s="4" customFormat="1" x14ac:dyDescent="0.35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</row>
    <row r="59" spans="1:36" s="4" customForma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</row>
    <row r="60" spans="1:36" x14ac:dyDescent="0.35"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35"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35"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35"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35"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6:36" x14ac:dyDescent="0.35"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6:36" x14ac:dyDescent="0.35"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6:36" x14ac:dyDescent="0.35"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6:36" x14ac:dyDescent="0.35"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6:36" x14ac:dyDescent="0.35"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6:36" x14ac:dyDescent="0.35"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6:36" x14ac:dyDescent="0.35"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26:36" x14ac:dyDescent="0.35"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26:36" x14ac:dyDescent="0.35"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26:36" x14ac:dyDescent="0.35"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26:36" x14ac:dyDescent="0.35"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26:36" x14ac:dyDescent="0.35"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26:36" x14ac:dyDescent="0.35"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26:36" x14ac:dyDescent="0.35"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26:36" x14ac:dyDescent="0.35"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26:36" x14ac:dyDescent="0.35"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26:36" x14ac:dyDescent="0.35"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26:36" x14ac:dyDescent="0.35"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26:36" x14ac:dyDescent="0.35"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26:36" x14ac:dyDescent="0.35"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26:36" x14ac:dyDescent="0.35"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26:36" x14ac:dyDescent="0.35"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26:36" x14ac:dyDescent="0.35"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26:36" x14ac:dyDescent="0.35"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26:36" x14ac:dyDescent="0.35"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26:36" x14ac:dyDescent="0.35"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26:36" x14ac:dyDescent="0.35"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26:36" x14ac:dyDescent="0.35"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26:36" x14ac:dyDescent="0.35"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26:36" x14ac:dyDescent="0.35"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26:36" x14ac:dyDescent="0.35"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26:36" x14ac:dyDescent="0.35"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26:36" x14ac:dyDescent="0.35"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26:36" x14ac:dyDescent="0.35"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26:36" x14ac:dyDescent="0.35"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26:36" x14ac:dyDescent="0.35"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26:36" x14ac:dyDescent="0.35"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26:36" x14ac:dyDescent="0.35"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26:36" x14ac:dyDescent="0.35"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26:36" x14ac:dyDescent="0.35"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</sheetData>
  <sheetProtection selectLockedCells="1" selectUnlockedCells="1"/>
  <mergeCells count="210">
    <mergeCell ref="A2:B2"/>
    <mergeCell ref="K4:L4"/>
    <mergeCell ref="K5:L5"/>
    <mergeCell ref="K6:L6"/>
    <mergeCell ref="K10:L10"/>
    <mergeCell ref="K11:L11"/>
    <mergeCell ref="K12:L12"/>
    <mergeCell ref="J3:R3"/>
    <mergeCell ref="C4:D4"/>
    <mergeCell ref="C5:D5"/>
    <mergeCell ref="C6:D6"/>
    <mergeCell ref="C7:D7"/>
    <mergeCell ref="C8:D8"/>
    <mergeCell ref="C9:D9"/>
    <mergeCell ref="G4:H4"/>
    <mergeCell ref="G5:H5"/>
    <mergeCell ref="G6:H6"/>
    <mergeCell ref="G7:H7"/>
    <mergeCell ref="G8:H8"/>
    <mergeCell ref="G9:H9"/>
    <mergeCell ref="G10:H10"/>
    <mergeCell ref="G11:H11"/>
    <mergeCell ref="Q6:R6"/>
    <mergeCell ref="Q10:R10"/>
    <mergeCell ref="T20:W20"/>
    <mergeCell ref="T21:U21"/>
    <mergeCell ref="T22:U22"/>
    <mergeCell ref="T23:U23"/>
    <mergeCell ref="I7:I9"/>
    <mergeCell ref="A19:H19"/>
    <mergeCell ref="A21:C21"/>
    <mergeCell ref="S19:Y19"/>
    <mergeCell ref="I20:M20"/>
    <mergeCell ref="N21:P21"/>
    <mergeCell ref="A22:C22"/>
    <mergeCell ref="I19:R19"/>
    <mergeCell ref="N20:R20"/>
    <mergeCell ref="L21:M21"/>
    <mergeCell ref="I21:K21"/>
    <mergeCell ref="A20:H20"/>
    <mergeCell ref="F21:G21"/>
    <mergeCell ref="Q21:R21"/>
    <mergeCell ref="K13:L13"/>
    <mergeCell ref="I23:M23"/>
    <mergeCell ref="A23:C23"/>
    <mergeCell ref="O11:P11"/>
    <mergeCell ref="O12:P12"/>
    <mergeCell ref="K14:L14"/>
    <mergeCell ref="G42:H42"/>
    <mergeCell ref="G43:H43"/>
    <mergeCell ref="A40:B40"/>
    <mergeCell ref="A41:B41"/>
    <mergeCell ref="A42:B42"/>
    <mergeCell ref="A43:B43"/>
    <mergeCell ref="T27:U27"/>
    <mergeCell ref="I26:J26"/>
    <mergeCell ref="I27:M28"/>
    <mergeCell ref="N25:P26"/>
    <mergeCell ref="Q25:R26"/>
    <mergeCell ref="N27:P28"/>
    <mergeCell ref="Q27:R28"/>
    <mergeCell ref="G29:H29"/>
    <mergeCell ref="E39:H39"/>
    <mergeCell ref="A39:C39"/>
    <mergeCell ref="G40:H40"/>
    <mergeCell ref="E37:F37"/>
    <mergeCell ref="G37:H37"/>
    <mergeCell ref="I40:L40"/>
    <mergeCell ref="P33:R33"/>
    <mergeCell ref="E35:H35"/>
    <mergeCell ref="I38:L38"/>
    <mergeCell ref="B49:C49"/>
    <mergeCell ref="A36:C36"/>
    <mergeCell ref="A30:B30"/>
    <mergeCell ref="A25:C25"/>
    <mergeCell ref="A28:C28"/>
    <mergeCell ref="A29:B29"/>
    <mergeCell ref="A33:B33"/>
    <mergeCell ref="A32:B32"/>
    <mergeCell ref="A31:B31"/>
    <mergeCell ref="A27:H27"/>
    <mergeCell ref="E43:F43"/>
    <mergeCell ref="E40:F40"/>
    <mergeCell ref="E41:F41"/>
    <mergeCell ref="E42:F42"/>
    <mergeCell ref="E29:F29"/>
    <mergeCell ref="E30:F30"/>
    <mergeCell ref="B48:C48"/>
    <mergeCell ref="G33:H33"/>
    <mergeCell ref="E32:F32"/>
    <mergeCell ref="G32:H32"/>
    <mergeCell ref="A34:B34"/>
    <mergeCell ref="A37:B37"/>
    <mergeCell ref="E36:F36"/>
    <mergeCell ref="G36:H36"/>
    <mergeCell ref="W41:X41"/>
    <mergeCell ref="N33:O33"/>
    <mergeCell ref="W37:X37"/>
    <mergeCell ref="T37:U37"/>
    <mergeCell ref="T41:U41"/>
    <mergeCell ref="T36:U36"/>
    <mergeCell ref="W36:X36"/>
    <mergeCell ref="T34:X34"/>
    <mergeCell ref="A24:C24"/>
    <mergeCell ref="N31:R31"/>
    <mergeCell ref="E28:H28"/>
    <mergeCell ref="E33:F33"/>
    <mergeCell ref="E31:F31"/>
    <mergeCell ref="I24:M24"/>
    <mergeCell ref="G30:H30"/>
    <mergeCell ref="G31:H31"/>
    <mergeCell ref="I25:J25"/>
    <mergeCell ref="I30:R30"/>
    <mergeCell ref="N22:P24"/>
    <mergeCell ref="Q22:R24"/>
    <mergeCell ref="G41:H41"/>
    <mergeCell ref="T24:U24"/>
    <mergeCell ref="T26:W26"/>
    <mergeCell ref="I22:K22"/>
    <mergeCell ref="K15:L15"/>
    <mergeCell ref="K16:L16"/>
    <mergeCell ref="K17:L17"/>
    <mergeCell ref="M4:N4"/>
    <mergeCell ref="M5:N5"/>
    <mergeCell ref="M6:N6"/>
    <mergeCell ref="M10:N10"/>
    <mergeCell ref="M11:N11"/>
    <mergeCell ref="M12:N12"/>
    <mergeCell ref="M13:N13"/>
    <mergeCell ref="M14:N14"/>
    <mergeCell ref="M15:N15"/>
    <mergeCell ref="M16:N16"/>
    <mergeCell ref="M17:N17"/>
    <mergeCell ref="O13:P13"/>
    <mergeCell ref="O14:P14"/>
    <mergeCell ref="O15:P15"/>
    <mergeCell ref="O16:P16"/>
    <mergeCell ref="O17:P17"/>
    <mergeCell ref="Q4:R4"/>
    <mergeCell ref="Q5:R5"/>
    <mergeCell ref="Q11:R11"/>
    <mergeCell ref="Q12:R12"/>
    <mergeCell ref="Q13:R13"/>
    <mergeCell ref="Q14:R14"/>
    <mergeCell ref="Q15:R15"/>
    <mergeCell ref="Q16:R16"/>
    <mergeCell ref="Q17:R17"/>
    <mergeCell ref="O4:P4"/>
    <mergeCell ref="O5:P5"/>
    <mergeCell ref="O6:P6"/>
    <mergeCell ref="O9:P9"/>
    <mergeCell ref="O10:P10"/>
    <mergeCell ref="C10:D10"/>
    <mergeCell ref="G16:H16"/>
    <mergeCell ref="G17:H17"/>
    <mergeCell ref="A16:B16"/>
    <mergeCell ref="A17:B17"/>
    <mergeCell ref="A11:B11"/>
    <mergeCell ref="A12:B12"/>
    <mergeCell ref="A13:B13"/>
    <mergeCell ref="A14:B14"/>
    <mergeCell ref="A15:B15"/>
    <mergeCell ref="C15:D15"/>
    <mergeCell ref="C16:D16"/>
    <mergeCell ref="C17:D17"/>
    <mergeCell ref="E11:F11"/>
    <mergeCell ref="E12:F12"/>
    <mergeCell ref="E13:F13"/>
    <mergeCell ref="E14:F14"/>
    <mergeCell ref="E15:F15"/>
    <mergeCell ref="C11:D11"/>
    <mergeCell ref="C12:D12"/>
    <mergeCell ref="C13:D13"/>
    <mergeCell ref="C14:D14"/>
    <mergeCell ref="E16:F16"/>
    <mergeCell ref="E17:F17"/>
    <mergeCell ref="G13:H13"/>
    <mergeCell ref="G14:H14"/>
    <mergeCell ref="G15:H15"/>
    <mergeCell ref="E4:F4"/>
    <mergeCell ref="E5:F5"/>
    <mergeCell ref="E6:F6"/>
    <mergeCell ref="E7:F7"/>
    <mergeCell ref="E8:F8"/>
    <mergeCell ref="E9:F9"/>
    <mergeCell ref="E10:F10"/>
    <mergeCell ref="A18:Y18"/>
    <mergeCell ref="T5:T6"/>
    <mergeCell ref="U5:U6"/>
    <mergeCell ref="V5:V6"/>
    <mergeCell ref="W5:W6"/>
    <mergeCell ref="X5:X6"/>
    <mergeCell ref="Y5:Y6"/>
    <mergeCell ref="J2:R2"/>
    <mergeCell ref="P35:R35"/>
    <mergeCell ref="L22:M22"/>
    <mergeCell ref="P34:R34"/>
    <mergeCell ref="A9:B9"/>
    <mergeCell ref="K9:L9"/>
    <mergeCell ref="K7:L7"/>
    <mergeCell ref="M7:N8"/>
    <mergeCell ref="M9:N9"/>
    <mergeCell ref="Q9:R9"/>
    <mergeCell ref="Q7:R8"/>
    <mergeCell ref="O7:P8"/>
    <mergeCell ref="A4:B4"/>
    <mergeCell ref="A5:B5"/>
    <mergeCell ref="A6:B6"/>
    <mergeCell ref="A10:B10"/>
    <mergeCell ref="G12:H12"/>
  </mergeCells>
  <phoneticPr fontId="0" type="noConversion"/>
  <pageMargins left="0.25" right="0.25" top="0.5" bottom="0.25" header="0" footer="0.3"/>
  <pageSetup paperSize="5" scale="69" orientation="landscape" r:id="rId1"/>
  <headerFooter>
    <oddHeader>&amp;C&amp;"-,Bold"&amp;18DSS Program Standards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 Program Elig. Chart 7-1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Doyle, Allison J.</cp:lastModifiedBy>
  <cp:lastPrinted>2022-06-15T00:04:49Z</cp:lastPrinted>
  <dcterms:created xsi:type="dcterms:W3CDTF">2014-03-12T15:55:22Z</dcterms:created>
  <dcterms:modified xsi:type="dcterms:W3CDTF">2022-06-20T16:08:31Z</dcterms:modified>
</cp:coreProperties>
</file>