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ctgovexec.sharepoint.com/sites/DOTBureauofPublicTransportation/Shared Documents/Office of Transit &amp; Ridesharing/Transit Planning &amp; Marketing/Section 5310 Grant Program/APPLICATION CYCLE ADMINISTRATION/APPLICATION MATERIALS/FFY 2023/Nontraditional/"/>
    </mc:Choice>
  </mc:AlternateContent>
  <xr:revisionPtr revIDLastSave="0" documentId="8_{3746B075-909C-4DA9-B9D4-1D0FB04BA5CC}" xr6:coauthVersionLast="47" xr6:coauthVersionMax="47" xr10:uidLastSave="{00000000-0000-0000-0000-000000000000}"/>
  <bookViews>
    <workbookView xWindow="-110" yWindow="-110" windowWidth="19420" windowHeight="12420" xr2:uid="{00000000-000D-0000-FFFF-FFFF00000000}"/>
  </bookViews>
  <sheets>
    <sheet name="Operating Budget" sheetId="2" r:id="rId1"/>
  </sheets>
  <definedNames>
    <definedName name="_xlnm._FilterDatabase" localSheetId="0" hidden="1">'Operating Budget'!$B$11:$C$11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2" l="1"/>
  <c r="C25" i="2" l="1"/>
  <c r="C35" i="2" l="1"/>
  <c r="C39" i="2" s="1"/>
  <c r="D58" i="2" l="1"/>
  <c r="C40" i="2"/>
  <c r="D60" i="2" l="1"/>
  <c r="D59" i="2"/>
</calcChain>
</file>

<file path=xl/sharedStrings.xml><?xml version="1.0" encoding="utf-8"?>
<sst xmlns="http://schemas.openxmlformats.org/spreadsheetml/2006/main" count="46" uniqueCount="43">
  <si>
    <t>SECTION 5310 OPERATING APPLICATION BUDGET PAGE</t>
  </si>
  <si>
    <t>What type of project is your organization requesting operating funding for? Select from the dropdown below.</t>
  </si>
  <si>
    <t>BUDGET</t>
  </si>
  <si>
    <t>What State Fiscal Year (SFY) is your organization requesting funding for? Select from the dropdown below. Note the earliest available option is 2026, which begins 7/01/2025.</t>
  </si>
  <si>
    <t>Column1</t>
  </si>
  <si>
    <t>Operating</t>
  </si>
  <si>
    <t>Funding is requested for SFY:</t>
  </si>
  <si>
    <t>Mobility Management</t>
  </si>
  <si>
    <t>Purchase of Service</t>
  </si>
  <si>
    <t>How much funding does your organization estimate it will need to operate the service being applied for? Indicate the costs of all applicable expenses below.</t>
  </si>
  <si>
    <t>Taxi Voucher Program</t>
  </si>
  <si>
    <t>ESTIMATED OPERATING COST</t>
  </si>
  <si>
    <t>ANNUAL BUDGET</t>
  </si>
  <si>
    <t>Wages, Salaries &amp; Benefits</t>
  </si>
  <si>
    <t>Maintenance &amp; Repair</t>
  </si>
  <si>
    <t>Fuel</t>
  </si>
  <si>
    <t>Insurance</t>
  </si>
  <si>
    <t>Contract Services</t>
  </si>
  <si>
    <t>Administrative Overhead</t>
  </si>
  <si>
    <t>Printing &amp; Advertising</t>
  </si>
  <si>
    <t>Travel</t>
  </si>
  <si>
    <t>Miscellaneous Expenses</t>
  </si>
  <si>
    <t>TOTAL</t>
  </si>
  <si>
    <t>How much revenue does your organization estimate it will receive to operate the service being applied for?</t>
  </si>
  <si>
    <t>ESTIMATED OPERATING REVENUE</t>
  </si>
  <si>
    <t>Passenger Revenue</t>
  </si>
  <si>
    <t>The Net Operating Cost below is the difference between your organization's estimated operating cost and estimated operating revenue.</t>
  </si>
  <si>
    <t>NET OPERATING COST</t>
  </si>
  <si>
    <t>The Requested Operating Subsidy below is the maximum amount of funding the FTA would pay toward the estimated cost of operating the service being applied for. If selected for award, your organization should be prepared to pay the Non-Federal Match listed below.</t>
  </si>
  <si>
    <t>REQUESTED OPERATING SUBSIDY</t>
  </si>
  <si>
    <t>NON-FEDERAL MATCH</t>
  </si>
  <si>
    <t>Indicate all sources of Non-Federal match below and their amounts.</t>
  </si>
  <si>
    <t>Municipal or Agency Budget</t>
  </si>
  <si>
    <t>CTDOT Matching Grant Program</t>
  </si>
  <si>
    <t>Other Grant Source</t>
  </si>
  <si>
    <t>Charitable Donations/Fundraiser</t>
  </si>
  <si>
    <t>Miscellaneous Funding Source(s)</t>
  </si>
  <si>
    <t>Has your organization ever received state subsidy in addition to Federal subsidy to fund operating expenses in a previous Section 5310 award? Select one (1) below. Organizations that have received state subsidy in the past may receive it again based on availability of funds.</t>
  </si>
  <si>
    <t>YES</t>
  </si>
  <si>
    <t>NO</t>
  </si>
  <si>
    <t>YEAR 1 NET OPERATING COST</t>
  </si>
  <si>
    <t>YEAR 1 REQUESTED OPERATING SUBSIDY</t>
  </si>
  <si>
    <t>YEAR 1 NON-FEDERAL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</si>
</sst>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7">
    <font>
      <sz val="11"/>
      <color theme="1"/>
      <name val="Calibri"/>
      <family val="2"/>
      <scheme val="minor"/>
    </font>
    <font>
      <sz val="10"/>
      <color theme="1"/>
      <name val="Segoe UI"/>
      <family val="2"/>
    </font>
    <font>
      <b/>
      <sz val="10"/>
      <color theme="1"/>
      <name val="Segoe UI"/>
      <family val="2"/>
    </font>
    <font>
      <b/>
      <sz val="10"/>
      <color theme="8" tint="-0.249977111117893"/>
      <name val="Segoe UI"/>
      <family val="2"/>
    </font>
    <font>
      <b/>
      <sz val="10"/>
      <color rgb="FFFF0000"/>
      <name val="Segoe UI"/>
      <family val="2"/>
    </font>
    <font>
      <sz val="10"/>
      <color theme="1"/>
      <name val="Segoe UI"/>
    </font>
    <font>
      <sz val="10"/>
      <color rgb="FF000000"/>
      <name val="Segoe U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Border="1" applyProtection="1">
      <protection locked="0"/>
    </xf>
    <xf numFmtId="164" fontId="1" fillId="0" borderId="1" xfId="0" applyNumberFormat="1" applyFont="1" applyBorder="1" applyProtection="1">
      <protection locked="0"/>
    </xf>
    <xf numFmtId="0" fontId="2" fillId="0" borderId="0" xfId="0" applyFont="1" applyBorder="1" applyProtection="1"/>
    <xf numFmtId="0" fontId="1" fillId="0" borderId="0" xfId="0" applyFont="1" applyBorder="1" applyProtection="1"/>
    <xf numFmtId="0" fontId="2" fillId="0" borderId="1" xfId="0" applyFont="1" applyBorder="1" applyProtection="1"/>
    <xf numFmtId="0" fontId="1" fillId="0" borderId="1" xfId="0" applyFont="1" applyBorder="1" applyProtection="1"/>
    <xf numFmtId="0" fontId="1" fillId="0" borderId="1" xfId="0" applyFont="1" applyBorder="1" applyAlignment="1" applyProtection="1">
      <alignment horizontal="right"/>
    </xf>
    <xf numFmtId="164" fontId="2" fillId="0" borderId="1" xfId="0" applyNumberFormat="1" applyFont="1" applyBorder="1" applyProtection="1"/>
    <xf numFmtId="0" fontId="1" fillId="0" borderId="1" xfId="0" applyFont="1" applyBorder="1" applyAlignment="1" applyProtection="1">
      <alignment horizontal="left"/>
    </xf>
    <xf numFmtId="0" fontId="1" fillId="0" borderId="1" xfId="0" applyFont="1" applyFill="1" applyBorder="1" applyAlignment="1" applyProtection="1">
      <alignment horizontal="left"/>
    </xf>
    <xf numFmtId="164" fontId="2" fillId="0" borderId="0" xfId="0" applyNumberFormat="1" applyFont="1" applyBorder="1" applyProtection="1"/>
    <xf numFmtId="8" fontId="2" fillId="0" borderId="1" xfId="0" applyNumberFormat="1" applyFont="1" applyBorder="1" applyProtection="1"/>
    <xf numFmtId="0" fontId="1" fillId="0" borderId="0" xfId="0" applyFont="1" applyBorder="1" applyAlignment="1" applyProtection="1">
      <alignment horizontal="right"/>
    </xf>
    <xf numFmtId="0" fontId="2" fillId="0" borderId="0" xfId="0" applyFont="1" applyBorder="1" applyProtection="1">
      <protection locked="0"/>
    </xf>
    <xf numFmtId="0" fontId="2" fillId="0" borderId="1" xfId="0" applyFont="1" applyBorder="1" applyAlignment="1" applyProtection="1">
      <alignment wrapText="1"/>
    </xf>
    <xf numFmtId="0" fontId="1" fillId="0" borderId="1" xfId="0" applyFont="1" applyBorder="1" applyProtection="1">
      <protection locked="0"/>
    </xf>
    <xf numFmtId="8" fontId="2" fillId="0" borderId="0" xfId="0" applyNumberFormat="1" applyFont="1" applyBorder="1" applyAlignment="1" applyProtection="1">
      <alignment horizontal="left" indent="2"/>
    </xf>
    <xf numFmtId="8" fontId="2" fillId="0" borderId="0" xfId="0" applyNumberFormat="1" applyFont="1" applyBorder="1" applyProtection="1"/>
    <xf numFmtId="0" fontId="1" fillId="0" borderId="0" xfId="0" applyFont="1" applyFill="1" applyBorder="1" applyAlignment="1" applyProtection="1">
      <alignment wrapText="1"/>
    </xf>
    <xf numFmtId="164" fontId="1" fillId="0" borderId="0" xfId="0" applyNumberFormat="1" applyFont="1" applyBorder="1" applyProtection="1">
      <protection locked="0"/>
    </xf>
    <xf numFmtId="0" fontId="2" fillId="0" borderId="0" xfId="0" applyFont="1" applyBorder="1" applyAlignment="1" applyProtection="1">
      <alignment horizontal="right"/>
    </xf>
    <xf numFmtId="0" fontId="1" fillId="0" borderId="0" xfId="0" applyFont="1" applyBorder="1" applyAlignment="1" applyProtection="1">
      <alignment horizontal="left"/>
    </xf>
    <xf numFmtId="0" fontId="1" fillId="0" borderId="0" xfId="0" applyFont="1" applyFill="1" applyBorder="1" applyAlignment="1" applyProtection="1">
      <alignment horizontal="left"/>
    </xf>
    <xf numFmtId="0" fontId="2" fillId="0" borderId="0" xfId="0" applyFont="1" applyBorder="1" applyAlignment="1" applyProtection="1"/>
    <xf numFmtId="0" fontId="4" fillId="0" borderId="0" xfId="0" applyFont="1" applyBorder="1" applyAlignment="1" applyProtection="1">
      <alignment wrapText="1"/>
    </xf>
    <xf numFmtId="0" fontId="5" fillId="0" borderId="0" xfId="0" applyFont="1" applyBorder="1" applyProtection="1">
      <protection locked="0"/>
    </xf>
    <xf numFmtId="0" fontId="1" fillId="0" borderId="0" xfId="0" applyFont="1" applyFill="1" applyBorder="1" applyAlignment="1" applyProtection="1">
      <alignment horizontal="left" wrapText="1"/>
    </xf>
    <xf numFmtId="0" fontId="1" fillId="0" borderId="0" xfId="0" applyFont="1" applyBorder="1" applyAlignment="1" applyProtection="1">
      <alignment wrapText="1"/>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1" fillId="0" borderId="5" xfId="0" applyFont="1" applyBorder="1" applyAlignment="1" applyProtection="1">
      <alignment wrapText="1"/>
    </xf>
    <xf numFmtId="0" fontId="1" fillId="0" borderId="6" xfId="0" applyFont="1" applyBorder="1" applyAlignment="1" applyProtection="1">
      <alignment wrapText="1"/>
    </xf>
    <xf numFmtId="0" fontId="1" fillId="0" borderId="7" xfId="0" applyFont="1" applyBorder="1" applyAlignment="1" applyProtection="1">
      <alignment wrapText="1"/>
    </xf>
    <xf numFmtId="0" fontId="1" fillId="0" borderId="2" xfId="0" applyFont="1" applyBorder="1" applyAlignment="1" applyProtection="1">
      <alignment horizontal="left" wrapText="1"/>
    </xf>
    <xf numFmtId="0" fontId="1" fillId="0" borderId="3" xfId="0" applyFont="1" applyBorder="1" applyAlignment="1" applyProtection="1">
      <alignment horizontal="left" wrapText="1"/>
    </xf>
    <xf numFmtId="0" fontId="1" fillId="0" borderId="0" xfId="0" applyFont="1" applyBorder="1" applyAlignment="1" applyProtection="1">
      <alignment horizontal="left" wrapText="1"/>
    </xf>
    <xf numFmtId="0" fontId="6" fillId="0" borderId="2" xfId="0" applyFont="1" applyBorder="1" applyAlignment="1" applyProtection="1">
      <alignment wrapText="1"/>
    </xf>
    <xf numFmtId="0" fontId="6" fillId="0" borderId="3" xfId="0" applyFont="1" applyBorder="1" applyAlignment="1" applyProtection="1">
      <alignment wrapText="1"/>
    </xf>
    <xf numFmtId="0" fontId="1" fillId="0" borderId="0" xfId="0" applyFont="1" applyBorder="1" applyAlignment="1" applyProtection="1">
      <alignment wrapText="1"/>
    </xf>
    <xf numFmtId="0" fontId="1" fillId="0" borderId="4" xfId="0" applyFont="1" applyBorder="1" applyAlignment="1" applyProtection="1">
      <alignment horizontal="left" wrapText="1"/>
    </xf>
    <xf numFmtId="0" fontId="1" fillId="0" borderId="2" xfId="0" applyFont="1" applyFill="1" applyBorder="1" applyAlignment="1" applyProtection="1">
      <alignment horizontal="left" wrapText="1"/>
    </xf>
    <xf numFmtId="0" fontId="1" fillId="0" borderId="3" xfId="0" applyFont="1" applyFill="1" applyBorder="1" applyAlignment="1" applyProtection="1">
      <alignment horizontal="left" wrapText="1"/>
    </xf>
    <xf numFmtId="0" fontId="1" fillId="0" borderId="0" xfId="0" applyFont="1" applyFill="1" applyBorder="1" applyAlignment="1" applyProtection="1">
      <alignment horizontal="left" wrapText="1"/>
    </xf>
    <xf numFmtId="0" fontId="1" fillId="0" borderId="2" xfId="0" applyFont="1" applyBorder="1" applyAlignment="1" applyProtection="1">
      <alignment wrapText="1"/>
    </xf>
    <xf numFmtId="0" fontId="1" fillId="0" borderId="3" xfId="0" applyFont="1" applyBorder="1" applyAlignment="1" applyProtection="1">
      <alignment wrapText="1"/>
    </xf>
  </cellXfs>
  <cellStyles count="1">
    <cellStyle name="Normal" xfId="0" builtinId="0"/>
  </cellStyles>
  <dxfs count="6">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
      <font>
        <b val="0"/>
        <i val="0"/>
        <strike val="0"/>
        <condense val="0"/>
        <extend val="0"/>
        <outline val="0"/>
        <shadow val="0"/>
        <u val="none"/>
        <vertAlign val="baseline"/>
        <sz val="10"/>
        <color theme="1"/>
        <name val="Segoe UI"/>
        <scheme val="none"/>
      </fon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63500</xdr:colOff>
          <xdr:row>52</xdr:row>
          <xdr:rowOff>158750</xdr:rowOff>
        </xdr:from>
        <xdr:to>
          <xdr:col>2</xdr:col>
          <xdr:colOff>831850</xdr:colOff>
          <xdr:row>54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53</xdr:row>
          <xdr:rowOff>177800</xdr:rowOff>
        </xdr:from>
        <xdr:to>
          <xdr:col>2</xdr:col>
          <xdr:colOff>831850</xdr:colOff>
          <xdr:row>55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X9:X11" totalsRowShown="0" headerRowDxfId="5" dataDxfId="4">
  <autoFilter ref="X9:X11" xr:uid="{00000000-0009-0000-0100-000002000000}"/>
  <tableColumns count="1">
    <tableColumn id="1" xr3:uid="{00000000-0010-0000-0000-000001000000}" name="Column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Z9:Z13" totalsRowShown="0" headerRowDxfId="2" dataDxfId="1">
  <autoFilter ref="Z9:Z13" xr:uid="{00000000-0009-0000-0100-000003000000}"/>
  <tableColumns count="1">
    <tableColumn id="1" xr3:uid="{00000000-0010-0000-0100-00000100000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5"/>
  <sheetViews>
    <sheetView showGridLines="0" tabSelected="1" zoomScale="110" zoomScaleNormal="110" workbookViewId="0">
      <selection activeCell="F52" sqref="F52"/>
    </sheetView>
  </sheetViews>
  <sheetFormatPr defaultColWidth="9.140625" defaultRowHeight="15.95"/>
  <cols>
    <col min="1" max="1" width="9.140625" style="4"/>
    <col min="2" max="2" width="35.5703125" style="1" customWidth="1"/>
    <col min="3" max="3" width="20.85546875" style="1" customWidth="1"/>
    <col min="4" max="4" width="9.7109375" style="4" bestFit="1" customWidth="1"/>
    <col min="5" max="5" width="35.140625" style="4" customWidth="1"/>
    <col min="6" max="6" width="20.85546875" style="4" customWidth="1"/>
    <col min="7" max="21" width="9.140625" style="4"/>
    <col min="22" max="23" width="9.140625" style="1"/>
    <col min="24" max="24" width="10.85546875" style="1" customWidth="1"/>
    <col min="25" max="25" width="9.140625" style="1"/>
    <col min="26" max="26" width="40.85546875" style="1" bestFit="1" customWidth="1"/>
    <col min="27" max="16384" width="9.140625" style="1"/>
  </cols>
  <sheetData>
    <row r="1" spans="2:26">
      <c r="B1" s="3" t="s">
        <v>0</v>
      </c>
      <c r="C1" s="4"/>
    </row>
    <row r="2" spans="2:26">
      <c r="B2" s="3"/>
      <c r="C2" s="4"/>
    </row>
    <row r="3" spans="2:26" ht="29.25" customHeight="1">
      <c r="B3" s="32" t="s">
        <v>1</v>
      </c>
      <c r="C3" s="33"/>
      <c r="D3" s="34"/>
      <c r="U3" s="1"/>
    </row>
    <row r="4" spans="2:26">
      <c r="B4" s="28"/>
      <c r="C4" s="28"/>
      <c r="D4" s="28"/>
      <c r="U4" s="1"/>
    </row>
    <row r="5" spans="2:26">
      <c r="B5" s="29"/>
      <c r="C5" s="30"/>
      <c r="D5" s="31"/>
      <c r="U5" s="1"/>
    </row>
    <row r="6" spans="2:26">
      <c r="C6" s="4"/>
    </row>
    <row r="7" spans="2:26">
      <c r="B7" s="3" t="s">
        <v>2</v>
      </c>
      <c r="C7" s="4"/>
      <c r="E7" s="3"/>
    </row>
    <row r="8" spans="2:26" ht="16.5" thickBot="1">
      <c r="B8" s="3"/>
      <c r="C8" s="4"/>
      <c r="E8" s="3"/>
    </row>
    <row r="9" spans="2:26" ht="44.25" customHeight="1">
      <c r="B9" s="38" t="s">
        <v>3</v>
      </c>
      <c r="C9" s="39"/>
      <c r="E9" s="40"/>
      <c r="F9" s="40"/>
      <c r="X9" s="1" t="s">
        <v>4</v>
      </c>
      <c r="Z9" s="1" t="s">
        <v>4</v>
      </c>
    </row>
    <row r="10" spans="2:26">
      <c r="B10" s="4"/>
      <c r="C10" s="4"/>
      <c r="X10" s="1">
        <v>2026</v>
      </c>
      <c r="Z10" s="1" t="s">
        <v>5</v>
      </c>
    </row>
    <row r="11" spans="2:26">
      <c r="B11" s="15" t="s">
        <v>6</v>
      </c>
      <c r="C11" s="16"/>
      <c r="E11" s="25"/>
      <c r="F11" s="1"/>
      <c r="X11" s="1">
        <v>2027</v>
      </c>
      <c r="Z11" s="1" t="s">
        <v>7</v>
      </c>
    </row>
    <row r="12" spans="2:26" ht="16.5" thickBot="1">
      <c r="B12" s="4"/>
      <c r="C12" s="4"/>
      <c r="Z12" s="1" t="s">
        <v>8</v>
      </c>
    </row>
    <row r="13" spans="2:26" ht="45.75" customHeight="1" thickBot="1">
      <c r="B13" s="35" t="s">
        <v>9</v>
      </c>
      <c r="C13" s="36"/>
      <c r="D13" s="28"/>
      <c r="E13" s="37"/>
      <c r="F13" s="37"/>
      <c r="Z13" s="26" t="s">
        <v>10</v>
      </c>
    </row>
    <row r="14" spans="2:26">
      <c r="E14" s="1"/>
      <c r="F14" s="1"/>
    </row>
    <row r="15" spans="2:26">
      <c r="B15" s="5" t="s">
        <v>11</v>
      </c>
      <c r="C15" s="8" t="s">
        <v>12</v>
      </c>
      <c r="E15" s="3"/>
      <c r="F15" s="11"/>
    </row>
    <row r="16" spans="2:26">
      <c r="B16" s="9" t="s">
        <v>13</v>
      </c>
      <c r="C16" s="2">
        <v>0</v>
      </c>
      <c r="E16" s="22"/>
      <c r="F16" s="20"/>
    </row>
    <row r="17" spans="2:6">
      <c r="B17" s="9" t="s">
        <v>14</v>
      </c>
      <c r="C17" s="2">
        <v>0</v>
      </c>
      <c r="E17" s="22"/>
      <c r="F17" s="20"/>
    </row>
    <row r="18" spans="2:6">
      <c r="B18" s="10" t="s">
        <v>15</v>
      </c>
      <c r="C18" s="2">
        <v>0</v>
      </c>
      <c r="E18" s="23"/>
      <c r="F18" s="20"/>
    </row>
    <row r="19" spans="2:6">
      <c r="B19" s="10" t="s">
        <v>16</v>
      </c>
      <c r="C19" s="2">
        <v>0</v>
      </c>
      <c r="E19" s="23"/>
      <c r="F19" s="20"/>
    </row>
    <row r="20" spans="2:6">
      <c r="B20" s="10" t="s">
        <v>17</v>
      </c>
      <c r="C20" s="2">
        <v>0</v>
      </c>
      <c r="E20" s="23"/>
      <c r="F20" s="20"/>
    </row>
    <row r="21" spans="2:6">
      <c r="B21" s="10" t="s">
        <v>18</v>
      </c>
      <c r="C21" s="2">
        <v>0</v>
      </c>
      <c r="E21" s="23"/>
      <c r="F21" s="20"/>
    </row>
    <row r="22" spans="2:6">
      <c r="B22" s="10" t="s">
        <v>19</v>
      </c>
      <c r="C22" s="2">
        <v>0</v>
      </c>
      <c r="E22" s="23"/>
      <c r="F22" s="20"/>
    </row>
    <row r="23" spans="2:6">
      <c r="B23" s="10" t="s">
        <v>20</v>
      </c>
      <c r="C23" s="2">
        <v>0</v>
      </c>
      <c r="E23" s="23"/>
      <c r="F23" s="20"/>
    </row>
    <row r="24" spans="2:6">
      <c r="B24" s="10" t="s">
        <v>21</v>
      </c>
      <c r="C24" s="2">
        <v>0</v>
      </c>
      <c r="E24" s="23"/>
      <c r="F24" s="20"/>
    </row>
    <row r="25" spans="2:6">
      <c r="B25" s="7" t="s">
        <v>22</v>
      </c>
      <c r="C25" s="8">
        <f>SUM(C16:C24)</f>
        <v>0</v>
      </c>
      <c r="E25" s="13"/>
      <c r="F25" s="11"/>
    </row>
    <row r="26" spans="2:6" ht="16.5" thickBot="1">
      <c r="B26" s="37"/>
      <c r="C26" s="37"/>
      <c r="E26" s="37"/>
      <c r="F26" s="37"/>
    </row>
    <row r="27" spans="2:6" ht="28.5" customHeight="1" thickBot="1">
      <c r="B27" s="45" t="s">
        <v>23</v>
      </c>
      <c r="C27" s="46"/>
      <c r="E27" s="40"/>
      <c r="F27" s="40"/>
    </row>
    <row r="28" spans="2:6">
      <c r="B28" s="4"/>
      <c r="C28" s="4"/>
      <c r="D28" s="3"/>
    </row>
    <row r="29" spans="2:6">
      <c r="B29" s="5" t="s">
        <v>24</v>
      </c>
      <c r="C29" s="5" t="s">
        <v>12</v>
      </c>
      <c r="E29" s="3"/>
      <c r="F29" s="3"/>
    </row>
    <row r="30" spans="2:6">
      <c r="B30" s="6" t="s">
        <v>25</v>
      </c>
      <c r="C30" s="2">
        <v>0</v>
      </c>
      <c r="F30" s="20"/>
    </row>
    <row r="31" spans="2:6">
      <c r="B31" s="7" t="s">
        <v>22</v>
      </c>
      <c r="C31" s="8">
        <f>SUM(C30:C30)</f>
        <v>0</v>
      </c>
      <c r="E31" s="13"/>
      <c r="F31" s="11"/>
    </row>
    <row r="32" spans="2:6" ht="16.5" thickBot="1">
      <c r="B32" s="13"/>
      <c r="C32" s="11"/>
      <c r="E32" s="13"/>
      <c r="F32" s="11"/>
    </row>
    <row r="33" spans="2:6" ht="43.5" customHeight="1" thickBot="1">
      <c r="B33" s="42" t="s">
        <v>26</v>
      </c>
      <c r="C33" s="43"/>
      <c r="D33" s="27"/>
      <c r="E33" s="44"/>
      <c r="F33" s="44"/>
    </row>
    <row r="34" spans="2:6">
      <c r="B34" s="4"/>
      <c r="C34" s="11"/>
      <c r="F34" s="11"/>
    </row>
    <row r="35" spans="2:6">
      <c r="B35" s="5" t="s">
        <v>27</v>
      </c>
      <c r="C35" s="12">
        <f>C25-C31</f>
        <v>0</v>
      </c>
      <c r="E35" s="3"/>
      <c r="F35" s="18"/>
    </row>
    <row r="36" spans="2:6" ht="16.5" thickBot="1">
      <c r="B36" s="4"/>
      <c r="C36" s="4"/>
    </row>
    <row r="37" spans="2:6" ht="81.75" customHeight="1" thickBot="1">
      <c r="B37" s="45" t="s">
        <v>28</v>
      </c>
      <c r="C37" s="46"/>
      <c r="D37" s="28"/>
      <c r="E37" s="40"/>
      <c r="F37" s="40"/>
    </row>
    <row r="38" spans="2:6">
      <c r="B38" s="4"/>
      <c r="C38" s="4"/>
    </row>
    <row r="39" spans="2:6">
      <c r="B39" s="5" t="s">
        <v>29</v>
      </c>
      <c r="C39" s="12">
        <f>IF((OR(B5="Mobility Management",B5="Purchase of Service")),C35*0.8,C35*0.5)</f>
        <v>0</v>
      </c>
      <c r="E39" s="3"/>
      <c r="F39" s="18"/>
    </row>
    <row r="40" spans="2:6" s="4" customFormat="1" ht="13.5" customHeight="1">
      <c r="B40" s="5" t="s">
        <v>30</v>
      </c>
      <c r="C40" s="12">
        <f>IF((OR(B5="Mobility Management",B5="Purchase of Service")),C35*0.2,C35*0.5)</f>
        <v>0</v>
      </c>
      <c r="E40" s="3"/>
      <c r="F40" s="18"/>
    </row>
    <row r="41" spans="2:6" s="4" customFormat="1" ht="13.5" customHeight="1">
      <c r="B41" s="3"/>
      <c r="C41" s="18"/>
      <c r="E41" s="3"/>
      <c r="F41" s="18"/>
    </row>
    <row r="42" spans="2:6" s="4" customFormat="1" ht="13.5" customHeight="1" thickBot="1">
      <c r="B42" s="3"/>
      <c r="C42" s="18"/>
      <c r="E42" s="3"/>
      <c r="F42" s="18"/>
    </row>
    <row r="43" spans="2:6" s="4" customFormat="1" ht="27.75" customHeight="1" thickBot="1">
      <c r="B43" s="42" t="s">
        <v>31</v>
      </c>
      <c r="C43" s="43"/>
      <c r="D43" s="19"/>
      <c r="E43" s="44"/>
      <c r="F43" s="44"/>
    </row>
    <row r="44" spans="2:6" s="4" customFormat="1" ht="13.5" customHeight="1">
      <c r="B44" s="3"/>
      <c r="C44" s="18"/>
      <c r="E44" s="3"/>
      <c r="F44" s="18"/>
    </row>
    <row r="45" spans="2:6" s="4" customFormat="1" ht="13.5" customHeight="1">
      <c r="B45" s="6" t="s">
        <v>32</v>
      </c>
      <c r="C45" s="2">
        <v>0</v>
      </c>
      <c r="F45" s="20"/>
    </row>
    <row r="46" spans="2:6" s="4" customFormat="1" ht="13.5" customHeight="1">
      <c r="B46" s="6" t="s">
        <v>33</v>
      </c>
      <c r="C46" s="2">
        <v>0</v>
      </c>
      <c r="F46" s="20"/>
    </row>
    <row r="47" spans="2:6" s="4" customFormat="1" ht="13.5" customHeight="1">
      <c r="B47" s="6" t="s">
        <v>34</v>
      </c>
      <c r="C47" s="2">
        <v>0</v>
      </c>
      <c r="F47" s="20"/>
    </row>
    <row r="48" spans="2:6" s="4" customFormat="1" ht="13.5" customHeight="1">
      <c r="B48" s="6" t="s">
        <v>35</v>
      </c>
      <c r="C48" s="2">
        <v>0</v>
      </c>
      <c r="F48" s="20"/>
    </row>
    <row r="49" spans="2:6" s="4" customFormat="1" ht="13.5" customHeight="1">
      <c r="B49" s="6" t="s">
        <v>36</v>
      </c>
      <c r="C49" s="2">
        <v>0</v>
      </c>
      <c r="F49" s="20"/>
    </row>
    <row r="50" spans="2:6" s="4" customFormat="1" ht="13.5" customHeight="1">
      <c r="C50" s="20"/>
      <c r="F50" s="20"/>
    </row>
    <row r="51" spans="2:6" s="4" customFormat="1" ht="16.5" thickBot="1"/>
    <row r="52" spans="2:6" s="4" customFormat="1" ht="63.6" customHeight="1">
      <c r="B52" s="35" t="s">
        <v>37</v>
      </c>
      <c r="C52" s="41"/>
      <c r="D52" s="36"/>
      <c r="E52" s="28"/>
    </row>
    <row r="53" spans="2:6" s="4" customFormat="1"/>
    <row r="54" spans="2:6" s="4" customFormat="1">
      <c r="B54" s="21" t="s">
        <v>38</v>
      </c>
      <c r="C54" s="14"/>
      <c r="F54" s="14"/>
    </row>
    <row r="55" spans="2:6" s="4" customFormat="1">
      <c r="B55" s="21" t="s">
        <v>39</v>
      </c>
      <c r="C55" s="14"/>
      <c r="F55" s="14"/>
    </row>
    <row r="56" spans="2:6" s="4" customFormat="1">
      <c r="B56" s="21"/>
      <c r="C56" s="14"/>
      <c r="F56" s="14"/>
    </row>
    <row r="57" spans="2:6" s="4" customFormat="1">
      <c r="C57" s="14"/>
      <c r="E57" s="21"/>
      <c r="F57" s="14"/>
    </row>
    <row r="58" spans="2:6" s="4" customFormat="1" ht="15" customHeight="1">
      <c r="B58" s="24" t="s">
        <v>40</v>
      </c>
      <c r="C58" s="24"/>
      <c r="D58" s="17">
        <f>SUM(C35,F35)</f>
        <v>0</v>
      </c>
    </row>
    <row r="59" spans="2:6" s="4" customFormat="1" ht="15" customHeight="1">
      <c r="B59" s="24" t="s">
        <v>41</v>
      </c>
      <c r="C59" s="24"/>
      <c r="D59" s="17">
        <f>SUM(C39,F39)</f>
        <v>0</v>
      </c>
    </row>
    <row r="60" spans="2:6" s="4" customFormat="1" ht="15" customHeight="1">
      <c r="B60" s="24" t="s">
        <v>42</v>
      </c>
      <c r="C60" s="24"/>
      <c r="D60" s="17">
        <f>SUM(C40,F40)</f>
        <v>0</v>
      </c>
    </row>
    <row r="61" spans="2:6" s="4" customFormat="1"/>
    <row r="62" spans="2:6" s="4" customFormat="1"/>
    <row r="63" spans="2:6" s="4" customFormat="1"/>
    <row r="64" spans="2:6"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sheetData>
  <sheetProtection sheet="1" objects="1" scenarios="1"/>
  <mergeCells count="17">
    <mergeCell ref="B52:D52"/>
    <mergeCell ref="B43:C43"/>
    <mergeCell ref="E43:F43"/>
    <mergeCell ref="B27:C27"/>
    <mergeCell ref="E27:F27"/>
    <mergeCell ref="B33:C33"/>
    <mergeCell ref="E33:F33"/>
    <mergeCell ref="B37:C37"/>
    <mergeCell ref="E37:F37"/>
    <mergeCell ref="B5:D5"/>
    <mergeCell ref="B3:D3"/>
    <mergeCell ref="B13:C13"/>
    <mergeCell ref="E13:F13"/>
    <mergeCell ref="B26:C26"/>
    <mergeCell ref="E26:F26"/>
    <mergeCell ref="B9:C9"/>
    <mergeCell ref="E9:F9"/>
  </mergeCells>
  <dataValidations count="2">
    <dataValidation type="list" allowBlank="1" showErrorMessage="1" error="Please select a State Fiscal Year from the list." sqref="C11 F11" xr:uid="{00000000-0002-0000-0000-000000000000}">
      <formula1>$X$10:$X$11</formula1>
    </dataValidation>
    <dataValidation type="list" allowBlank="1" showInputMessage="1" showErrorMessage="1" sqref="B5:D5" xr:uid="{00000000-0002-0000-0000-000001000000}">
      <formula1>$Z$10:$Z$13</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63500</xdr:colOff>
                    <xdr:row>52</xdr:row>
                    <xdr:rowOff>158750</xdr:rowOff>
                  </from>
                  <to>
                    <xdr:col>2</xdr:col>
                    <xdr:colOff>831850</xdr:colOff>
                    <xdr:row>54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63500</xdr:colOff>
                    <xdr:row>53</xdr:row>
                    <xdr:rowOff>177800</xdr:rowOff>
                  </from>
                  <to>
                    <xdr:col>2</xdr:col>
                    <xdr:colOff>831850</xdr:colOff>
                    <xdr:row>55</xdr:row>
                    <xdr:rowOff>0</xdr:rowOff>
                  </to>
                </anchor>
              </controlPr>
            </control>
          </mc:Choice>
        </mc:AlternateContent>
      </controls>
    </mc:Choice>
  </mc:AlternateContent>
  <tableParts count="2">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8ABC13C5F8234B8DC38AE6CBED78D1" ma:contentTypeVersion="24" ma:contentTypeDescription="Create a new document." ma:contentTypeScope="" ma:versionID="83dd8b77d4f987ffa6fbdb18114911d8">
  <xsd:schema xmlns:xsd="http://www.w3.org/2001/XMLSchema" xmlns:xs="http://www.w3.org/2001/XMLSchema" xmlns:p="http://schemas.microsoft.com/office/2006/metadata/properties" xmlns:ns1="http://schemas.microsoft.com/sharepoint/v3" xmlns:ns2="1cbe750e-01be-4e6f-bded-2ddad5a3fd77" xmlns:ns3="eb45f6a7-7b30-41d1-b7b5-d8454ea9524d" targetNamespace="http://schemas.microsoft.com/office/2006/metadata/properties" ma:root="true" ma:fieldsID="7abd10ba10afa68fe26ff282912eec2c" ns1:_="" ns2:_="" ns3:_="">
    <xsd:import namespace="http://schemas.microsoft.com/sharepoint/v3"/>
    <xsd:import namespace="1cbe750e-01be-4e6f-bded-2ddad5a3fd77"/>
    <xsd:import namespace="eb45f6a7-7b30-41d1-b7b5-d8454ea952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Location" minOccurs="0"/>
                <xsd:element ref="ns2:MediaServiceObjectDetectorVersions" minOccurs="0"/>
                <xsd:element ref="ns2:Date" minOccurs="0"/>
                <xsd:element ref="ns2:Town" minOccurs="0"/>
                <xsd:element ref="ns2:Lot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be750e-01be-4e6f-bded-2ddad5a3f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 ma:index="25" nillable="true" ma:displayName="Date" ma:format="DateOnly" ma:internalName="Date">
      <xsd:simpleType>
        <xsd:restriction base="dms:DateTime"/>
      </xsd:simpleType>
    </xsd:element>
    <xsd:element name="Town" ma:index="26" nillable="true" ma:displayName="Town" ma:format="Dropdown" ma:internalName="Town">
      <xsd:simpleType>
        <xsd:restriction base="dms:Text">
          <xsd:maxLength value="255"/>
        </xsd:restriction>
      </xsd:simpleType>
    </xsd:element>
    <xsd:element name="LotLocation" ma:index="27" nillable="true" ma:displayName="Lot Location" ma:format="Dropdown" ma:internalName="LotLocation">
      <xsd:simpleType>
        <xsd:restriction base="dms:Text">
          <xsd:maxLength value="255"/>
        </xsd:restrictio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5f6a7-7b30-41d1-b7b5-d8454ea952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843d10c-cd59-4f18-a842-4a139b5f7366}" ma:internalName="TaxCatchAll" ma:showField="CatchAllData" ma:web="eb45f6a7-7b30-41d1-b7b5-d8454ea952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b45f6a7-7b30-41d1-b7b5-d8454ea9524d" xsi:nil="true"/>
    <lcf76f155ced4ddcb4097134ff3c332f xmlns="1cbe750e-01be-4e6f-bded-2ddad5a3fd77">
      <Terms xmlns="http://schemas.microsoft.com/office/infopath/2007/PartnerControls"/>
    </lcf76f155ced4ddcb4097134ff3c332f>
    <SharedWithUsers xmlns="eb45f6a7-7b30-41d1-b7b5-d8454ea9524d">
      <UserInfo>
        <DisplayName/>
        <AccountId xsi:nil="true"/>
        <AccountType/>
      </UserInfo>
    </SharedWithUsers>
    <MediaLengthInSeconds xmlns="1cbe750e-01be-4e6f-bded-2ddad5a3fd77" xsi:nil="true"/>
    <Date xmlns="1cbe750e-01be-4e6f-bded-2ddad5a3fd77" xsi:nil="true"/>
    <LotLocation xmlns="1cbe750e-01be-4e6f-bded-2ddad5a3fd77" xsi:nil="true"/>
    <Town xmlns="1cbe750e-01be-4e6f-bded-2ddad5a3fd7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C58C0A-21C9-4FBC-99F5-1F65DCDE26A7}"/>
</file>

<file path=customXml/itemProps2.xml><?xml version="1.0" encoding="utf-8"?>
<ds:datastoreItem xmlns:ds="http://schemas.openxmlformats.org/officeDocument/2006/customXml" ds:itemID="{C465A224-D229-4135-9365-2593DEE11246}"/>
</file>

<file path=customXml/itemProps3.xml><?xml version="1.0" encoding="utf-8"?>
<ds:datastoreItem xmlns:ds="http://schemas.openxmlformats.org/officeDocument/2006/customXml" ds:itemID="{47889126-5062-4722-93FC-E9B75F82B6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2021-04-29T17:24:00Z</dcterms:created>
  <dcterms:modified xsi:type="dcterms:W3CDTF">2024-02-09T13:27:58Z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0x010100238ABC13C5F8234B8DC38AE6CBED78D1</vt:lpwstr>
  </property>
  <property fmtid="{D5CDD505-2E9C-101B-9397-08002B2CF9AE}" pid="3" name="MediaServiceImageTags">
    <vt:lpwstr/>
  </property>
  <property fmtid="{D5CDD505-2E9C-101B-9397-08002B2CF9AE}" pid="4" name="Order">
    <vt:r8>1976200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