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govexec-my.sharepoint.com/personal/adam_cohen_ct_gov/Documents/"/>
    </mc:Choice>
  </mc:AlternateContent>
  <xr:revisionPtr revIDLastSave="12" documentId="8_{FF2E1E0D-B737-4F37-B278-3DD1EABB20A5}" xr6:coauthVersionLast="46" xr6:coauthVersionMax="47" xr10:uidLastSave="{DBB2FEFB-AA0A-4192-A81F-D6B092732747}"/>
  <bookViews>
    <workbookView xWindow="-120" yWindow="-120" windowWidth="29040" windowHeight="17640" tabRatio="882" activeTab="1" xr2:uid="{574DDFEA-103E-42C9-AF2E-23765B52A0CC}"/>
  </bookViews>
  <sheets>
    <sheet name="Source" sheetId="1" r:id="rId1"/>
    <sheet name="Town_2020" sheetId="24" r:id="rId2"/>
  </sheets>
  <definedNames>
    <definedName name="_xlnm._FilterDatabase" localSheetId="1" hidden="1">Town_2020!$A$1:$AS$170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3" i="24" l="1"/>
  <c r="AQ4" i="24"/>
  <c r="AQ5" i="24"/>
  <c r="AQ6" i="24"/>
  <c r="AQ7" i="24"/>
  <c r="AQ8" i="24"/>
  <c r="AQ9" i="24"/>
  <c r="AQ10" i="24"/>
  <c r="AQ11" i="24"/>
  <c r="AQ12" i="24"/>
  <c r="AQ13" i="24"/>
  <c r="AQ14" i="24"/>
  <c r="AQ15" i="24"/>
  <c r="AQ16" i="24"/>
  <c r="AQ17" i="24"/>
  <c r="AQ18" i="24"/>
  <c r="AQ19" i="24"/>
  <c r="AQ20" i="24"/>
  <c r="AQ21" i="24"/>
  <c r="AQ22" i="24"/>
  <c r="AQ23" i="24"/>
  <c r="AQ24" i="24"/>
  <c r="AQ25" i="24"/>
  <c r="AQ26" i="24"/>
  <c r="AQ27" i="24"/>
  <c r="AQ28" i="24"/>
  <c r="AQ29" i="24"/>
  <c r="AQ30" i="24"/>
  <c r="AQ31" i="24"/>
  <c r="AQ32" i="24"/>
  <c r="AQ33" i="24"/>
  <c r="AQ34" i="24"/>
  <c r="AQ35" i="24"/>
  <c r="AQ36" i="24"/>
  <c r="AQ37" i="24"/>
  <c r="AQ38" i="24"/>
  <c r="AQ39" i="24"/>
  <c r="AQ40" i="24"/>
  <c r="AQ41" i="24"/>
  <c r="AQ42" i="24"/>
  <c r="AQ43" i="24"/>
  <c r="AQ44" i="24"/>
  <c r="AQ45" i="24"/>
  <c r="AQ46" i="24"/>
  <c r="AQ47" i="24"/>
  <c r="AQ48" i="24"/>
  <c r="AQ49" i="24"/>
  <c r="AQ50" i="24"/>
  <c r="AQ51" i="24"/>
  <c r="AQ52" i="24"/>
  <c r="AQ53" i="24"/>
  <c r="AQ54" i="24"/>
  <c r="AQ55" i="24"/>
  <c r="AQ56" i="24"/>
  <c r="AQ57" i="24"/>
  <c r="AQ58" i="24"/>
  <c r="AQ59" i="24"/>
  <c r="AQ60" i="24"/>
  <c r="AQ61" i="24"/>
  <c r="AQ62" i="24"/>
  <c r="AQ63" i="24"/>
  <c r="AQ64" i="24"/>
  <c r="AQ65" i="24"/>
  <c r="AQ66" i="24"/>
  <c r="AQ67" i="24"/>
  <c r="AQ68" i="24"/>
  <c r="AQ69" i="24"/>
  <c r="AQ70" i="24"/>
  <c r="AQ71" i="24"/>
  <c r="AQ72" i="24"/>
  <c r="AQ73" i="24"/>
  <c r="AQ74" i="24"/>
  <c r="AQ75" i="24"/>
  <c r="AQ76" i="24"/>
  <c r="AQ77" i="24"/>
  <c r="AQ78" i="24"/>
  <c r="AQ79" i="24"/>
  <c r="AQ80" i="24"/>
  <c r="AQ81" i="24"/>
  <c r="AQ84" i="24"/>
  <c r="AQ82" i="24"/>
  <c r="AQ83" i="24"/>
  <c r="AQ85" i="24"/>
  <c r="AQ86" i="24"/>
  <c r="AQ87" i="24"/>
  <c r="AQ88" i="24"/>
  <c r="AQ89" i="24"/>
  <c r="AQ90" i="24"/>
  <c r="AQ91" i="24"/>
  <c r="AQ92" i="24"/>
  <c r="AQ93" i="24"/>
  <c r="AQ94" i="24"/>
  <c r="AQ95" i="24"/>
  <c r="AQ96" i="24"/>
  <c r="AQ97" i="24"/>
  <c r="AQ98" i="24"/>
  <c r="AQ99" i="24"/>
  <c r="AQ100" i="24"/>
  <c r="AQ101" i="24"/>
  <c r="AQ102" i="24"/>
  <c r="AQ103" i="24"/>
  <c r="AQ104" i="24"/>
  <c r="AQ105" i="24"/>
  <c r="AQ106" i="24"/>
  <c r="AQ107" i="24"/>
  <c r="AQ108" i="24"/>
  <c r="AQ109" i="24"/>
  <c r="AQ110" i="24"/>
  <c r="AQ111" i="24"/>
  <c r="AQ112" i="24"/>
  <c r="AQ113" i="24"/>
  <c r="AQ114" i="24"/>
  <c r="AQ115" i="24"/>
  <c r="AQ116" i="24"/>
  <c r="AQ117" i="24"/>
  <c r="AQ118" i="24"/>
  <c r="AQ119" i="24"/>
  <c r="AQ120" i="24"/>
  <c r="AQ121" i="24"/>
  <c r="AQ122" i="24"/>
  <c r="AQ123" i="24"/>
  <c r="AQ124" i="24"/>
  <c r="AQ125" i="24"/>
  <c r="AQ126" i="24"/>
  <c r="AQ127" i="24"/>
  <c r="AQ128" i="24"/>
  <c r="AQ129" i="24"/>
  <c r="AQ130" i="24"/>
  <c r="AQ131" i="24"/>
  <c r="AQ132" i="24"/>
  <c r="AQ133" i="24"/>
  <c r="AQ134" i="24"/>
  <c r="AQ135" i="24"/>
  <c r="AQ136" i="24"/>
  <c r="AQ137" i="24"/>
  <c r="AQ138" i="24"/>
  <c r="AQ139" i="24"/>
  <c r="AQ140" i="24"/>
  <c r="AQ141" i="24"/>
  <c r="AQ142" i="24"/>
  <c r="AQ143" i="24"/>
  <c r="AQ144" i="24"/>
  <c r="AQ145" i="24"/>
  <c r="AQ146" i="24"/>
  <c r="AQ147" i="24"/>
  <c r="AQ148" i="24"/>
  <c r="AQ149" i="24"/>
  <c r="AQ150" i="24"/>
  <c r="AQ151" i="24"/>
  <c r="AQ152" i="24"/>
  <c r="AQ153" i="24"/>
  <c r="AQ154" i="24"/>
  <c r="AQ155" i="24"/>
  <c r="AQ156" i="24"/>
  <c r="AQ157" i="24"/>
  <c r="AQ158" i="24"/>
  <c r="AQ159" i="24"/>
  <c r="AQ160" i="24"/>
  <c r="AQ161" i="24"/>
  <c r="AQ162" i="24"/>
  <c r="AQ163" i="24"/>
  <c r="AQ164" i="24"/>
  <c r="AQ165" i="24"/>
  <c r="AQ166" i="24"/>
  <c r="AQ167" i="24"/>
  <c r="AQ168" i="24"/>
  <c r="AQ169" i="24"/>
  <c r="AQ170" i="24"/>
  <c r="AQ2" i="24"/>
  <c r="AP3" i="24"/>
  <c r="AP4" i="24"/>
  <c r="AP5" i="24"/>
  <c r="AP6" i="24"/>
  <c r="AP7" i="24"/>
  <c r="AP8" i="24"/>
  <c r="AP9" i="24"/>
  <c r="AP10" i="24"/>
  <c r="AP11" i="24"/>
  <c r="AP12" i="24"/>
  <c r="AP13" i="24"/>
  <c r="AP14" i="24"/>
  <c r="AP15" i="24"/>
  <c r="AP16" i="24"/>
  <c r="AP17" i="24"/>
  <c r="AP18" i="24"/>
  <c r="AP19" i="24"/>
  <c r="AP20" i="24"/>
  <c r="AP21" i="24"/>
  <c r="AP22" i="24"/>
  <c r="AP23" i="24"/>
  <c r="AP24" i="24"/>
  <c r="AP25" i="24"/>
  <c r="AP26" i="24"/>
  <c r="AP27" i="24"/>
  <c r="AP28" i="24"/>
  <c r="AP29" i="24"/>
  <c r="AP30" i="24"/>
  <c r="AP31" i="24"/>
  <c r="AP32" i="24"/>
  <c r="AP33" i="24"/>
  <c r="AP34" i="24"/>
  <c r="AP35" i="24"/>
  <c r="AP36" i="24"/>
  <c r="AP37" i="24"/>
  <c r="AP38" i="24"/>
  <c r="AP39" i="24"/>
  <c r="AP40" i="24"/>
  <c r="AP41" i="24"/>
  <c r="AP42" i="24"/>
  <c r="AP43" i="24"/>
  <c r="AP44" i="24"/>
  <c r="AP45" i="24"/>
  <c r="AP46" i="24"/>
  <c r="AP47" i="24"/>
  <c r="AP48" i="24"/>
  <c r="AP49" i="24"/>
  <c r="AP50" i="24"/>
  <c r="AP51" i="24"/>
  <c r="AP52" i="24"/>
  <c r="AP53" i="24"/>
  <c r="AP54" i="24"/>
  <c r="AP55" i="24"/>
  <c r="AP56" i="24"/>
  <c r="AP57" i="24"/>
  <c r="AP58" i="24"/>
  <c r="AP59" i="24"/>
  <c r="AP60" i="24"/>
  <c r="AP61" i="24"/>
  <c r="AP62" i="24"/>
  <c r="AP63" i="24"/>
  <c r="AP64" i="24"/>
  <c r="AP65" i="24"/>
  <c r="AP66" i="24"/>
  <c r="AP67" i="24"/>
  <c r="AP68" i="24"/>
  <c r="AP69" i="24"/>
  <c r="AP70" i="24"/>
  <c r="AP71" i="24"/>
  <c r="AP72" i="24"/>
  <c r="AP73" i="24"/>
  <c r="AP74" i="24"/>
  <c r="AP75" i="24"/>
  <c r="AP76" i="24"/>
  <c r="AP77" i="24"/>
  <c r="AP78" i="24"/>
  <c r="AP79" i="24"/>
  <c r="AP80" i="24"/>
  <c r="AP81" i="24"/>
  <c r="AP84" i="24"/>
  <c r="AP82" i="24"/>
  <c r="AP83" i="24"/>
  <c r="AP85" i="24"/>
  <c r="AP86" i="24"/>
  <c r="AP87" i="24"/>
  <c r="AP88" i="24"/>
  <c r="AP89" i="24"/>
  <c r="AP90" i="24"/>
  <c r="AP91" i="24"/>
  <c r="AP92" i="24"/>
  <c r="AP93" i="24"/>
  <c r="AP94" i="24"/>
  <c r="AP95" i="24"/>
  <c r="AP96" i="24"/>
  <c r="AP97" i="24"/>
  <c r="AP98" i="24"/>
  <c r="AP99" i="24"/>
  <c r="AP100" i="24"/>
  <c r="AP101" i="24"/>
  <c r="AP102" i="24"/>
  <c r="AP103" i="24"/>
  <c r="AP104" i="24"/>
  <c r="AP105" i="24"/>
  <c r="AP106" i="24"/>
  <c r="AP107" i="24"/>
  <c r="AP108" i="24"/>
  <c r="AP109" i="24"/>
  <c r="AP110" i="24"/>
  <c r="AP111" i="24"/>
  <c r="AP112" i="24"/>
  <c r="AP113" i="24"/>
  <c r="AP114" i="24"/>
  <c r="AP115" i="24"/>
  <c r="AP116" i="24"/>
  <c r="AP117" i="24"/>
  <c r="AP118" i="24"/>
  <c r="AP119" i="24"/>
  <c r="AP120" i="24"/>
  <c r="AP121" i="24"/>
  <c r="AP122" i="24"/>
  <c r="AP123" i="24"/>
  <c r="AP124" i="24"/>
  <c r="AP125" i="24"/>
  <c r="AP126" i="24"/>
  <c r="AP127" i="24"/>
  <c r="AP128" i="24"/>
  <c r="AP129" i="24"/>
  <c r="AP130" i="24"/>
  <c r="AP131" i="24"/>
  <c r="AP132" i="24"/>
  <c r="AP133" i="24"/>
  <c r="AP134" i="24"/>
  <c r="AP135" i="24"/>
  <c r="AP136" i="24"/>
  <c r="AP137" i="24"/>
  <c r="AP138" i="24"/>
  <c r="AP139" i="24"/>
  <c r="AP140" i="24"/>
  <c r="AP141" i="24"/>
  <c r="AP142" i="24"/>
  <c r="AP143" i="24"/>
  <c r="AP144" i="24"/>
  <c r="AP145" i="24"/>
  <c r="AP146" i="24"/>
  <c r="AP147" i="24"/>
  <c r="AP148" i="24"/>
  <c r="AP149" i="24"/>
  <c r="AP150" i="24"/>
  <c r="AP151" i="24"/>
  <c r="AP152" i="24"/>
  <c r="AP153" i="24"/>
  <c r="AP154" i="24"/>
  <c r="AP155" i="24"/>
  <c r="AP156" i="24"/>
  <c r="AP157" i="24"/>
  <c r="AP158" i="24"/>
  <c r="AP159" i="24"/>
  <c r="AP160" i="24"/>
  <c r="AP161" i="24"/>
  <c r="AP162" i="24"/>
  <c r="AP163" i="24"/>
  <c r="AP164" i="24"/>
  <c r="AP165" i="24"/>
  <c r="AP166" i="24"/>
  <c r="AP167" i="24"/>
  <c r="AP168" i="24"/>
  <c r="AP169" i="24"/>
  <c r="AP170" i="24"/>
  <c r="AP2" i="24"/>
  <c r="AM3" i="24"/>
  <c r="AM4" i="24"/>
  <c r="AM5" i="24"/>
  <c r="AM6" i="24"/>
  <c r="AM7" i="24"/>
  <c r="AM8" i="24"/>
  <c r="AM9" i="24"/>
  <c r="AM10" i="24"/>
  <c r="AM11" i="24"/>
  <c r="AM12" i="24"/>
  <c r="AM13" i="24"/>
  <c r="AM14" i="24"/>
  <c r="AM15" i="24"/>
  <c r="AM16" i="24"/>
  <c r="AM17" i="24"/>
  <c r="AM18" i="24"/>
  <c r="AM19" i="24"/>
  <c r="AM20" i="24"/>
  <c r="AM21" i="24"/>
  <c r="AM22" i="24"/>
  <c r="AM23" i="24"/>
  <c r="AM24" i="24"/>
  <c r="AM25" i="24"/>
  <c r="AM26" i="24"/>
  <c r="AM27" i="24"/>
  <c r="AM28" i="24"/>
  <c r="AM29" i="24"/>
  <c r="AM30" i="24"/>
  <c r="AM31" i="24"/>
  <c r="AM32" i="24"/>
  <c r="AM33" i="24"/>
  <c r="AM34" i="24"/>
  <c r="AM35" i="24"/>
  <c r="AM36" i="24"/>
  <c r="AM37" i="24"/>
  <c r="AM38" i="24"/>
  <c r="AM39" i="24"/>
  <c r="AM40" i="24"/>
  <c r="AM41" i="24"/>
  <c r="AM42" i="24"/>
  <c r="AM43" i="24"/>
  <c r="AM44" i="24"/>
  <c r="AM45" i="24"/>
  <c r="AM46" i="24"/>
  <c r="AM47" i="24"/>
  <c r="AM48" i="24"/>
  <c r="AM49" i="24"/>
  <c r="AM50" i="24"/>
  <c r="AM51" i="24"/>
  <c r="AM52" i="24"/>
  <c r="AM53" i="24"/>
  <c r="AM54" i="24"/>
  <c r="AM55" i="24"/>
  <c r="AM56" i="24"/>
  <c r="AM57" i="24"/>
  <c r="AM58" i="24"/>
  <c r="AM59" i="24"/>
  <c r="AM60" i="24"/>
  <c r="AM61" i="24"/>
  <c r="AM62" i="24"/>
  <c r="AM63" i="24"/>
  <c r="AM64" i="24"/>
  <c r="AM65" i="24"/>
  <c r="AM66" i="24"/>
  <c r="AM67" i="24"/>
  <c r="AM68" i="24"/>
  <c r="AM69" i="24"/>
  <c r="AM70" i="24"/>
  <c r="AM71" i="24"/>
  <c r="AM72" i="24"/>
  <c r="AM73" i="24"/>
  <c r="AM74" i="24"/>
  <c r="AM75" i="24"/>
  <c r="AM76" i="24"/>
  <c r="AM77" i="24"/>
  <c r="AM78" i="24"/>
  <c r="AM79" i="24"/>
  <c r="AM80" i="24"/>
  <c r="AM81" i="24"/>
  <c r="AM84" i="24"/>
  <c r="AM82" i="24"/>
  <c r="AM83" i="24"/>
  <c r="AM85" i="24"/>
  <c r="AM86" i="24"/>
  <c r="AM87" i="24"/>
  <c r="AM88" i="24"/>
  <c r="AM89" i="24"/>
  <c r="AM90" i="24"/>
  <c r="AM91" i="24"/>
  <c r="AM92" i="24"/>
  <c r="AM93" i="24"/>
  <c r="AM94" i="24"/>
  <c r="AM95" i="24"/>
  <c r="AM96" i="24"/>
  <c r="AM97" i="24"/>
  <c r="AM98" i="24"/>
  <c r="AM99" i="24"/>
  <c r="AM100" i="24"/>
  <c r="AM101" i="24"/>
  <c r="AM102" i="24"/>
  <c r="AM103" i="24"/>
  <c r="AM104" i="24"/>
  <c r="AM105" i="24"/>
  <c r="AM106" i="24"/>
  <c r="AM107" i="24"/>
  <c r="AM108" i="24"/>
  <c r="AM109" i="24"/>
  <c r="AM110" i="24"/>
  <c r="AM111" i="24"/>
  <c r="AM112" i="24"/>
  <c r="AM113" i="24"/>
  <c r="AM114" i="24"/>
  <c r="AM115" i="24"/>
  <c r="AM116" i="24"/>
  <c r="AM117" i="24"/>
  <c r="AM118" i="24"/>
  <c r="AM119" i="24"/>
  <c r="AM120" i="24"/>
  <c r="AM121" i="24"/>
  <c r="AM122" i="24"/>
  <c r="AM123" i="24"/>
  <c r="AM124" i="24"/>
  <c r="AM125" i="24"/>
  <c r="AM126" i="24"/>
  <c r="AM127" i="24"/>
  <c r="AM128" i="24"/>
  <c r="AM129" i="24"/>
  <c r="AM130" i="24"/>
  <c r="AM131" i="24"/>
  <c r="AM132" i="24"/>
  <c r="AM133" i="24"/>
  <c r="AM134" i="24"/>
  <c r="AM135" i="24"/>
  <c r="AM136" i="24"/>
  <c r="AM137" i="24"/>
  <c r="AM138" i="24"/>
  <c r="AM139" i="24"/>
  <c r="AM140" i="24"/>
  <c r="AM141" i="24"/>
  <c r="AM142" i="24"/>
  <c r="AM143" i="24"/>
  <c r="AM144" i="24"/>
  <c r="AM145" i="24"/>
  <c r="AM146" i="24"/>
  <c r="AM147" i="24"/>
  <c r="AM148" i="24"/>
  <c r="AM149" i="24"/>
  <c r="AM150" i="24"/>
  <c r="AM151" i="24"/>
  <c r="AM152" i="24"/>
  <c r="AM153" i="24"/>
  <c r="AM154" i="24"/>
  <c r="AM155" i="24"/>
  <c r="AM156" i="24"/>
  <c r="AM157" i="24"/>
  <c r="AM158" i="24"/>
  <c r="AM159" i="24"/>
  <c r="AM160" i="24"/>
  <c r="AM161" i="24"/>
  <c r="AM162" i="24"/>
  <c r="AM163" i="24"/>
  <c r="AM164" i="24"/>
  <c r="AM165" i="24"/>
  <c r="AM166" i="24"/>
  <c r="AM167" i="24"/>
  <c r="AM168" i="24"/>
  <c r="AM169" i="24"/>
  <c r="AM170" i="24"/>
  <c r="AM2" i="24"/>
  <c r="AJ3" i="24"/>
  <c r="AJ4" i="24"/>
  <c r="AJ5" i="24"/>
  <c r="AJ6" i="24"/>
  <c r="AJ7" i="24"/>
  <c r="AJ8" i="24"/>
  <c r="AJ9" i="24"/>
  <c r="AJ10" i="24"/>
  <c r="AJ11" i="24"/>
  <c r="AJ12" i="24"/>
  <c r="AJ13" i="24"/>
  <c r="AJ14" i="24"/>
  <c r="AJ15" i="24"/>
  <c r="AJ16" i="24"/>
  <c r="AJ17" i="24"/>
  <c r="AJ18" i="24"/>
  <c r="AJ19" i="24"/>
  <c r="AJ20" i="24"/>
  <c r="AJ21" i="24"/>
  <c r="AJ22" i="24"/>
  <c r="AJ23" i="24"/>
  <c r="AJ24" i="24"/>
  <c r="AJ25" i="24"/>
  <c r="AJ26" i="24"/>
  <c r="AJ27" i="24"/>
  <c r="AJ28" i="24"/>
  <c r="AJ29" i="24"/>
  <c r="AJ30" i="24"/>
  <c r="AJ31" i="24"/>
  <c r="AJ32" i="24"/>
  <c r="AJ33" i="24"/>
  <c r="AJ34" i="24"/>
  <c r="AJ35" i="24"/>
  <c r="AJ36" i="24"/>
  <c r="AJ37" i="24"/>
  <c r="AJ38" i="24"/>
  <c r="AJ39" i="24"/>
  <c r="AJ40" i="24"/>
  <c r="AJ41" i="24"/>
  <c r="AJ42" i="24"/>
  <c r="AJ43" i="24"/>
  <c r="AJ44" i="24"/>
  <c r="AJ45" i="24"/>
  <c r="AJ46" i="24"/>
  <c r="AJ47" i="24"/>
  <c r="AJ48" i="24"/>
  <c r="AJ49" i="24"/>
  <c r="AJ50" i="24"/>
  <c r="AJ51" i="24"/>
  <c r="AJ52" i="24"/>
  <c r="AJ53" i="24"/>
  <c r="AJ54" i="24"/>
  <c r="AJ55" i="24"/>
  <c r="AJ56" i="24"/>
  <c r="AJ57" i="24"/>
  <c r="AJ58" i="24"/>
  <c r="AJ59" i="24"/>
  <c r="AJ60" i="24"/>
  <c r="AJ61" i="24"/>
  <c r="AJ62" i="24"/>
  <c r="AJ63" i="24"/>
  <c r="AJ64" i="24"/>
  <c r="AJ65" i="24"/>
  <c r="AJ66" i="24"/>
  <c r="AJ67" i="24"/>
  <c r="AJ68" i="24"/>
  <c r="AJ69" i="24"/>
  <c r="AJ70" i="24"/>
  <c r="AJ71" i="24"/>
  <c r="AJ72" i="24"/>
  <c r="AJ73" i="24"/>
  <c r="AJ74" i="24"/>
  <c r="AJ75" i="24"/>
  <c r="AJ76" i="24"/>
  <c r="AJ77" i="24"/>
  <c r="AJ78" i="24"/>
  <c r="AJ79" i="24"/>
  <c r="AJ80" i="24"/>
  <c r="AJ81" i="24"/>
  <c r="AJ84" i="24"/>
  <c r="AJ82" i="24"/>
  <c r="AJ83" i="24"/>
  <c r="AJ85" i="24"/>
  <c r="AJ86" i="24"/>
  <c r="AJ87" i="24"/>
  <c r="AJ88" i="24"/>
  <c r="AJ89" i="24"/>
  <c r="AJ90" i="24"/>
  <c r="AJ91" i="24"/>
  <c r="AJ92" i="24"/>
  <c r="AJ93" i="24"/>
  <c r="AJ94" i="24"/>
  <c r="AJ95" i="24"/>
  <c r="AJ96" i="24"/>
  <c r="AJ97" i="24"/>
  <c r="AJ98" i="24"/>
  <c r="AJ99" i="24"/>
  <c r="AJ100" i="24"/>
  <c r="AJ101" i="24"/>
  <c r="AJ102" i="24"/>
  <c r="AJ103" i="24"/>
  <c r="AJ104" i="24"/>
  <c r="AJ105" i="24"/>
  <c r="AJ106" i="24"/>
  <c r="AJ107" i="24"/>
  <c r="AJ108" i="24"/>
  <c r="AJ109" i="24"/>
  <c r="AJ110" i="24"/>
  <c r="AJ111" i="24"/>
  <c r="AJ112" i="24"/>
  <c r="AJ113" i="24"/>
  <c r="AJ114" i="24"/>
  <c r="AJ115" i="24"/>
  <c r="AJ116" i="24"/>
  <c r="AJ117" i="24"/>
  <c r="AJ118" i="24"/>
  <c r="AJ119" i="24"/>
  <c r="AJ120" i="24"/>
  <c r="AJ121" i="24"/>
  <c r="AJ122" i="24"/>
  <c r="AJ123" i="24"/>
  <c r="AJ124" i="24"/>
  <c r="AJ125" i="24"/>
  <c r="AJ126" i="24"/>
  <c r="AJ127" i="24"/>
  <c r="AJ128" i="24"/>
  <c r="AJ129" i="24"/>
  <c r="AJ130" i="24"/>
  <c r="AJ131" i="24"/>
  <c r="AJ132" i="24"/>
  <c r="AJ133" i="24"/>
  <c r="AJ134" i="24"/>
  <c r="AJ135" i="24"/>
  <c r="AJ136" i="24"/>
  <c r="AJ137" i="24"/>
  <c r="AJ138" i="24"/>
  <c r="AJ139" i="24"/>
  <c r="AJ140" i="24"/>
  <c r="AJ141" i="24"/>
  <c r="AJ142" i="24"/>
  <c r="AJ143" i="24"/>
  <c r="AJ144" i="24"/>
  <c r="AJ145" i="24"/>
  <c r="AJ146" i="24"/>
  <c r="AJ147" i="24"/>
  <c r="AJ148" i="24"/>
  <c r="AJ149" i="24"/>
  <c r="AJ150" i="24"/>
  <c r="AJ151" i="24"/>
  <c r="AJ152" i="24"/>
  <c r="AJ153" i="24"/>
  <c r="AJ154" i="24"/>
  <c r="AJ155" i="24"/>
  <c r="AJ156" i="24"/>
  <c r="AJ157" i="24"/>
  <c r="AJ158" i="24"/>
  <c r="AJ159" i="24"/>
  <c r="AJ160" i="24"/>
  <c r="AJ161" i="24"/>
  <c r="AJ162" i="24"/>
  <c r="AJ163" i="24"/>
  <c r="AJ164" i="24"/>
  <c r="AJ165" i="24"/>
  <c r="AJ166" i="24"/>
  <c r="AJ167" i="24"/>
  <c r="AJ168" i="24"/>
  <c r="AJ169" i="24"/>
  <c r="AJ170" i="24"/>
  <c r="AJ2" i="24"/>
  <c r="AG3" i="24"/>
  <c r="AG4" i="24"/>
  <c r="AG5" i="24"/>
  <c r="AG6" i="24"/>
  <c r="AG7" i="24"/>
  <c r="AG8" i="24"/>
  <c r="AG9" i="24"/>
  <c r="AG10" i="24"/>
  <c r="AG11" i="24"/>
  <c r="AG12" i="24"/>
  <c r="AG13" i="24"/>
  <c r="AG14" i="24"/>
  <c r="AG15" i="24"/>
  <c r="AG16" i="24"/>
  <c r="AG17" i="24"/>
  <c r="AG18" i="24"/>
  <c r="AG19" i="24"/>
  <c r="AG20" i="24"/>
  <c r="AG21" i="24"/>
  <c r="AG22" i="24"/>
  <c r="AG23" i="24"/>
  <c r="AG24" i="24"/>
  <c r="AG25" i="24"/>
  <c r="AG26" i="24"/>
  <c r="AG27" i="24"/>
  <c r="AG28" i="24"/>
  <c r="AG29" i="24"/>
  <c r="AG30" i="24"/>
  <c r="AG31" i="24"/>
  <c r="AG32" i="24"/>
  <c r="AG33" i="24"/>
  <c r="AG34" i="24"/>
  <c r="AG35" i="24"/>
  <c r="AG36" i="24"/>
  <c r="AG37" i="24"/>
  <c r="AG38" i="24"/>
  <c r="AG39" i="24"/>
  <c r="AG40" i="24"/>
  <c r="AG41" i="24"/>
  <c r="AG42" i="24"/>
  <c r="AG43" i="24"/>
  <c r="AG44" i="24"/>
  <c r="AG45" i="24"/>
  <c r="AG46" i="24"/>
  <c r="AG47" i="24"/>
  <c r="AG48" i="24"/>
  <c r="AG49" i="24"/>
  <c r="AG50" i="24"/>
  <c r="AG51" i="24"/>
  <c r="AG52" i="24"/>
  <c r="AG53" i="24"/>
  <c r="AG54" i="24"/>
  <c r="AG55" i="24"/>
  <c r="AG56" i="24"/>
  <c r="AG57" i="24"/>
  <c r="AG58" i="24"/>
  <c r="AG59" i="24"/>
  <c r="AG60" i="24"/>
  <c r="AG61" i="24"/>
  <c r="AG62" i="24"/>
  <c r="AG63" i="24"/>
  <c r="AG64" i="24"/>
  <c r="AG65" i="24"/>
  <c r="AG66" i="24"/>
  <c r="AG67" i="24"/>
  <c r="AG68" i="24"/>
  <c r="AG69" i="24"/>
  <c r="AG70" i="24"/>
  <c r="AG71" i="24"/>
  <c r="AG72" i="24"/>
  <c r="AG73" i="24"/>
  <c r="AG74" i="24"/>
  <c r="AG75" i="24"/>
  <c r="AG76" i="24"/>
  <c r="AG77" i="24"/>
  <c r="AG78" i="24"/>
  <c r="AG79" i="24"/>
  <c r="AG80" i="24"/>
  <c r="AG81" i="24"/>
  <c r="AG84" i="24"/>
  <c r="AG82" i="24"/>
  <c r="AG83" i="24"/>
  <c r="AG85" i="24"/>
  <c r="AG86" i="24"/>
  <c r="AG87" i="24"/>
  <c r="AG88" i="24"/>
  <c r="AG89" i="24"/>
  <c r="AG90" i="24"/>
  <c r="AG91" i="24"/>
  <c r="AG92" i="24"/>
  <c r="AG93" i="24"/>
  <c r="AG94" i="24"/>
  <c r="AG95" i="24"/>
  <c r="AG96" i="24"/>
  <c r="AG97" i="24"/>
  <c r="AG98" i="24"/>
  <c r="AG99" i="24"/>
  <c r="AG100" i="24"/>
  <c r="AG101" i="24"/>
  <c r="AG102" i="24"/>
  <c r="AG103" i="24"/>
  <c r="AG104" i="24"/>
  <c r="AG105" i="24"/>
  <c r="AG106" i="24"/>
  <c r="AG107" i="24"/>
  <c r="AG108" i="24"/>
  <c r="AG109" i="24"/>
  <c r="AG110" i="24"/>
  <c r="AG111" i="24"/>
  <c r="AG112" i="24"/>
  <c r="AG113" i="24"/>
  <c r="AG114" i="24"/>
  <c r="AG115" i="24"/>
  <c r="AG116" i="24"/>
  <c r="AG117" i="24"/>
  <c r="AG118" i="24"/>
  <c r="AG119" i="24"/>
  <c r="AG120" i="24"/>
  <c r="AG121" i="24"/>
  <c r="AG122" i="24"/>
  <c r="AG123" i="24"/>
  <c r="AG124" i="24"/>
  <c r="AG125" i="24"/>
  <c r="AG126" i="24"/>
  <c r="AG127" i="24"/>
  <c r="AG128" i="24"/>
  <c r="AG129" i="24"/>
  <c r="AG130" i="24"/>
  <c r="AG131" i="24"/>
  <c r="AG132" i="24"/>
  <c r="AG133" i="24"/>
  <c r="AG134" i="24"/>
  <c r="AG135" i="24"/>
  <c r="AG136" i="24"/>
  <c r="AG137" i="24"/>
  <c r="AG138" i="24"/>
  <c r="AG139" i="24"/>
  <c r="AG140" i="24"/>
  <c r="AG141" i="24"/>
  <c r="AG142" i="24"/>
  <c r="AG143" i="24"/>
  <c r="AG144" i="24"/>
  <c r="AG145" i="24"/>
  <c r="AG146" i="24"/>
  <c r="AG147" i="24"/>
  <c r="AG148" i="24"/>
  <c r="AG149" i="24"/>
  <c r="AG150" i="24"/>
  <c r="AG151" i="24"/>
  <c r="AG152" i="24"/>
  <c r="AG153" i="24"/>
  <c r="AG154" i="24"/>
  <c r="AG155" i="24"/>
  <c r="AG156" i="24"/>
  <c r="AG157" i="24"/>
  <c r="AG158" i="24"/>
  <c r="AG159" i="24"/>
  <c r="AG160" i="24"/>
  <c r="AG161" i="24"/>
  <c r="AG162" i="24"/>
  <c r="AG163" i="24"/>
  <c r="AG164" i="24"/>
  <c r="AG165" i="24"/>
  <c r="AG166" i="24"/>
  <c r="AG167" i="24"/>
  <c r="AG168" i="24"/>
  <c r="AG169" i="24"/>
  <c r="AG170" i="24"/>
  <c r="AG2" i="24"/>
  <c r="AD3" i="24"/>
  <c r="AD4" i="24"/>
  <c r="AD5" i="24"/>
  <c r="AD6" i="24"/>
  <c r="AD7" i="24"/>
  <c r="AD8" i="24"/>
  <c r="AD9" i="24"/>
  <c r="AD10" i="24"/>
  <c r="AD11" i="24"/>
  <c r="AD12" i="24"/>
  <c r="AD13" i="24"/>
  <c r="AD14" i="24"/>
  <c r="AD15" i="24"/>
  <c r="AD16" i="24"/>
  <c r="AD17" i="24"/>
  <c r="AD18" i="24"/>
  <c r="AD19" i="24"/>
  <c r="AD20" i="24"/>
  <c r="AD21" i="24"/>
  <c r="AD22" i="24"/>
  <c r="AD23" i="24"/>
  <c r="AD24" i="24"/>
  <c r="AD25" i="24"/>
  <c r="AD26" i="24"/>
  <c r="AD27" i="24"/>
  <c r="AD28" i="24"/>
  <c r="AD29" i="24"/>
  <c r="AD30" i="24"/>
  <c r="AD31" i="24"/>
  <c r="AD32" i="24"/>
  <c r="AD33" i="24"/>
  <c r="AD34" i="24"/>
  <c r="AD35" i="24"/>
  <c r="AD36" i="24"/>
  <c r="AD37" i="24"/>
  <c r="AD38" i="24"/>
  <c r="AD39" i="24"/>
  <c r="AD40" i="24"/>
  <c r="AD41" i="24"/>
  <c r="AD42" i="24"/>
  <c r="AD43" i="24"/>
  <c r="AD44" i="24"/>
  <c r="AD45" i="24"/>
  <c r="AD46" i="24"/>
  <c r="AD47" i="24"/>
  <c r="AD48" i="24"/>
  <c r="AD49" i="24"/>
  <c r="AD50" i="24"/>
  <c r="AD51" i="24"/>
  <c r="AD52" i="24"/>
  <c r="AD53" i="24"/>
  <c r="AD54" i="24"/>
  <c r="AD55" i="24"/>
  <c r="AD56" i="24"/>
  <c r="AD57" i="24"/>
  <c r="AD58" i="24"/>
  <c r="AD59" i="24"/>
  <c r="AD60" i="24"/>
  <c r="AD61" i="24"/>
  <c r="AD62" i="24"/>
  <c r="AD63" i="24"/>
  <c r="AD64" i="24"/>
  <c r="AD65" i="24"/>
  <c r="AD66" i="24"/>
  <c r="AD67" i="24"/>
  <c r="AD68" i="24"/>
  <c r="AD69" i="24"/>
  <c r="AD70" i="24"/>
  <c r="AD71" i="24"/>
  <c r="AD72" i="24"/>
  <c r="AD73" i="24"/>
  <c r="AD74" i="24"/>
  <c r="AD75" i="24"/>
  <c r="AD76" i="24"/>
  <c r="AD77" i="24"/>
  <c r="AD78" i="24"/>
  <c r="AD79" i="24"/>
  <c r="AD80" i="24"/>
  <c r="AD81" i="24"/>
  <c r="AD84" i="24"/>
  <c r="AD82" i="24"/>
  <c r="AD83" i="24"/>
  <c r="AD85" i="24"/>
  <c r="AD86" i="24"/>
  <c r="AD87" i="24"/>
  <c r="AD88" i="24"/>
  <c r="AD89" i="24"/>
  <c r="AD90" i="24"/>
  <c r="AD91" i="24"/>
  <c r="AD92" i="24"/>
  <c r="AD93" i="24"/>
  <c r="AD94" i="24"/>
  <c r="AD95" i="24"/>
  <c r="AD96" i="24"/>
  <c r="AD97" i="24"/>
  <c r="AD98" i="24"/>
  <c r="AD99" i="24"/>
  <c r="AD100" i="24"/>
  <c r="AD101" i="24"/>
  <c r="AD102" i="24"/>
  <c r="AD103" i="24"/>
  <c r="AD104" i="24"/>
  <c r="AD105" i="24"/>
  <c r="AD106" i="24"/>
  <c r="AD107" i="24"/>
  <c r="AD108" i="24"/>
  <c r="AD109" i="24"/>
  <c r="AD110" i="24"/>
  <c r="AD111" i="24"/>
  <c r="AD112" i="24"/>
  <c r="AD113" i="24"/>
  <c r="AD114" i="24"/>
  <c r="AD115" i="24"/>
  <c r="AD116" i="24"/>
  <c r="AD117" i="24"/>
  <c r="AD118" i="24"/>
  <c r="AD119" i="24"/>
  <c r="AD120" i="24"/>
  <c r="AD121" i="24"/>
  <c r="AD122" i="24"/>
  <c r="AD123" i="24"/>
  <c r="AD124" i="24"/>
  <c r="AD125" i="24"/>
  <c r="AD126" i="24"/>
  <c r="AD127" i="24"/>
  <c r="AD128" i="24"/>
  <c r="AD129" i="24"/>
  <c r="AD130" i="24"/>
  <c r="AD131" i="24"/>
  <c r="AD132" i="24"/>
  <c r="AD133" i="24"/>
  <c r="AD134" i="24"/>
  <c r="AD135" i="24"/>
  <c r="AD136" i="24"/>
  <c r="AD137" i="24"/>
  <c r="AD138" i="24"/>
  <c r="AD139" i="24"/>
  <c r="AD140" i="24"/>
  <c r="AD141" i="24"/>
  <c r="AD142" i="24"/>
  <c r="AD143" i="24"/>
  <c r="AD144" i="24"/>
  <c r="AD145" i="24"/>
  <c r="AD146" i="24"/>
  <c r="AD147" i="24"/>
  <c r="AD148" i="24"/>
  <c r="AD149" i="24"/>
  <c r="AD150" i="24"/>
  <c r="AD151" i="24"/>
  <c r="AD152" i="24"/>
  <c r="AD153" i="24"/>
  <c r="AD154" i="24"/>
  <c r="AD155" i="24"/>
  <c r="AD156" i="24"/>
  <c r="AD157" i="24"/>
  <c r="AD158" i="24"/>
  <c r="AD159" i="24"/>
  <c r="AD160" i="24"/>
  <c r="AD161" i="24"/>
  <c r="AD162" i="24"/>
  <c r="AD163" i="24"/>
  <c r="AD164" i="24"/>
  <c r="AD165" i="24"/>
  <c r="AD166" i="24"/>
  <c r="AD167" i="24"/>
  <c r="AD168" i="24"/>
  <c r="AD169" i="24"/>
  <c r="AD170" i="24"/>
  <c r="AD2" i="24"/>
  <c r="AA3" i="24"/>
  <c r="AA4" i="24"/>
  <c r="AA5" i="24"/>
  <c r="AA6" i="24"/>
  <c r="AA7" i="24"/>
  <c r="AA8" i="24"/>
  <c r="AA9" i="24"/>
  <c r="AA10" i="24"/>
  <c r="AA11" i="24"/>
  <c r="AA12" i="24"/>
  <c r="AA13" i="24"/>
  <c r="AA14" i="24"/>
  <c r="AA15" i="24"/>
  <c r="AA16" i="24"/>
  <c r="AA17" i="24"/>
  <c r="AA18" i="24"/>
  <c r="AA19" i="24"/>
  <c r="AA20" i="24"/>
  <c r="AA21" i="24"/>
  <c r="AA22" i="24"/>
  <c r="AA23" i="24"/>
  <c r="AA24" i="24"/>
  <c r="AA25" i="24"/>
  <c r="AA26" i="24"/>
  <c r="AA27" i="24"/>
  <c r="AA28" i="24"/>
  <c r="AA29" i="24"/>
  <c r="AA30" i="24"/>
  <c r="AA31" i="24"/>
  <c r="AA32" i="24"/>
  <c r="AA33" i="24"/>
  <c r="AA34" i="24"/>
  <c r="AA35" i="24"/>
  <c r="AA36" i="24"/>
  <c r="AA37" i="24"/>
  <c r="AA38" i="24"/>
  <c r="AA39" i="24"/>
  <c r="AA40" i="24"/>
  <c r="AA41" i="24"/>
  <c r="AA42" i="24"/>
  <c r="AA43" i="24"/>
  <c r="AA44" i="24"/>
  <c r="AA45" i="24"/>
  <c r="AA46" i="24"/>
  <c r="AA47" i="24"/>
  <c r="AA48" i="24"/>
  <c r="AA49" i="24"/>
  <c r="AA50" i="24"/>
  <c r="AA51" i="24"/>
  <c r="AA52" i="24"/>
  <c r="AA53" i="24"/>
  <c r="AA54" i="24"/>
  <c r="AA55" i="24"/>
  <c r="AA56" i="24"/>
  <c r="AA57" i="24"/>
  <c r="AA58" i="24"/>
  <c r="AA59" i="24"/>
  <c r="AA60" i="24"/>
  <c r="AA61" i="24"/>
  <c r="AA62" i="24"/>
  <c r="AA63" i="24"/>
  <c r="AA64" i="24"/>
  <c r="AA65" i="24"/>
  <c r="AA66" i="24"/>
  <c r="AA67" i="24"/>
  <c r="AA68" i="24"/>
  <c r="AA69" i="24"/>
  <c r="AA70" i="24"/>
  <c r="AA71" i="24"/>
  <c r="AA72" i="24"/>
  <c r="AA73" i="24"/>
  <c r="AA74" i="24"/>
  <c r="AA75" i="24"/>
  <c r="AA76" i="24"/>
  <c r="AA77" i="24"/>
  <c r="AA78" i="24"/>
  <c r="AA79" i="24"/>
  <c r="AA80" i="24"/>
  <c r="AA81" i="24"/>
  <c r="AA84" i="24"/>
  <c r="AA82" i="24"/>
  <c r="AA83" i="24"/>
  <c r="AA85" i="24"/>
  <c r="AA86" i="24"/>
  <c r="AA87" i="24"/>
  <c r="AA88" i="24"/>
  <c r="AA89" i="24"/>
  <c r="AA90" i="24"/>
  <c r="AA91" i="24"/>
  <c r="AA92" i="24"/>
  <c r="AA93" i="24"/>
  <c r="AA94" i="24"/>
  <c r="AA95" i="24"/>
  <c r="AA96" i="24"/>
  <c r="AA97" i="24"/>
  <c r="AA98" i="24"/>
  <c r="AA99" i="24"/>
  <c r="AA100" i="24"/>
  <c r="AA101" i="24"/>
  <c r="AA102" i="24"/>
  <c r="AA103" i="24"/>
  <c r="AA104" i="24"/>
  <c r="AA105" i="24"/>
  <c r="AA106" i="24"/>
  <c r="AA107" i="24"/>
  <c r="AA108" i="24"/>
  <c r="AA109" i="24"/>
  <c r="AA110" i="24"/>
  <c r="AA111" i="24"/>
  <c r="AA112" i="24"/>
  <c r="AA113" i="24"/>
  <c r="AA114" i="24"/>
  <c r="AA115" i="24"/>
  <c r="AA116" i="24"/>
  <c r="AA117" i="24"/>
  <c r="AA118" i="24"/>
  <c r="AA119" i="24"/>
  <c r="AA120" i="24"/>
  <c r="AA121" i="24"/>
  <c r="AA122" i="24"/>
  <c r="AA123" i="24"/>
  <c r="AA124" i="24"/>
  <c r="AA125" i="24"/>
  <c r="AA126" i="24"/>
  <c r="AA127" i="24"/>
  <c r="AA128" i="24"/>
  <c r="AA129" i="24"/>
  <c r="AA130" i="24"/>
  <c r="AA131" i="24"/>
  <c r="AA132" i="24"/>
  <c r="AA133" i="24"/>
  <c r="AA134" i="24"/>
  <c r="AA135" i="24"/>
  <c r="AA136" i="24"/>
  <c r="AA137" i="24"/>
  <c r="AA138" i="24"/>
  <c r="AA139" i="24"/>
  <c r="AA140" i="24"/>
  <c r="AA141" i="24"/>
  <c r="AA142" i="24"/>
  <c r="AA143" i="24"/>
  <c r="AA144" i="24"/>
  <c r="AA145" i="24"/>
  <c r="AA146" i="24"/>
  <c r="AA147" i="24"/>
  <c r="AA148" i="24"/>
  <c r="AA149" i="24"/>
  <c r="AA150" i="24"/>
  <c r="AA151" i="24"/>
  <c r="AA152" i="24"/>
  <c r="AA153" i="24"/>
  <c r="AA154" i="24"/>
  <c r="AA155" i="24"/>
  <c r="AA156" i="24"/>
  <c r="AA157" i="24"/>
  <c r="AA158" i="24"/>
  <c r="AA159" i="24"/>
  <c r="AA160" i="24"/>
  <c r="AA161" i="24"/>
  <c r="AA162" i="24"/>
  <c r="AA163" i="24"/>
  <c r="AA164" i="24"/>
  <c r="AA165" i="24"/>
  <c r="AA166" i="24"/>
  <c r="AA167" i="24"/>
  <c r="AA168" i="24"/>
  <c r="AA169" i="24"/>
  <c r="AA170" i="24"/>
  <c r="AA2" i="24"/>
  <c r="X3" i="24"/>
  <c r="X4" i="24"/>
  <c r="X5" i="24"/>
  <c r="X6" i="24"/>
  <c r="X7" i="24"/>
  <c r="X8" i="24"/>
  <c r="X9" i="24"/>
  <c r="X10" i="24"/>
  <c r="X11" i="24"/>
  <c r="X12" i="24"/>
  <c r="X13" i="24"/>
  <c r="X14" i="24"/>
  <c r="X15" i="24"/>
  <c r="X16" i="24"/>
  <c r="X17" i="24"/>
  <c r="X18" i="24"/>
  <c r="X19" i="24"/>
  <c r="X20" i="24"/>
  <c r="X21" i="24"/>
  <c r="X22" i="24"/>
  <c r="X23" i="24"/>
  <c r="X24" i="24"/>
  <c r="X25" i="24"/>
  <c r="X26" i="24"/>
  <c r="X27" i="24"/>
  <c r="X28" i="24"/>
  <c r="X29" i="24"/>
  <c r="X30" i="24"/>
  <c r="X31" i="24"/>
  <c r="X32" i="24"/>
  <c r="X33" i="24"/>
  <c r="X34" i="24"/>
  <c r="X35" i="24"/>
  <c r="X36" i="24"/>
  <c r="X37" i="24"/>
  <c r="X38" i="24"/>
  <c r="X39" i="24"/>
  <c r="X40" i="24"/>
  <c r="X41" i="24"/>
  <c r="X42" i="24"/>
  <c r="X43" i="24"/>
  <c r="X44" i="24"/>
  <c r="X45" i="24"/>
  <c r="X46" i="24"/>
  <c r="X47" i="24"/>
  <c r="X48" i="24"/>
  <c r="X49" i="24"/>
  <c r="X50" i="24"/>
  <c r="X51" i="24"/>
  <c r="X52" i="24"/>
  <c r="X53" i="24"/>
  <c r="X54" i="24"/>
  <c r="X55" i="24"/>
  <c r="X56" i="24"/>
  <c r="X57" i="24"/>
  <c r="X58" i="24"/>
  <c r="X59" i="24"/>
  <c r="X60" i="24"/>
  <c r="X61" i="24"/>
  <c r="X62" i="24"/>
  <c r="X63" i="24"/>
  <c r="X64" i="24"/>
  <c r="X65" i="24"/>
  <c r="X66" i="24"/>
  <c r="X67" i="24"/>
  <c r="X68" i="24"/>
  <c r="X69" i="24"/>
  <c r="X70" i="24"/>
  <c r="X71" i="24"/>
  <c r="X72" i="24"/>
  <c r="X73" i="24"/>
  <c r="X74" i="24"/>
  <c r="X75" i="24"/>
  <c r="X76" i="24"/>
  <c r="X77" i="24"/>
  <c r="X78" i="24"/>
  <c r="X79" i="24"/>
  <c r="X80" i="24"/>
  <c r="X81" i="24"/>
  <c r="X84" i="24"/>
  <c r="X82" i="24"/>
  <c r="X83" i="24"/>
  <c r="X85" i="24"/>
  <c r="X86" i="24"/>
  <c r="X87" i="24"/>
  <c r="X88" i="24"/>
  <c r="X89" i="24"/>
  <c r="X90" i="24"/>
  <c r="X91" i="24"/>
  <c r="X92" i="24"/>
  <c r="X93" i="24"/>
  <c r="X94" i="24"/>
  <c r="X95" i="24"/>
  <c r="X96" i="24"/>
  <c r="X97" i="24"/>
  <c r="X98" i="24"/>
  <c r="X99" i="24"/>
  <c r="X100" i="24"/>
  <c r="X101" i="24"/>
  <c r="X102" i="24"/>
  <c r="X103" i="24"/>
  <c r="X104" i="24"/>
  <c r="X105" i="24"/>
  <c r="X106" i="24"/>
  <c r="X107" i="24"/>
  <c r="X108" i="24"/>
  <c r="X109" i="24"/>
  <c r="X110" i="24"/>
  <c r="X111" i="24"/>
  <c r="X112" i="24"/>
  <c r="X113" i="24"/>
  <c r="X114" i="24"/>
  <c r="X115" i="24"/>
  <c r="X116" i="24"/>
  <c r="X117" i="24"/>
  <c r="X118" i="24"/>
  <c r="X119" i="24"/>
  <c r="X120" i="24"/>
  <c r="X121" i="24"/>
  <c r="X122" i="24"/>
  <c r="X123" i="24"/>
  <c r="X124" i="24"/>
  <c r="X125" i="24"/>
  <c r="X126" i="24"/>
  <c r="X127" i="24"/>
  <c r="X128" i="24"/>
  <c r="X129" i="24"/>
  <c r="X130" i="24"/>
  <c r="X131" i="24"/>
  <c r="X132" i="24"/>
  <c r="X133" i="24"/>
  <c r="X134" i="24"/>
  <c r="X135" i="24"/>
  <c r="X136" i="24"/>
  <c r="X137" i="24"/>
  <c r="X138" i="24"/>
  <c r="X139" i="24"/>
  <c r="X140" i="24"/>
  <c r="X141" i="24"/>
  <c r="X142" i="24"/>
  <c r="X143" i="24"/>
  <c r="X144" i="24"/>
  <c r="X145" i="24"/>
  <c r="X146" i="24"/>
  <c r="X147" i="24"/>
  <c r="X148" i="24"/>
  <c r="X149" i="24"/>
  <c r="X150" i="24"/>
  <c r="X151" i="24"/>
  <c r="X152" i="24"/>
  <c r="X153" i="24"/>
  <c r="X154" i="24"/>
  <c r="X155" i="24"/>
  <c r="X156" i="24"/>
  <c r="X157" i="24"/>
  <c r="X158" i="24"/>
  <c r="X159" i="24"/>
  <c r="X160" i="24"/>
  <c r="X161" i="24"/>
  <c r="X162" i="24"/>
  <c r="X163" i="24"/>
  <c r="X164" i="24"/>
  <c r="X165" i="24"/>
  <c r="X166" i="24"/>
  <c r="X167" i="24"/>
  <c r="X168" i="24"/>
  <c r="X169" i="24"/>
  <c r="X170" i="24"/>
  <c r="X2" i="24"/>
  <c r="U3" i="24"/>
  <c r="U4" i="24"/>
  <c r="U5" i="24"/>
  <c r="U6" i="24"/>
  <c r="U7" i="24"/>
  <c r="U8" i="24"/>
  <c r="U9" i="24"/>
  <c r="U10" i="24"/>
  <c r="U11" i="24"/>
  <c r="U12" i="24"/>
  <c r="U13" i="24"/>
  <c r="U14" i="24"/>
  <c r="U15" i="24"/>
  <c r="U16" i="24"/>
  <c r="U17" i="24"/>
  <c r="U18" i="24"/>
  <c r="U19" i="24"/>
  <c r="U20" i="24"/>
  <c r="U21" i="24"/>
  <c r="U22" i="24"/>
  <c r="U23" i="24"/>
  <c r="U24" i="24"/>
  <c r="U25" i="24"/>
  <c r="U26" i="24"/>
  <c r="U27" i="24"/>
  <c r="U28" i="24"/>
  <c r="U29" i="24"/>
  <c r="U30" i="24"/>
  <c r="U31" i="24"/>
  <c r="U32" i="24"/>
  <c r="U33" i="24"/>
  <c r="U34" i="24"/>
  <c r="U35" i="24"/>
  <c r="U36" i="24"/>
  <c r="U37" i="24"/>
  <c r="U38" i="24"/>
  <c r="U39" i="24"/>
  <c r="U40" i="24"/>
  <c r="U41" i="24"/>
  <c r="U42" i="24"/>
  <c r="U43" i="24"/>
  <c r="U44" i="24"/>
  <c r="U45" i="24"/>
  <c r="U46" i="24"/>
  <c r="U47" i="24"/>
  <c r="U48" i="24"/>
  <c r="U49" i="24"/>
  <c r="U50" i="24"/>
  <c r="U51" i="24"/>
  <c r="U52" i="24"/>
  <c r="U53" i="24"/>
  <c r="U54" i="24"/>
  <c r="U55" i="24"/>
  <c r="U56" i="24"/>
  <c r="U57" i="24"/>
  <c r="U58" i="24"/>
  <c r="U59" i="24"/>
  <c r="U60" i="24"/>
  <c r="U61" i="24"/>
  <c r="U62" i="24"/>
  <c r="U63" i="24"/>
  <c r="U64" i="24"/>
  <c r="U65" i="24"/>
  <c r="U66" i="24"/>
  <c r="U67" i="24"/>
  <c r="U68" i="24"/>
  <c r="U69" i="24"/>
  <c r="U70" i="24"/>
  <c r="U71" i="24"/>
  <c r="U72" i="24"/>
  <c r="U73" i="24"/>
  <c r="U74" i="24"/>
  <c r="U75" i="24"/>
  <c r="U76" i="24"/>
  <c r="U77" i="24"/>
  <c r="U78" i="24"/>
  <c r="U79" i="24"/>
  <c r="U80" i="24"/>
  <c r="U81" i="24"/>
  <c r="U84" i="24"/>
  <c r="U82" i="24"/>
  <c r="U83" i="24"/>
  <c r="U85" i="24"/>
  <c r="U86" i="24"/>
  <c r="U87" i="24"/>
  <c r="U88" i="24"/>
  <c r="U89" i="24"/>
  <c r="U90" i="24"/>
  <c r="U91" i="24"/>
  <c r="U92" i="24"/>
  <c r="U93" i="24"/>
  <c r="U94" i="24"/>
  <c r="U95" i="24"/>
  <c r="U96" i="24"/>
  <c r="U97" i="24"/>
  <c r="U98" i="24"/>
  <c r="U99" i="24"/>
  <c r="U100" i="24"/>
  <c r="U101" i="24"/>
  <c r="U102" i="24"/>
  <c r="U103" i="24"/>
  <c r="U104" i="24"/>
  <c r="U105" i="24"/>
  <c r="U106" i="24"/>
  <c r="U107" i="24"/>
  <c r="U108" i="24"/>
  <c r="U109" i="24"/>
  <c r="U110" i="24"/>
  <c r="U111" i="24"/>
  <c r="U112" i="24"/>
  <c r="U113" i="24"/>
  <c r="U114" i="24"/>
  <c r="U115" i="24"/>
  <c r="U116" i="24"/>
  <c r="U117" i="24"/>
  <c r="U118" i="24"/>
  <c r="U119" i="24"/>
  <c r="U120" i="24"/>
  <c r="U121" i="24"/>
  <c r="U122" i="24"/>
  <c r="U123" i="24"/>
  <c r="U124" i="24"/>
  <c r="U125" i="24"/>
  <c r="U126" i="24"/>
  <c r="U127" i="24"/>
  <c r="U128" i="24"/>
  <c r="U129" i="24"/>
  <c r="U130" i="24"/>
  <c r="U131" i="24"/>
  <c r="U132" i="24"/>
  <c r="U133" i="24"/>
  <c r="U134" i="24"/>
  <c r="U135" i="24"/>
  <c r="U136" i="24"/>
  <c r="U137" i="24"/>
  <c r="U138" i="24"/>
  <c r="U139" i="24"/>
  <c r="U140" i="24"/>
  <c r="U141" i="24"/>
  <c r="U142" i="24"/>
  <c r="U143" i="24"/>
  <c r="U144" i="24"/>
  <c r="U145" i="24"/>
  <c r="U146" i="24"/>
  <c r="U147" i="24"/>
  <c r="U148" i="24"/>
  <c r="U149" i="24"/>
  <c r="U150" i="24"/>
  <c r="U151" i="24"/>
  <c r="U152" i="24"/>
  <c r="U153" i="24"/>
  <c r="U154" i="24"/>
  <c r="U155" i="24"/>
  <c r="U156" i="24"/>
  <c r="U157" i="24"/>
  <c r="U158" i="24"/>
  <c r="U159" i="24"/>
  <c r="U160" i="24"/>
  <c r="U161" i="24"/>
  <c r="U162" i="24"/>
  <c r="U163" i="24"/>
  <c r="U164" i="24"/>
  <c r="U165" i="24"/>
  <c r="U166" i="24"/>
  <c r="U167" i="24"/>
  <c r="U168" i="24"/>
  <c r="U169" i="24"/>
  <c r="U170" i="24"/>
  <c r="U2" i="24"/>
  <c r="R3" i="24"/>
  <c r="R4" i="24"/>
  <c r="R5" i="24"/>
  <c r="R6" i="24"/>
  <c r="R7" i="24"/>
  <c r="R8" i="24"/>
  <c r="R9" i="24"/>
  <c r="R10" i="24"/>
  <c r="R11" i="24"/>
  <c r="R12" i="24"/>
  <c r="R13" i="24"/>
  <c r="R14" i="24"/>
  <c r="R15" i="24"/>
  <c r="R16" i="24"/>
  <c r="R17" i="24"/>
  <c r="R18" i="24"/>
  <c r="R19" i="24"/>
  <c r="R20" i="24"/>
  <c r="R21" i="24"/>
  <c r="R22" i="24"/>
  <c r="R23" i="24"/>
  <c r="R24" i="24"/>
  <c r="R25" i="24"/>
  <c r="R26" i="24"/>
  <c r="R27" i="24"/>
  <c r="R28" i="24"/>
  <c r="R29" i="24"/>
  <c r="R30" i="24"/>
  <c r="R31" i="24"/>
  <c r="R32" i="24"/>
  <c r="R33" i="24"/>
  <c r="R34" i="24"/>
  <c r="R35" i="24"/>
  <c r="R36" i="24"/>
  <c r="R37" i="24"/>
  <c r="R38" i="24"/>
  <c r="R39" i="24"/>
  <c r="R40" i="24"/>
  <c r="R41" i="24"/>
  <c r="R42" i="24"/>
  <c r="R43" i="24"/>
  <c r="R44" i="24"/>
  <c r="R45" i="24"/>
  <c r="R46" i="24"/>
  <c r="R47" i="24"/>
  <c r="R48" i="24"/>
  <c r="R49" i="24"/>
  <c r="R50" i="24"/>
  <c r="R51" i="24"/>
  <c r="R52" i="24"/>
  <c r="R53" i="24"/>
  <c r="R54" i="24"/>
  <c r="R55" i="24"/>
  <c r="R56" i="24"/>
  <c r="R57" i="24"/>
  <c r="R58" i="24"/>
  <c r="R59" i="24"/>
  <c r="R60" i="24"/>
  <c r="R61" i="24"/>
  <c r="R62" i="24"/>
  <c r="R63" i="24"/>
  <c r="R64" i="24"/>
  <c r="R65" i="24"/>
  <c r="R66" i="24"/>
  <c r="R67" i="24"/>
  <c r="R68" i="24"/>
  <c r="R69" i="24"/>
  <c r="R70" i="24"/>
  <c r="R71" i="24"/>
  <c r="R72" i="24"/>
  <c r="R73" i="24"/>
  <c r="R74" i="24"/>
  <c r="R75" i="24"/>
  <c r="R76" i="24"/>
  <c r="R77" i="24"/>
  <c r="R78" i="24"/>
  <c r="R79" i="24"/>
  <c r="R80" i="24"/>
  <c r="R81" i="24"/>
  <c r="R84" i="24"/>
  <c r="R82" i="24"/>
  <c r="R83" i="24"/>
  <c r="R85" i="24"/>
  <c r="R86" i="24"/>
  <c r="R87" i="24"/>
  <c r="R88" i="24"/>
  <c r="R89" i="24"/>
  <c r="R90" i="24"/>
  <c r="R91" i="24"/>
  <c r="R92" i="24"/>
  <c r="R93" i="24"/>
  <c r="R94" i="24"/>
  <c r="R95" i="24"/>
  <c r="R96" i="24"/>
  <c r="R97" i="24"/>
  <c r="R98" i="24"/>
  <c r="R99" i="24"/>
  <c r="R100" i="24"/>
  <c r="R101" i="24"/>
  <c r="R102" i="24"/>
  <c r="R103" i="24"/>
  <c r="R104" i="24"/>
  <c r="R105" i="24"/>
  <c r="R106" i="24"/>
  <c r="R107" i="24"/>
  <c r="R108" i="24"/>
  <c r="R109" i="24"/>
  <c r="R110" i="24"/>
  <c r="R111" i="24"/>
  <c r="R112" i="24"/>
  <c r="R113" i="24"/>
  <c r="R114" i="24"/>
  <c r="R115" i="24"/>
  <c r="R116" i="24"/>
  <c r="R117" i="24"/>
  <c r="R118" i="24"/>
  <c r="R119" i="24"/>
  <c r="R120" i="24"/>
  <c r="R121" i="24"/>
  <c r="R122" i="24"/>
  <c r="R123" i="24"/>
  <c r="R124" i="24"/>
  <c r="R125" i="24"/>
  <c r="R126" i="24"/>
  <c r="R127" i="24"/>
  <c r="R128" i="24"/>
  <c r="R129" i="24"/>
  <c r="R130" i="24"/>
  <c r="R131" i="24"/>
  <c r="R132" i="24"/>
  <c r="R133" i="24"/>
  <c r="R134" i="24"/>
  <c r="R135" i="24"/>
  <c r="R136" i="24"/>
  <c r="R137" i="24"/>
  <c r="R138" i="24"/>
  <c r="R139" i="24"/>
  <c r="R140" i="24"/>
  <c r="R141" i="24"/>
  <c r="R142" i="24"/>
  <c r="R143" i="24"/>
  <c r="R144" i="24"/>
  <c r="R145" i="24"/>
  <c r="R146" i="24"/>
  <c r="R147" i="24"/>
  <c r="R148" i="24"/>
  <c r="R149" i="24"/>
  <c r="R150" i="24"/>
  <c r="R151" i="24"/>
  <c r="R152" i="24"/>
  <c r="R153" i="24"/>
  <c r="R154" i="24"/>
  <c r="R155" i="24"/>
  <c r="R156" i="24"/>
  <c r="R157" i="24"/>
  <c r="R158" i="24"/>
  <c r="R159" i="24"/>
  <c r="R160" i="24"/>
  <c r="R161" i="24"/>
  <c r="R162" i="24"/>
  <c r="R163" i="24"/>
  <c r="R164" i="24"/>
  <c r="R165" i="24"/>
  <c r="R166" i="24"/>
  <c r="R167" i="24"/>
  <c r="R168" i="24"/>
  <c r="R169" i="24"/>
  <c r="R170" i="24"/>
  <c r="R2" i="24"/>
  <c r="O3" i="24"/>
  <c r="O4" i="24"/>
  <c r="O5" i="24"/>
  <c r="O6" i="24"/>
  <c r="O7" i="24"/>
  <c r="O8" i="24"/>
  <c r="O9" i="24"/>
  <c r="O10" i="24"/>
  <c r="O11" i="24"/>
  <c r="O12" i="24"/>
  <c r="O13" i="24"/>
  <c r="O14" i="24"/>
  <c r="O15" i="24"/>
  <c r="O16" i="24"/>
  <c r="O17" i="24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O40" i="24"/>
  <c r="O41" i="24"/>
  <c r="O42" i="24"/>
  <c r="O43" i="24"/>
  <c r="O44" i="24"/>
  <c r="O45" i="24"/>
  <c r="O46" i="24"/>
  <c r="O47" i="24"/>
  <c r="O48" i="24"/>
  <c r="O49" i="24"/>
  <c r="O50" i="24"/>
  <c r="O51" i="24"/>
  <c r="O52" i="24"/>
  <c r="O53" i="24"/>
  <c r="O54" i="24"/>
  <c r="O55" i="24"/>
  <c r="O56" i="24"/>
  <c r="O57" i="24"/>
  <c r="O58" i="24"/>
  <c r="O59" i="24"/>
  <c r="O60" i="24"/>
  <c r="O61" i="24"/>
  <c r="O62" i="24"/>
  <c r="O63" i="24"/>
  <c r="O64" i="24"/>
  <c r="O65" i="24"/>
  <c r="O66" i="24"/>
  <c r="O67" i="24"/>
  <c r="O68" i="24"/>
  <c r="O69" i="24"/>
  <c r="O70" i="24"/>
  <c r="O71" i="24"/>
  <c r="O72" i="24"/>
  <c r="O73" i="24"/>
  <c r="O74" i="24"/>
  <c r="O75" i="24"/>
  <c r="O76" i="24"/>
  <c r="O77" i="24"/>
  <c r="O78" i="24"/>
  <c r="O79" i="24"/>
  <c r="O80" i="24"/>
  <c r="O81" i="24"/>
  <c r="O84" i="24"/>
  <c r="O82" i="24"/>
  <c r="O83" i="24"/>
  <c r="O85" i="24"/>
  <c r="O86" i="24"/>
  <c r="O87" i="24"/>
  <c r="O88" i="24"/>
  <c r="O89" i="24"/>
  <c r="O90" i="24"/>
  <c r="O91" i="24"/>
  <c r="O92" i="24"/>
  <c r="O93" i="24"/>
  <c r="O94" i="24"/>
  <c r="O95" i="24"/>
  <c r="O96" i="24"/>
  <c r="O97" i="24"/>
  <c r="O98" i="24"/>
  <c r="O99" i="24"/>
  <c r="O100" i="24"/>
  <c r="O101" i="24"/>
  <c r="O102" i="24"/>
  <c r="O103" i="24"/>
  <c r="O104" i="24"/>
  <c r="O105" i="24"/>
  <c r="O106" i="24"/>
  <c r="O107" i="24"/>
  <c r="O108" i="24"/>
  <c r="O109" i="24"/>
  <c r="O110" i="24"/>
  <c r="O111" i="24"/>
  <c r="O112" i="24"/>
  <c r="O113" i="24"/>
  <c r="O114" i="24"/>
  <c r="O115" i="24"/>
  <c r="O116" i="24"/>
  <c r="O117" i="24"/>
  <c r="O118" i="24"/>
  <c r="O119" i="24"/>
  <c r="O120" i="24"/>
  <c r="O121" i="24"/>
  <c r="O122" i="24"/>
  <c r="O123" i="24"/>
  <c r="O124" i="24"/>
  <c r="O125" i="24"/>
  <c r="O126" i="24"/>
  <c r="O127" i="24"/>
  <c r="O128" i="24"/>
  <c r="O129" i="24"/>
  <c r="O130" i="24"/>
  <c r="O131" i="24"/>
  <c r="O132" i="24"/>
  <c r="O133" i="24"/>
  <c r="O134" i="24"/>
  <c r="O135" i="24"/>
  <c r="O136" i="24"/>
  <c r="O137" i="24"/>
  <c r="O138" i="24"/>
  <c r="O139" i="24"/>
  <c r="O140" i="24"/>
  <c r="O141" i="24"/>
  <c r="O142" i="24"/>
  <c r="O143" i="24"/>
  <c r="O144" i="24"/>
  <c r="O145" i="24"/>
  <c r="O146" i="24"/>
  <c r="O147" i="24"/>
  <c r="O148" i="24"/>
  <c r="O149" i="24"/>
  <c r="O150" i="24"/>
  <c r="O151" i="24"/>
  <c r="O152" i="24"/>
  <c r="O153" i="24"/>
  <c r="O154" i="24"/>
  <c r="O155" i="24"/>
  <c r="O156" i="24"/>
  <c r="O157" i="24"/>
  <c r="O158" i="24"/>
  <c r="O159" i="24"/>
  <c r="O160" i="24"/>
  <c r="O161" i="24"/>
  <c r="O162" i="24"/>
  <c r="O163" i="24"/>
  <c r="O164" i="24"/>
  <c r="O165" i="24"/>
  <c r="O166" i="24"/>
  <c r="O167" i="24"/>
  <c r="O168" i="24"/>
  <c r="O169" i="24"/>
  <c r="O170" i="24"/>
  <c r="O2" i="24"/>
  <c r="L3" i="24"/>
  <c r="L4" i="24"/>
  <c r="L5" i="24"/>
  <c r="L6" i="24"/>
  <c r="L7" i="24"/>
  <c r="L8" i="24"/>
  <c r="L9" i="24"/>
  <c r="L10" i="24"/>
  <c r="L11" i="24"/>
  <c r="L12" i="24"/>
  <c r="L13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0" i="24"/>
  <c r="L71" i="24"/>
  <c r="L72" i="24"/>
  <c r="L73" i="24"/>
  <c r="L74" i="24"/>
  <c r="L75" i="24"/>
  <c r="L76" i="24"/>
  <c r="L77" i="24"/>
  <c r="L78" i="24"/>
  <c r="L79" i="24"/>
  <c r="L80" i="24"/>
  <c r="L81" i="24"/>
  <c r="L84" i="24"/>
  <c r="L82" i="24"/>
  <c r="L83" i="24"/>
  <c r="L85" i="24"/>
  <c r="L86" i="24"/>
  <c r="L87" i="24"/>
  <c r="L88" i="24"/>
  <c r="L89" i="24"/>
  <c r="L90" i="24"/>
  <c r="L91" i="24"/>
  <c r="L92" i="24"/>
  <c r="L93" i="24"/>
  <c r="L94" i="24"/>
  <c r="L95" i="24"/>
  <c r="L96" i="24"/>
  <c r="L97" i="24"/>
  <c r="L98" i="24"/>
  <c r="L99" i="24"/>
  <c r="L100" i="24"/>
  <c r="L101" i="24"/>
  <c r="L102" i="24"/>
  <c r="L103" i="24"/>
  <c r="L104" i="24"/>
  <c r="L105" i="24"/>
  <c r="L106" i="24"/>
  <c r="L107" i="24"/>
  <c r="L108" i="24"/>
  <c r="L109" i="24"/>
  <c r="L110" i="24"/>
  <c r="L111" i="24"/>
  <c r="L112" i="24"/>
  <c r="L113" i="24"/>
  <c r="L114" i="24"/>
  <c r="L115" i="24"/>
  <c r="L116" i="24"/>
  <c r="L117" i="24"/>
  <c r="L118" i="24"/>
  <c r="L119" i="24"/>
  <c r="L120" i="24"/>
  <c r="L121" i="24"/>
  <c r="L122" i="24"/>
  <c r="L123" i="24"/>
  <c r="L124" i="24"/>
  <c r="L125" i="24"/>
  <c r="L126" i="24"/>
  <c r="L127" i="24"/>
  <c r="L128" i="24"/>
  <c r="L129" i="24"/>
  <c r="L130" i="24"/>
  <c r="L131" i="24"/>
  <c r="L132" i="24"/>
  <c r="L133" i="24"/>
  <c r="L134" i="24"/>
  <c r="L135" i="24"/>
  <c r="L136" i="24"/>
  <c r="L137" i="24"/>
  <c r="L138" i="24"/>
  <c r="L139" i="24"/>
  <c r="L140" i="24"/>
  <c r="L141" i="24"/>
  <c r="L142" i="24"/>
  <c r="L143" i="24"/>
  <c r="L144" i="24"/>
  <c r="L145" i="24"/>
  <c r="L146" i="24"/>
  <c r="L147" i="24"/>
  <c r="L148" i="24"/>
  <c r="L149" i="24"/>
  <c r="L150" i="24"/>
  <c r="L151" i="24"/>
  <c r="L152" i="24"/>
  <c r="L153" i="24"/>
  <c r="L154" i="24"/>
  <c r="L155" i="24"/>
  <c r="L156" i="24"/>
  <c r="L157" i="24"/>
  <c r="L158" i="24"/>
  <c r="L159" i="24"/>
  <c r="L160" i="24"/>
  <c r="L161" i="24"/>
  <c r="L162" i="24"/>
  <c r="L163" i="24"/>
  <c r="L164" i="24"/>
  <c r="L165" i="24"/>
  <c r="L166" i="24"/>
  <c r="L167" i="24"/>
  <c r="L168" i="24"/>
  <c r="L169" i="24"/>
  <c r="L170" i="24"/>
  <c r="L2" i="24"/>
  <c r="I3" i="24"/>
  <c r="I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68" i="24"/>
  <c r="I69" i="24"/>
  <c r="I70" i="24"/>
  <c r="I71" i="24"/>
  <c r="I72" i="24"/>
  <c r="I73" i="24"/>
  <c r="I74" i="24"/>
  <c r="I75" i="24"/>
  <c r="I76" i="24"/>
  <c r="I77" i="24"/>
  <c r="I78" i="24"/>
  <c r="I79" i="24"/>
  <c r="I80" i="24"/>
  <c r="I81" i="24"/>
  <c r="I84" i="24"/>
  <c r="I82" i="24"/>
  <c r="I83" i="24"/>
  <c r="I85" i="24"/>
  <c r="I86" i="24"/>
  <c r="I87" i="24"/>
  <c r="I88" i="24"/>
  <c r="I89" i="24"/>
  <c r="I90" i="24"/>
  <c r="I91" i="24"/>
  <c r="I92" i="24"/>
  <c r="I93" i="24"/>
  <c r="I94" i="24"/>
  <c r="I95" i="24"/>
  <c r="I96" i="24"/>
  <c r="I97" i="24"/>
  <c r="I98" i="24"/>
  <c r="I99" i="24"/>
  <c r="I100" i="24"/>
  <c r="I101" i="24"/>
  <c r="I102" i="24"/>
  <c r="I103" i="24"/>
  <c r="I104" i="24"/>
  <c r="I105" i="24"/>
  <c r="I106" i="24"/>
  <c r="I107" i="24"/>
  <c r="I108" i="24"/>
  <c r="I109" i="24"/>
  <c r="I110" i="24"/>
  <c r="I111" i="24"/>
  <c r="I112" i="24"/>
  <c r="I113" i="24"/>
  <c r="I114" i="24"/>
  <c r="I115" i="24"/>
  <c r="I116" i="24"/>
  <c r="I117" i="24"/>
  <c r="I118" i="24"/>
  <c r="I119" i="24"/>
  <c r="I120" i="24"/>
  <c r="I121" i="24"/>
  <c r="I122" i="24"/>
  <c r="I123" i="24"/>
  <c r="I124" i="24"/>
  <c r="I125" i="24"/>
  <c r="I126" i="24"/>
  <c r="I127" i="24"/>
  <c r="I128" i="24"/>
  <c r="I129" i="24"/>
  <c r="I130" i="24"/>
  <c r="I131" i="24"/>
  <c r="I132" i="24"/>
  <c r="I133" i="24"/>
  <c r="I134" i="24"/>
  <c r="I135" i="24"/>
  <c r="I136" i="24"/>
  <c r="I137" i="24"/>
  <c r="I138" i="24"/>
  <c r="I139" i="24"/>
  <c r="I140" i="24"/>
  <c r="I141" i="24"/>
  <c r="I142" i="24"/>
  <c r="I143" i="24"/>
  <c r="I144" i="24"/>
  <c r="I145" i="24"/>
  <c r="I146" i="24"/>
  <c r="I147" i="24"/>
  <c r="I148" i="24"/>
  <c r="I149" i="24"/>
  <c r="I150" i="24"/>
  <c r="I151" i="24"/>
  <c r="I152" i="24"/>
  <c r="I153" i="24"/>
  <c r="I154" i="24"/>
  <c r="I155" i="24"/>
  <c r="I156" i="24"/>
  <c r="I157" i="24"/>
  <c r="I158" i="24"/>
  <c r="I159" i="24"/>
  <c r="I160" i="24"/>
  <c r="I161" i="24"/>
  <c r="I162" i="24"/>
  <c r="I163" i="24"/>
  <c r="I164" i="24"/>
  <c r="I165" i="24"/>
  <c r="I166" i="24"/>
  <c r="I167" i="24"/>
  <c r="I168" i="24"/>
  <c r="I169" i="24"/>
  <c r="I170" i="24"/>
  <c r="I2" i="24"/>
  <c r="AR164" i="24" l="1"/>
  <c r="AR156" i="24"/>
  <c r="AR148" i="24"/>
  <c r="AR140" i="24"/>
  <c r="AR132" i="24"/>
  <c r="AR124" i="24"/>
  <c r="AR116" i="24"/>
  <c r="AR108" i="24"/>
  <c r="AR100" i="24"/>
  <c r="AR92" i="24"/>
  <c r="AR83" i="24"/>
  <c r="AS76" i="24"/>
  <c r="AS68" i="24"/>
  <c r="AS60" i="24"/>
  <c r="AS52" i="24"/>
  <c r="AS44" i="24"/>
  <c r="AS36" i="24"/>
  <c r="AS28" i="24"/>
  <c r="AS20" i="24"/>
  <c r="AS12" i="24"/>
  <c r="AS4" i="24"/>
  <c r="AS2" i="24"/>
  <c r="AS163" i="24"/>
  <c r="AS155" i="24"/>
  <c r="AS147" i="24"/>
  <c r="AS139" i="24"/>
  <c r="AS131" i="24"/>
  <c r="AS123" i="24"/>
  <c r="AS115" i="24"/>
  <c r="AS107" i="24"/>
  <c r="AS99" i="24"/>
  <c r="AS91" i="24"/>
  <c r="AS82" i="24"/>
  <c r="AS75" i="24"/>
  <c r="AS67" i="24"/>
  <c r="AS59" i="24"/>
  <c r="AS51" i="24"/>
  <c r="AS43" i="24"/>
  <c r="AS35" i="24"/>
  <c r="AS27" i="24"/>
  <c r="AS19" i="24"/>
  <c r="AS11" i="24"/>
  <c r="AS3" i="24"/>
  <c r="AS170" i="24"/>
  <c r="AS162" i="24"/>
  <c r="AS154" i="24"/>
  <c r="AS146" i="24"/>
  <c r="AS138" i="24"/>
  <c r="AS130" i="24"/>
  <c r="AS122" i="24"/>
  <c r="AS114" i="24"/>
  <c r="AS106" i="24"/>
  <c r="AS98" i="24"/>
  <c r="AS90" i="24"/>
  <c r="AS84" i="24"/>
  <c r="AS74" i="24"/>
  <c r="AS66" i="24"/>
  <c r="AS58" i="24"/>
  <c r="AS50" i="24"/>
  <c r="AS42" i="24"/>
  <c r="AS34" i="24"/>
  <c r="AS26" i="24"/>
  <c r="AS18" i="24"/>
  <c r="AS10" i="24"/>
  <c r="AR147" i="24"/>
  <c r="AS169" i="24"/>
  <c r="AR161" i="24"/>
  <c r="AR153" i="24"/>
  <c r="AS145" i="24"/>
  <c r="AS137" i="24"/>
  <c r="AR129" i="24"/>
  <c r="AS121" i="24"/>
  <c r="AS113" i="24"/>
  <c r="AS105" i="24"/>
  <c r="AR97" i="24"/>
  <c r="AR89" i="24"/>
  <c r="AS81" i="24"/>
  <c r="AS73" i="24"/>
  <c r="AS65" i="24"/>
  <c r="AR57" i="24"/>
  <c r="AR49" i="24"/>
  <c r="AS41" i="24"/>
  <c r="AS33" i="24"/>
  <c r="AR25" i="24"/>
  <c r="AS17" i="24"/>
  <c r="AS9" i="24"/>
  <c r="AS168" i="24"/>
  <c r="AS160" i="24"/>
  <c r="AS152" i="24"/>
  <c r="AS144" i="24"/>
  <c r="AS136" i="24"/>
  <c r="AS128" i="24"/>
  <c r="AS120" i="24"/>
  <c r="AS112" i="24"/>
  <c r="AS104" i="24"/>
  <c r="AS96" i="24"/>
  <c r="AS88" i="24"/>
  <c r="AS80" i="24"/>
  <c r="AS72" i="24"/>
  <c r="AS64" i="24"/>
  <c r="AS56" i="24"/>
  <c r="AS48" i="24"/>
  <c r="AS40" i="24"/>
  <c r="AS32" i="24"/>
  <c r="AS24" i="24"/>
  <c r="AS16" i="24"/>
  <c r="AS8" i="24"/>
  <c r="AS167" i="24"/>
  <c r="AS159" i="24"/>
  <c r="AS151" i="24"/>
  <c r="AS143" i="24"/>
  <c r="AS135" i="24"/>
  <c r="AS127" i="24"/>
  <c r="AS119" i="24"/>
  <c r="AS111" i="24"/>
  <c r="AS103" i="24"/>
  <c r="AS95" i="24"/>
  <c r="AS87" i="24"/>
  <c r="AS79" i="24"/>
  <c r="AS71" i="24"/>
  <c r="AS63" i="24"/>
  <c r="AS55" i="24"/>
  <c r="AS47" i="24"/>
  <c r="AS39" i="24"/>
  <c r="AS31" i="24"/>
  <c r="AS23" i="24"/>
  <c r="AS15" i="24"/>
  <c r="AS7" i="24"/>
  <c r="AS166" i="24"/>
  <c r="AS158" i="24"/>
  <c r="AS150" i="24"/>
  <c r="AS142" i="24"/>
  <c r="AS134" i="24"/>
  <c r="AS126" i="24"/>
  <c r="AS118" i="24"/>
  <c r="AS110" i="24"/>
  <c r="AS102" i="24"/>
  <c r="AS94" i="24"/>
  <c r="AS86" i="24"/>
  <c r="AS78" i="24"/>
  <c r="AS70" i="24"/>
  <c r="AS62" i="24"/>
  <c r="AS54" i="24"/>
  <c r="AS46" i="24"/>
  <c r="AS38" i="24"/>
  <c r="AS30" i="24"/>
  <c r="AS22" i="24"/>
  <c r="AS14" i="24"/>
  <c r="AS6" i="24"/>
  <c r="AS165" i="24"/>
  <c r="AS157" i="24"/>
  <c r="AS149" i="24"/>
  <c r="AS141" i="24"/>
  <c r="AS133" i="24"/>
  <c r="AS125" i="24"/>
  <c r="AS117" i="24"/>
  <c r="AS109" i="24"/>
  <c r="AS101" i="24"/>
  <c r="AS93" i="24"/>
  <c r="AS85" i="24"/>
  <c r="AS77" i="24"/>
  <c r="AS69" i="24"/>
  <c r="AS61" i="24"/>
  <c r="AS53" i="24"/>
  <c r="AS45" i="24"/>
  <c r="AS37" i="24"/>
  <c r="AS29" i="24"/>
  <c r="AS21" i="24"/>
  <c r="AS13" i="24"/>
  <c r="AS5" i="24"/>
  <c r="AR128" i="24"/>
  <c r="AR82" i="24"/>
  <c r="AR64" i="24"/>
  <c r="AR19" i="24"/>
  <c r="AS164" i="24"/>
  <c r="AS132" i="24"/>
  <c r="AS100" i="24"/>
  <c r="AR169" i="24"/>
  <c r="AR105" i="24"/>
  <c r="AR41" i="24"/>
  <c r="AS57" i="24"/>
  <c r="AR168" i="24"/>
  <c r="AR145" i="24"/>
  <c r="AR123" i="24"/>
  <c r="AR104" i="24"/>
  <c r="AR81" i="24"/>
  <c r="AR59" i="24"/>
  <c r="AR40" i="24"/>
  <c r="AR17" i="24"/>
  <c r="AS161" i="24"/>
  <c r="AS129" i="24"/>
  <c r="AS97" i="24"/>
  <c r="AS49" i="24"/>
  <c r="AR163" i="24"/>
  <c r="AR144" i="24"/>
  <c r="AR121" i="24"/>
  <c r="AR99" i="24"/>
  <c r="AR80" i="24"/>
  <c r="AR35" i="24"/>
  <c r="AR16" i="24"/>
  <c r="AS156" i="24"/>
  <c r="AS124" i="24"/>
  <c r="AS92" i="24"/>
  <c r="AR139" i="24"/>
  <c r="AR120" i="24"/>
  <c r="AR75" i="24"/>
  <c r="AR56" i="24"/>
  <c r="AR33" i="24"/>
  <c r="AR11" i="24"/>
  <c r="AS153" i="24"/>
  <c r="AS89" i="24"/>
  <c r="AR160" i="24"/>
  <c r="AR137" i="24"/>
  <c r="AR115" i="24"/>
  <c r="AR96" i="24"/>
  <c r="AR73" i="24"/>
  <c r="AR51" i="24"/>
  <c r="AR32" i="24"/>
  <c r="AR9" i="24"/>
  <c r="AS148" i="24"/>
  <c r="AS116" i="24"/>
  <c r="AS83" i="24"/>
  <c r="AS25" i="24"/>
  <c r="AR155" i="24"/>
  <c r="AR136" i="24"/>
  <c r="AR113" i="24"/>
  <c r="AR91" i="24"/>
  <c r="AR72" i="24"/>
  <c r="AR27" i="24"/>
  <c r="AR8" i="24"/>
  <c r="AR131" i="24"/>
  <c r="AR112" i="24"/>
  <c r="AR67" i="24"/>
  <c r="AR48" i="24"/>
  <c r="AR3" i="24"/>
  <c r="AS140" i="24"/>
  <c r="AS108" i="24"/>
  <c r="AR2" i="24"/>
  <c r="AR152" i="24"/>
  <c r="AR107" i="24"/>
  <c r="AR88" i="24"/>
  <c r="AR65" i="24"/>
  <c r="AR43" i="24"/>
  <c r="AR24" i="24"/>
  <c r="AR167" i="24"/>
  <c r="AR159" i="24"/>
  <c r="AR151" i="24"/>
  <c r="AR143" i="24"/>
  <c r="AR135" i="24"/>
  <c r="AR127" i="24"/>
  <c r="AR119" i="24"/>
  <c r="AR111" i="24"/>
  <c r="AR103" i="24"/>
  <c r="AR95" i="24"/>
  <c r="AR87" i="24"/>
  <c r="AR79" i="24"/>
  <c r="AR71" i="24"/>
  <c r="AR63" i="24"/>
  <c r="AR55" i="24"/>
  <c r="AR47" i="24"/>
  <c r="AR39" i="24"/>
  <c r="AR31" i="24"/>
  <c r="AR23" i="24"/>
  <c r="AR15" i="24"/>
  <c r="AR7" i="24"/>
  <c r="AR166" i="24"/>
  <c r="AR158" i="24"/>
  <c r="AR150" i="24"/>
  <c r="AR142" i="24"/>
  <c r="AR134" i="24"/>
  <c r="AR126" i="24"/>
  <c r="AR118" i="24"/>
  <c r="AR110" i="24"/>
  <c r="AR102" i="24"/>
  <c r="AR94" i="24"/>
  <c r="AR86" i="24"/>
  <c r="AR78" i="24"/>
  <c r="AR70" i="24"/>
  <c r="AR62" i="24"/>
  <c r="AR54" i="24"/>
  <c r="AR46" i="24"/>
  <c r="AR38" i="24"/>
  <c r="AR30" i="24"/>
  <c r="AR22" i="24"/>
  <c r="AR14" i="24"/>
  <c r="AR6" i="24"/>
  <c r="AR165" i="24"/>
  <c r="AR157" i="24"/>
  <c r="AR149" i="24"/>
  <c r="AR141" i="24"/>
  <c r="AR133" i="24"/>
  <c r="AR125" i="24"/>
  <c r="AR117" i="24"/>
  <c r="AR109" i="24"/>
  <c r="AR101" i="24"/>
  <c r="AR93" i="24"/>
  <c r="AR85" i="24"/>
  <c r="AR77" i="24"/>
  <c r="AR69" i="24"/>
  <c r="AR61" i="24"/>
  <c r="AR53" i="24"/>
  <c r="AR45" i="24"/>
  <c r="AR37" i="24"/>
  <c r="AR29" i="24"/>
  <c r="AR21" i="24"/>
  <c r="AR13" i="24"/>
  <c r="AR5" i="24"/>
  <c r="AR76" i="24"/>
  <c r="AR68" i="24"/>
  <c r="AR60" i="24"/>
  <c r="AR52" i="24"/>
  <c r="AR44" i="24"/>
  <c r="AR36" i="24"/>
  <c r="AR28" i="24"/>
  <c r="AR20" i="24"/>
  <c r="AR12" i="24"/>
  <c r="AR4" i="24"/>
  <c r="AR170" i="24"/>
  <c r="AR162" i="24"/>
  <c r="AR154" i="24"/>
  <c r="AR146" i="24"/>
  <c r="AR138" i="24"/>
  <c r="AR130" i="24"/>
  <c r="AR122" i="24"/>
  <c r="AR114" i="24"/>
  <c r="AR106" i="24"/>
  <c r="AR98" i="24"/>
  <c r="AR90" i="24"/>
  <c r="AR84" i="24"/>
  <c r="AR74" i="24"/>
  <c r="AR66" i="24"/>
  <c r="AR58" i="24"/>
  <c r="AR50" i="24"/>
  <c r="AR42" i="24"/>
  <c r="AR34" i="24"/>
  <c r="AR26" i="24"/>
  <c r="AR18" i="24"/>
  <c r="AR10" i="24"/>
</calcChain>
</file>

<file path=xl/sharedStrings.xml><?xml version="1.0" encoding="utf-8"?>
<sst xmlns="http://schemas.openxmlformats.org/spreadsheetml/2006/main" count="737" uniqueCount="244">
  <si>
    <t>LEP by 12 Language Groups</t>
  </si>
  <si>
    <t>Survey/Program: American Community Survey</t>
  </si>
  <si>
    <t xml:space="preserve">American Community Survey 5-Years Estimates </t>
  </si>
  <si>
    <t>Table C16001</t>
  </si>
  <si>
    <t>http://data.census.gov/</t>
  </si>
  <si>
    <t>Notes:</t>
  </si>
  <si>
    <t>County</t>
  </si>
  <si>
    <t>Fairfield</t>
  </si>
  <si>
    <t>New Haven</t>
  </si>
  <si>
    <t>Hartford</t>
  </si>
  <si>
    <t>New London</t>
  </si>
  <si>
    <t>Middlesex</t>
  </si>
  <si>
    <t>Prepared by:</t>
  </si>
  <si>
    <t>Travel Demand / Air Quality Modeling Section</t>
  </si>
  <si>
    <t>Office of Coordination and Modeling</t>
  </si>
  <si>
    <t>Bureau of Policy and Planning</t>
  </si>
  <si>
    <t>COG</t>
  </si>
  <si>
    <t>SWRMPO</t>
  </si>
  <si>
    <t>HVMPO</t>
  </si>
  <si>
    <t>NHCOG</t>
  </si>
  <si>
    <t>CNVRMPO</t>
  </si>
  <si>
    <t>MetroCOG</t>
  </si>
  <si>
    <t>SCRCOG</t>
  </si>
  <si>
    <t>CRCOG</t>
  </si>
  <si>
    <t>RiverCOG</t>
  </si>
  <si>
    <t>SCCOG</t>
  </si>
  <si>
    <t>NECCOG</t>
  </si>
  <si>
    <t>Spanish</t>
  </si>
  <si>
    <t>French_Haitian_or_Cajun</t>
  </si>
  <si>
    <t>German_or_other_West_Germanic_languages</t>
  </si>
  <si>
    <t>Russian_Polish_or_other_Slavic_languages</t>
  </si>
  <si>
    <t>Other_Indo_European_languages</t>
  </si>
  <si>
    <t>Korean</t>
  </si>
  <si>
    <t>Chinese_incl_Mandarin_and_Cantonese</t>
  </si>
  <si>
    <t>Vietnamese</t>
  </si>
  <si>
    <t>Tagalog_incl_Filipino</t>
  </si>
  <si>
    <t>Other_Asian_and_Pacific_Island_languages</t>
  </si>
  <si>
    <t>Arabic</t>
  </si>
  <si>
    <t>Other_and_unspecified_languages</t>
  </si>
  <si>
    <t>Town</t>
  </si>
  <si>
    <t>MPO</t>
  </si>
  <si>
    <t>Andover</t>
  </si>
  <si>
    <t>Tolland</t>
  </si>
  <si>
    <t>Ansonia</t>
  </si>
  <si>
    <t>NVCOG</t>
  </si>
  <si>
    <t>GBVMPO</t>
  </si>
  <si>
    <t>Ashford</t>
  </si>
  <si>
    <t>Windham</t>
  </si>
  <si>
    <t>Avon</t>
  </si>
  <si>
    <t>Barkhamsted</t>
  </si>
  <si>
    <t>Litchfield</t>
  </si>
  <si>
    <t>Beacon Falls</t>
  </si>
  <si>
    <t>Berlin</t>
  </si>
  <si>
    <t>Bethany</t>
  </si>
  <si>
    <t>Bethel</t>
  </si>
  <si>
    <t>WestCOG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</si>
  <si>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</si>
  <si>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</si>
  <si>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</si>
  <si>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</si>
  <si>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</si>
  <si>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</si>
  <si>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</si>
  <si>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</si>
  <si>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</si>
  <si>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</si>
  <si>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</si>
  <si>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</si>
  <si>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</si>
  <si>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</si>
  <si>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</si>
  <si>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</si>
  <si>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</si>
  <si>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</si>
  <si>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</si>
  <si>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</si>
  <si>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</si>
  <si>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</si>
  <si>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</si>
  <si>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</si>
  <si>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</si>
  <si>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</si>
  <si>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</si>
  <si>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</si>
  <si>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</si>
  <si>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</si>
  <si>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</si>
  <si>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</si>
  <si>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</si>
  <si>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</si>
  <si>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</si>
  <si>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</si>
  <si>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</si>
  <si>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</si>
  <si>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Ellington</t>
  </si>
  <si>
    <t>Enfield</t>
  </si>
  <si>
    <t>Essex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</si>
  <si>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</si>
  <si>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</si>
  <si>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</si>
  <si>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</si>
  <si>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</si>
  <si>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</si>
  <si>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</si>
  <si>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</si>
  <si>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</si>
  <si>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</si>
  <si>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</si>
  <si>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</si>
  <si>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</si>
  <si>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</si>
  <si>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</si>
  <si>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</si>
  <si>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</si>
  <si>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</si>
  <si>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</si>
  <si>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</si>
  <si>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</si>
  <si>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</si>
  <si>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</si>
  <si>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</si>
  <si>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</si>
  <si>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</si>
  <si>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</si>
  <si>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</si>
  <si>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</si>
  <si>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</si>
  <si>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</si>
  <si>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</si>
  <si>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</si>
  <si>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</si>
  <si>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</si>
  <si>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</si>
  <si>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</si>
  <si>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</si>
  <si>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</si>
  <si>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</si>
  <si>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</si>
  <si>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</si>
  <si>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</si>
  <si>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</si>
  <si>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</si>
  <si>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</si>
  <si>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</si>
  <si>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</si>
  <si>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</si>
  <si>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</si>
  <si>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</si>
  <si>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</si>
  <si>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</si>
  <si>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</si>
  <si>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</si>
  <si>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</si>
  <si>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</si>
  <si>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</si>
  <si>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</si>
  <si>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</si>
  <si>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</si>
  <si>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</si>
  <si>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</si>
  <si>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</si>
  <si>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</si>
  <si>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</si>
  <si>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</si>
  <si>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</si>
  <si>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</si>
  <si>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</si>
  <si>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</si>
  <si>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</si>
  <si>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</si>
  <si>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</si>
  <si>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</si>
  <si>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</si>
  <si>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</si>
  <si>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</si>
  <si>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</si>
  <si>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</si>
  <si>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</si>
  <si>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</si>
  <si>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</si>
  <si>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</si>
  <si>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</si>
  <si>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</si>
  <si>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</si>
  <si>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</si>
  <si>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</si>
  <si>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</si>
  <si>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</si>
  <si>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</si>
  <si>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</si>
  <si>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</si>
  <si>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</si>
  <si>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</si>
  <si>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</si>
  <si>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</si>
  <si>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</si>
  <si>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</si>
  <si>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</si>
  <si>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</si>
  <si>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</si>
  <si>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</si>
  <si>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</si>
  <si>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</si>
  <si>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Windsor</t>
  </si>
  <si>
    <t>Windsor Locks</t>
  </si>
  <si>
    <t>Wolcott</t>
  </si>
  <si>
    <t>Woodbridge</t>
  </si>
  <si>
    <t>Woodbury</t>
  </si>
  <si>
    <t>Woodstock</t>
  </si>
  <si>
    <t>Total_Population</t>
  </si>
  <si>
    <t>Speak_only_English</t>
  </si>
  <si>
    <t>Spanish_LEP</t>
  </si>
  <si>
    <t>Spanish_LEP_Percent</t>
  </si>
  <si>
    <t>French_Haitian_or_Cajun_LEP</t>
  </si>
  <si>
    <t>French_Haitian_or_Cajun_LEP_Percent</t>
  </si>
  <si>
    <t>German_or_other_West_Germanic_languages_LEP</t>
  </si>
  <si>
    <t>German_or_other_West_Germanic_languages_LEP_Percent</t>
  </si>
  <si>
    <t>Russian_Polish_or_other_Slavic_languages_LEP</t>
  </si>
  <si>
    <t>Russian_Polish_or_other_Slavic_languages_LEP_Percent</t>
  </si>
  <si>
    <t>Other_Indo_European_languages_LEP</t>
  </si>
  <si>
    <t>Other_Indo_European_languages_LEP_Percent</t>
  </si>
  <si>
    <t>Korean_LEP</t>
  </si>
  <si>
    <t>Korean_LEP_Percent</t>
  </si>
  <si>
    <t>Chinese_incl_Mandarin_and_Cantonese_LEP</t>
  </si>
  <si>
    <t>Chinese_incl_Mandarin_and_Cantonese_LEP_Percent</t>
  </si>
  <si>
    <t>Vietnamese_LEP</t>
  </si>
  <si>
    <t>Vietnamese_LEP_Percent</t>
  </si>
  <si>
    <t>Tagalog_incl_Filipino_LEP</t>
  </si>
  <si>
    <t>Tagalog_incl_Filipino_LEP_Percent</t>
  </si>
  <si>
    <t>Other_Asian_and_Pacific_Island_languages_LEP</t>
  </si>
  <si>
    <t>Other_Asian_and_Pacific_Island_languages_LEP_Percent</t>
  </si>
  <si>
    <t>Arabic_LEP</t>
  </si>
  <si>
    <t>Arabic_LEP_Percent</t>
  </si>
  <si>
    <t>Other_and_unspecified_languages_LEP</t>
  </si>
  <si>
    <t>Other_and_unspecified_languages_LEP_Percent</t>
  </si>
  <si>
    <t>Total_LEP</t>
  </si>
  <si>
    <t>Total_LEP_Percent</t>
  </si>
  <si>
    <t>Total_NonLEP</t>
  </si>
  <si>
    <t>Year 2020</t>
  </si>
  <si>
    <t>"MPOstatus" column notates whether the Town is part an MPO or not.</t>
  </si>
  <si>
    <t>Some changes have been made to the descriptor columns shown below.</t>
  </si>
  <si>
    <t>Valley towns are listed as "6" for both COG and MPO columns.</t>
  </si>
  <si>
    <t>MPO column no longer contains an "R" for Rural Regions, but rather the Region Number instead ("3" &amp; "15").</t>
  </si>
  <si>
    <t>Language Spoken at Home for the Population 5 Years and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</si>
</sst>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1" applyFill="1"/>
    <xf numFmtId="0" fontId="4" fillId="0" borderId="0" xfId="2" applyFont="1"/>
    <xf numFmtId="0" fontId="5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164" fontId="5" fillId="0" borderId="0" xfId="0" applyNumberFormat="1" applyFont="1" applyAlignment="1">
      <alignment horizontal="left"/>
    </xf>
    <xf numFmtId="0" fontId="6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1" fillId="0" borderId="1" xfId="0" applyFont="1" applyFill="1" applyBorder="1" applyAlignment="1">
      <alignment horizontal="right"/>
    </xf>
    <xf numFmtId="0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/>
    <xf numFmtId="0" fontId="6" fillId="0" borderId="0" xfId="2" applyFont="1"/>
    <xf numFmtId="0" fontId="6" fillId="0" borderId="0" xfId="0" applyFont="1" applyAlignment="1">
      <alignment horizontal="left" indent="2"/>
    </xf>
  </cellXfs>
  <cellStyles count="3">
    <cellStyle name="Hyperlink" xfId="1" builtinId="8"/>
    <cellStyle name="Normal" xfId="0" builtinId="0"/>
    <cellStyle name="Normal 2" xfId="2" xr:uid="{14B4A59E-68CF-42CB-AF19-01C6435229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ata.census.gov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5C82A-8B66-4A56-B7FF-79D5001D9379}">
  <dimension ref="A1:A22"/>
  <sheetViews>
    <sheetView workbookViewId="0">
      <selection activeCell="K18" sqref="K18"/>
    </sheetView>
  </sheetViews>
  <sheetFormatPr defaultRowHeight="14.4" x14ac:dyDescent="0.3"/>
  <cols>
    <col min="1" max="1" width="23.44140625" customWidth="1"/>
    <col min="2" max="2" width="12.5546875" customWidth="1"/>
    <col min="3" max="3" width="11.33203125" bestFit="1" customWidth="1"/>
  </cols>
  <sheetData>
    <row r="1" spans="1:1" x14ac:dyDescent="0.3">
      <c r="A1" s="6" t="s">
        <v>0</v>
      </c>
    </row>
    <row r="3" spans="1:1" x14ac:dyDescent="0.3">
      <c r="A3" s="1" t="s">
        <v>243</v>
      </c>
    </row>
    <row r="4" spans="1:1" x14ac:dyDescent="0.3">
      <c r="A4" t="s">
        <v>1</v>
      </c>
    </row>
    <row r="5" spans="1:1" x14ac:dyDescent="0.3">
      <c r="A5" t="s">
        <v>2</v>
      </c>
    </row>
    <row r="6" spans="1:1" x14ac:dyDescent="0.3">
      <c r="A6" s="18" t="s">
        <v>3</v>
      </c>
    </row>
    <row r="7" spans="1:1" x14ac:dyDescent="0.3">
      <c r="A7" t="s">
        <v>238</v>
      </c>
    </row>
    <row r="8" spans="1:1" x14ac:dyDescent="0.3">
      <c r="A8" s="2" t="s">
        <v>4</v>
      </c>
    </row>
    <row r="10" spans="1:1" x14ac:dyDescent="0.3">
      <c r="A10" s="8" t="s">
        <v>5</v>
      </c>
    </row>
    <row r="11" spans="1:1" x14ac:dyDescent="0.3">
      <c r="A11" s="8" t="s">
        <v>240</v>
      </c>
    </row>
    <row r="12" spans="1:1" x14ac:dyDescent="0.3">
      <c r="A12" s="19" t="s">
        <v>241</v>
      </c>
    </row>
    <row r="13" spans="1:1" x14ac:dyDescent="0.3">
      <c r="A13" s="19" t="s">
        <v>242</v>
      </c>
    </row>
    <row r="14" spans="1:1" x14ac:dyDescent="0.3">
      <c r="A14" s="19" t="s">
        <v>239</v>
      </c>
    </row>
    <row r="18" spans="1:1" x14ac:dyDescent="0.3">
      <c r="A18" s="3" t="s">
        <v>12</v>
      </c>
    </row>
    <row r="19" spans="1:1" x14ac:dyDescent="0.3">
      <c r="A19" s="4" t="s">
        <v>13</v>
      </c>
    </row>
    <row r="20" spans="1:1" x14ac:dyDescent="0.3">
      <c r="A20" s="4" t="s">
        <v>14</v>
      </c>
    </row>
    <row r="21" spans="1:1" x14ac:dyDescent="0.3">
      <c r="A21" s="4" t="s">
        <v>15</v>
      </c>
    </row>
    <row r="22" spans="1:1" x14ac:dyDescent="0.3">
      <c r="A22" s="7">
        <v>44680</v>
      </c>
    </row>
  </sheetData>
  <hyperlinks>
    <hyperlink ref="A8" r:id="rId1" xr:uid="{D969A9BD-2A74-4A10-8E0A-E9AD4861982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9F5A8-9F97-4046-9C5F-8AC7102870EF}">
  <dimension ref="A1:AS170"/>
  <sheetViews>
    <sheetView tabSelected="1" workbookViewId="0">
      <selection activeCell="E1" sqref="E1:E1048576"/>
    </sheetView>
  </sheetViews>
  <sheetFormatPr defaultRowHeight="14.4" x14ac:dyDescent="0.3"/>
  <cols>
    <col min="1" max="1" width="15.5546875" style="5" bestFit="1" customWidth="1"/>
    <col min="2" max="2" width="11.5546875" style="11" bestFit="1" customWidth="1"/>
    <col min="3" max="4" width="9.88671875" style="11" bestFit="1" customWidth="1"/>
    <col min="5" max="5" width="15.5546875" style="13" bestFit="1" customWidth="1"/>
    <col min="6" max="6" width="17.88671875" style="13" bestFit="1" customWidth="1"/>
    <col min="7" max="7" width="7.44140625" style="13" bestFit="1" customWidth="1"/>
    <col min="8" max="8" width="11.33203125" style="13" bestFit="1" customWidth="1"/>
    <col min="9" max="9" width="19.109375" style="13" bestFit="1" customWidth="1"/>
    <col min="10" max="10" width="22.44140625" style="13" bestFit="1" customWidth="1"/>
    <col min="11" max="11" width="26.44140625" style="13" bestFit="1" customWidth="1"/>
    <col min="12" max="12" width="34.109375" style="13" bestFit="1" customWidth="1"/>
    <col min="13" max="13" width="41.109375" style="13" bestFit="1" customWidth="1"/>
    <col min="14" max="14" width="45.109375" style="13" bestFit="1" customWidth="1"/>
    <col min="15" max="15" width="52.88671875" style="13" bestFit="1" customWidth="1"/>
    <col min="16" max="16" width="37.88671875" style="13" bestFit="1" customWidth="1"/>
    <col min="17" max="17" width="41.88671875" style="13" bestFit="1" customWidth="1"/>
    <col min="18" max="18" width="49.5546875" style="13" bestFit="1" customWidth="1"/>
    <col min="19" max="19" width="29.6640625" style="13" bestFit="1" customWidth="1"/>
    <col min="20" max="20" width="33.5546875" style="13" bestFit="1" customWidth="1"/>
    <col min="21" max="21" width="41.44140625" style="13" bestFit="1" customWidth="1"/>
    <col min="22" max="22" width="6.88671875" style="13" bestFit="1" customWidth="1"/>
    <col min="23" max="23" width="10.6640625" style="13" bestFit="1" customWidth="1"/>
    <col min="24" max="24" width="18.5546875" style="13" bestFit="1" customWidth="1"/>
    <col min="25" max="25" width="35.6640625" style="13" bestFit="1" customWidth="1"/>
    <col min="26" max="26" width="39.5546875" style="13" bestFit="1" customWidth="1"/>
    <col min="27" max="27" width="47.44140625" style="13" bestFit="1" customWidth="1"/>
    <col min="28" max="28" width="11.109375" style="13" bestFit="1" customWidth="1"/>
    <col min="29" max="29" width="15.109375" style="13" bestFit="1" customWidth="1"/>
    <col min="30" max="30" width="22.88671875" style="13" bestFit="1" customWidth="1"/>
    <col min="31" max="31" width="18.88671875" style="13" bestFit="1" customWidth="1"/>
    <col min="32" max="32" width="22.88671875" style="13" bestFit="1" customWidth="1"/>
    <col min="33" max="33" width="30.5546875" style="13" bestFit="1" customWidth="1"/>
    <col min="34" max="34" width="38.33203125" style="13" bestFit="1" customWidth="1"/>
    <col min="35" max="35" width="42.33203125" style="13" bestFit="1" customWidth="1"/>
    <col min="36" max="36" width="50" style="13" bestFit="1" customWidth="1"/>
    <col min="37" max="37" width="6.33203125" style="13" bestFit="1" customWidth="1"/>
    <col min="38" max="38" width="10.109375" style="13" bestFit="1" customWidth="1"/>
    <col min="39" max="39" width="17.88671875" style="13" bestFit="1" customWidth="1"/>
    <col min="40" max="40" width="30.88671875" style="13" bestFit="1" customWidth="1"/>
    <col min="41" max="41" width="34.88671875" style="13" bestFit="1" customWidth="1"/>
    <col min="42" max="42" width="42.5546875" style="13" bestFit="1" customWidth="1"/>
    <col min="43" max="43" width="9" bestFit="1" customWidth="1"/>
    <col min="44" max="44" width="16.6640625" bestFit="1" customWidth="1"/>
    <col min="45" max="45" width="12.5546875" bestFit="1" customWidth="1"/>
  </cols>
  <sheetData>
    <row r="1" spans="1:45" s="6" customFormat="1" ht="15" thickBot="1" x14ac:dyDescent="0.35">
      <c r="A1" s="9" t="s">
        <v>39</v>
      </c>
      <c r="B1" s="10" t="s">
        <v>6</v>
      </c>
      <c r="C1" s="10" t="s">
        <v>16</v>
      </c>
      <c r="D1" s="10" t="s">
        <v>40</v>
      </c>
      <c r="E1" s="12" t="s">
        <v>209</v>
      </c>
      <c r="F1" s="12" t="s">
        <v>210</v>
      </c>
      <c r="G1" s="12" t="s">
        <v>27</v>
      </c>
      <c r="H1" s="12" t="s">
        <v>211</v>
      </c>
      <c r="I1" s="12" t="s">
        <v>212</v>
      </c>
      <c r="J1" s="12" t="s">
        <v>28</v>
      </c>
      <c r="K1" s="12" t="s">
        <v>213</v>
      </c>
      <c r="L1" s="12" t="s">
        <v>214</v>
      </c>
      <c r="M1" s="12" t="s">
        <v>29</v>
      </c>
      <c r="N1" s="12" t="s">
        <v>215</v>
      </c>
      <c r="O1" s="12" t="s">
        <v>216</v>
      </c>
      <c r="P1" s="12" t="s">
        <v>30</v>
      </c>
      <c r="Q1" s="12" t="s">
        <v>217</v>
      </c>
      <c r="R1" s="12" t="s">
        <v>218</v>
      </c>
      <c r="S1" s="12" t="s">
        <v>31</v>
      </c>
      <c r="T1" s="12" t="s">
        <v>219</v>
      </c>
      <c r="U1" s="12" t="s">
        <v>220</v>
      </c>
      <c r="V1" s="12" t="s">
        <v>32</v>
      </c>
      <c r="W1" s="12" t="s">
        <v>221</v>
      </c>
      <c r="X1" s="12" t="s">
        <v>222</v>
      </c>
      <c r="Y1" s="12" t="s">
        <v>33</v>
      </c>
      <c r="Z1" s="12" t="s">
        <v>223</v>
      </c>
      <c r="AA1" s="12" t="s">
        <v>224</v>
      </c>
      <c r="AB1" s="12" t="s">
        <v>34</v>
      </c>
      <c r="AC1" s="12" t="s">
        <v>225</v>
      </c>
      <c r="AD1" s="12" t="s">
        <v>226</v>
      </c>
      <c r="AE1" s="12" t="s">
        <v>35</v>
      </c>
      <c r="AF1" s="12" t="s">
        <v>227</v>
      </c>
      <c r="AG1" s="12" t="s">
        <v>228</v>
      </c>
      <c r="AH1" s="12" t="s">
        <v>36</v>
      </c>
      <c r="AI1" s="12" t="s">
        <v>229</v>
      </c>
      <c r="AJ1" s="12" t="s">
        <v>230</v>
      </c>
      <c r="AK1" s="12" t="s">
        <v>37</v>
      </c>
      <c r="AL1" s="12" t="s">
        <v>231</v>
      </c>
      <c r="AM1" s="12" t="s">
        <v>232</v>
      </c>
      <c r="AN1" s="12" t="s">
        <v>38</v>
      </c>
      <c r="AO1" s="12" t="s">
        <v>233</v>
      </c>
      <c r="AP1" s="12" t="s">
        <v>234</v>
      </c>
      <c r="AQ1" s="14" t="s">
        <v>235</v>
      </c>
      <c r="AR1" s="14" t="s">
        <v>236</v>
      </c>
      <c r="AS1" s="14" t="s">
        <v>237</v>
      </c>
    </row>
    <row r="2" spans="1:45" ht="15" thickTop="1" x14ac:dyDescent="0.3">
      <c r="A2" s="5" t="s">
        <v>41</v>
      </c>
      <c r="B2" s="11" t="s">
        <v>42</v>
      </c>
      <c r="C2" s="11" t="s">
        <v>23</v>
      </c>
      <c r="D2" s="11" t="s">
        <v>23</v>
      </c>
      <c r="E2" s="16">
        <v>3030</v>
      </c>
      <c r="F2" s="16">
        <v>2780</v>
      </c>
      <c r="G2" s="15">
        <v>49</v>
      </c>
      <c r="H2" s="15">
        <v>0</v>
      </c>
      <c r="I2" s="13">
        <f t="shared" ref="I2:I33" si="0">(H2/$E2)*100</f>
        <v>0</v>
      </c>
      <c r="J2" s="15">
        <v>0</v>
      </c>
      <c r="K2" s="15">
        <v>0</v>
      </c>
      <c r="L2" s="15">
        <f t="shared" ref="L2:L33" si="1">(K2/$E2)*100</f>
        <v>0</v>
      </c>
      <c r="M2" s="15">
        <v>0</v>
      </c>
      <c r="N2" s="13">
        <v>0</v>
      </c>
      <c r="O2" s="13">
        <f t="shared" ref="O2:O33" si="2">(N2/$E2)*100</f>
        <v>0</v>
      </c>
      <c r="P2" s="13">
        <v>110</v>
      </c>
      <c r="Q2" s="13">
        <v>10</v>
      </c>
      <c r="R2" s="13">
        <f t="shared" ref="R2:R33" si="3">(Q2/$E2)*100</f>
        <v>0.33003300330033003</v>
      </c>
      <c r="S2" s="13">
        <v>37</v>
      </c>
      <c r="T2" s="13">
        <v>2</v>
      </c>
      <c r="U2" s="13">
        <f t="shared" ref="U2:U33" si="4">(T2/$E2)*100</f>
        <v>6.6006600660066E-2</v>
      </c>
      <c r="V2" s="13">
        <v>0</v>
      </c>
      <c r="W2" s="13">
        <v>0</v>
      </c>
      <c r="X2" s="13">
        <f t="shared" ref="X2:X33" si="5">(W2/$E2)*100</f>
        <v>0</v>
      </c>
      <c r="Y2" s="13">
        <v>0</v>
      </c>
      <c r="Z2" s="13">
        <v>0</v>
      </c>
      <c r="AA2" s="13">
        <f t="shared" ref="AA2:AA33" si="6">(Z2/$E2)*100</f>
        <v>0</v>
      </c>
      <c r="AB2" s="13">
        <v>0</v>
      </c>
      <c r="AC2" s="13">
        <v>0</v>
      </c>
      <c r="AD2" s="13">
        <f t="shared" ref="AD2:AD33" si="7">(AC2/$E2)*100</f>
        <v>0</v>
      </c>
      <c r="AE2" s="13">
        <v>0</v>
      </c>
      <c r="AF2" s="13">
        <v>0</v>
      </c>
      <c r="AG2" s="13">
        <f t="shared" ref="AG2:AG33" si="8">(AF2/$E2)*100</f>
        <v>0</v>
      </c>
      <c r="AH2" s="13">
        <v>54</v>
      </c>
      <c r="AI2" s="13">
        <v>7</v>
      </c>
      <c r="AJ2" s="13">
        <f t="shared" ref="AJ2:AJ33" si="9">(AI2/$E2)*100</f>
        <v>0.23102310231023102</v>
      </c>
      <c r="AK2" s="13">
        <v>0</v>
      </c>
      <c r="AL2" s="13">
        <v>0</v>
      </c>
      <c r="AM2" s="13">
        <f t="shared" ref="AM2:AM33" si="10">(AL2/$E2)*100</f>
        <v>0</v>
      </c>
      <c r="AN2" s="13">
        <v>0</v>
      </c>
      <c r="AO2" s="13">
        <v>0</v>
      </c>
      <c r="AP2" s="13">
        <f t="shared" ref="AP2:AP33" si="11">(AO2/$E2)*100</f>
        <v>0</v>
      </c>
      <c r="AQ2">
        <f t="shared" ref="AQ2:AQ33" si="12">SUM(H2,K2,N2,Q2,T2,W2,Z2,AC2,AF2,AI2,AL2,AO2)</f>
        <v>19</v>
      </c>
      <c r="AR2">
        <f t="shared" ref="AR2:AR33" si="13">(AQ2/$E2)*100</f>
        <v>0.6270627062706271</v>
      </c>
      <c r="AS2" s="17">
        <f t="shared" ref="AS2:AS33" si="14">E2-AQ2</f>
        <v>3011</v>
      </c>
    </row>
    <row r="3" spans="1:45" x14ac:dyDescent="0.3">
      <c r="A3" s="5" t="s">
        <v>43</v>
      </c>
      <c r="B3" s="11" t="s">
        <v>8</v>
      </c>
      <c r="C3" s="11" t="s">
        <v>44</v>
      </c>
      <c r="D3" s="11" t="s">
        <v>45</v>
      </c>
      <c r="E3" s="16">
        <v>17870</v>
      </c>
      <c r="F3" s="16">
        <v>14321</v>
      </c>
      <c r="G3" s="16">
        <v>2213</v>
      </c>
      <c r="H3" s="16">
        <v>1132</v>
      </c>
      <c r="I3" s="13">
        <f t="shared" si="0"/>
        <v>6.3346390598768885</v>
      </c>
      <c r="J3" s="15">
        <v>216</v>
      </c>
      <c r="K3" s="15">
        <v>0</v>
      </c>
      <c r="L3" s="15">
        <f t="shared" si="1"/>
        <v>0</v>
      </c>
      <c r="M3" s="15">
        <v>10</v>
      </c>
      <c r="N3" s="13">
        <v>0</v>
      </c>
      <c r="O3" s="13">
        <f t="shared" si="2"/>
        <v>0</v>
      </c>
      <c r="P3" s="13">
        <v>387</v>
      </c>
      <c r="Q3" s="13">
        <v>241</v>
      </c>
      <c r="R3" s="13">
        <f t="shared" si="3"/>
        <v>1.3486289871292669</v>
      </c>
      <c r="S3" s="13">
        <v>467</v>
      </c>
      <c r="T3" s="13">
        <v>217</v>
      </c>
      <c r="U3" s="13">
        <f t="shared" si="4"/>
        <v>1.2143256855064355</v>
      </c>
      <c r="V3" s="13">
        <v>0</v>
      </c>
      <c r="W3" s="13">
        <v>0</v>
      </c>
      <c r="X3" s="13">
        <f t="shared" si="5"/>
        <v>0</v>
      </c>
      <c r="Y3" s="13">
        <v>27</v>
      </c>
      <c r="Z3" s="13">
        <v>0</v>
      </c>
      <c r="AA3" s="13">
        <f t="shared" si="6"/>
        <v>0</v>
      </c>
      <c r="AB3" s="13">
        <v>0</v>
      </c>
      <c r="AC3" s="13">
        <v>0</v>
      </c>
      <c r="AD3" s="13">
        <f t="shared" si="7"/>
        <v>0</v>
      </c>
      <c r="AE3" s="13">
        <v>13</v>
      </c>
      <c r="AF3" s="13">
        <v>13</v>
      </c>
      <c r="AG3" s="13">
        <f t="shared" si="8"/>
        <v>7.2747621712367094E-2</v>
      </c>
      <c r="AH3" s="13">
        <v>64</v>
      </c>
      <c r="AI3" s="13">
        <v>9</v>
      </c>
      <c r="AJ3" s="13">
        <f t="shared" si="9"/>
        <v>5.0363738108561838E-2</v>
      </c>
      <c r="AK3" s="13">
        <v>143</v>
      </c>
      <c r="AL3" s="13">
        <v>33</v>
      </c>
      <c r="AM3" s="13">
        <f t="shared" si="10"/>
        <v>0.1846670397313934</v>
      </c>
      <c r="AN3" s="13">
        <v>9</v>
      </c>
      <c r="AO3" s="13">
        <v>0</v>
      </c>
      <c r="AP3" s="13">
        <f t="shared" si="11"/>
        <v>0</v>
      </c>
      <c r="AQ3">
        <f t="shared" si="12"/>
        <v>1645</v>
      </c>
      <c r="AR3">
        <f t="shared" si="13"/>
        <v>9.2053721320649142</v>
      </c>
      <c r="AS3" s="17">
        <f t="shared" si="14"/>
        <v>16225</v>
      </c>
    </row>
    <row r="4" spans="1:45" x14ac:dyDescent="0.3">
      <c r="A4" s="5" t="s">
        <v>46</v>
      </c>
      <c r="B4" s="11" t="s">
        <v>47</v>
      </c>
      <c r="C4" s="11" t="s">
        <v>26</v>
      </c>
      <c r="D4" s="11" t="s">
        <v>26</v>
      </c>
      <c r="E4" s="16">
        <v>3981</v>
      </c>
      <c r="F4" s="16">
        <v>3799</v>
      </c>
      <c r="G4" s="15">
        <v>96</v>
      </c>
      <c r="H4" s="15">
        <v>44</v>
      </c>
      <c r="I4" s="13">
        <f t="shared" si="0"/>
        <v>1.1052499372017082</v>
      </c>
      <c r="J4" s="15">
        <v>42</v>
      </c>
      <c r="K4" s="15">
        <v>24</v>
      </c>
      <c r="L4" s="15">
        <f t="shared" si="1"/>
        <v>0.60286360211002266</v>
      </c>
      <c r="M4" s="15">
        <v>0</v>
      </c>
      <c r="N4" s="13">
        <v>0</v>
      </c>
      <c r="O4" s="13">
        <f t="shared" si="2"/>
        <v>0</v>
      </c>
      <c r="P4" s="13">
        <v>20</v>
      </c>
      <c r="Q4" s="13">
        <v>10</v>
      </c>
      <c r="R4" s="13">
        <f t="shared" si="3"/>
        <v>0.25119316754584275</v>
      </c>
      <c r="S4" s="13">
        <v>8</v>
      </c>
      <c r="T4" s="13">
        <v>0</v>
      </c>
      <c r="U4" s="13">
        <f t="shared" si="4"/>
        <v>0</v>
      </c>
      <c r="V4" s="13">
        <v>0</v>
      </c>
      <c r="W4" s="13">
        <v>0</v>
      </c>
      <c r="X4" s="13">
        <f t="shared" si="5"/>
        <v>0</v>
      </c>
      <c r="Y4" s="13">
        <v>16</v>
      </c>
      <c r="Z4" s="13">
        <v>16</v>
      </c>
      <c r="AA4" s="13">
        <f t="shared" si="6"/>
        <v>0.40190906807334836</v>
      </c>
      <c r="AB4" s="13">
        <v>0</v>
      </c>
      <c r="AC4" s="13">
        <v>0</v>
      </c>
      <c r="AD4" s="13">
        <f t="shared" si="7"/>
        <v>0</v>
      </c>
      <c r="AE4" s="13">
        <v>0</v>
      </c>
      <c r="AF4" s="13">
        <v>0</v>
      </c>
      <c r="AG4" s="13">
        <f t="shared" si="8"/>
        <v>0</v>
      </c>
      <c r="AH4" s="13">
        <v>0</v>
      </c>
      <c r="AI4" s="13">
        <v>0</v>
      </c>
      <c r="AJ4" s="13">
        <f t="shared" si="9"/>
        <v>0</v>
      </c>
      <c r="AK4" s="13">
        <v>0</v>
      </c>
      <c r="AL4" s="13">
        <v>0</v>
      </c>
      <c r="AM4" s="13">
        <f t="shared" si="10"/>
        <v>0</v>
      </c>
      <c r="AN4" s="13">
        <v>0</v>
      </c>
      <c r="AO4" s="13">
        <v>0</v>
      </c>
      <c r="AP4" s="13">
        <f t="shared" si="11"/>
        <v>0</v>
      </c>
      <c r="AQ4">
        <f t="shared" si="12"/>
        <v>94</v>
      </c>
      <c r="AR4">
        <f t="shared" si="13"/>
        <v>2.3612157749309222</v>
      </c>
      <c r="AS4" s="17">
        <f t="shared" si="14"/>
        <v>3887</v>
      </c>
    </row>
    <row r="5" spans="1:45" x14ac:dyDescent="0.3">
      <c r="A5" s="5" t="s">
        <v>48</v>
      </c>
      <c r="B5" s="11" t="s">
        <v>9</v>
      </c>
      <c r="C5" s="11" t="s">
        <v>23</v>
      </c>
      <c r="D5" s="11" t="s">
        <v>23</v>
      </c>
      <c r="E5" s="16">
        <v>17463</v>
      </c>
      <c r="F5" s="16">
        <v>13883</v>
      </c>
      <c r="G5" s="15">
        <v>282</v>
      </c>
      <c r="H5" s="15">
        <v>57</v>
      </c>
      <c r="I5" s="13">
        <f t="shared" si="0"/>
        <v>0.32640439786978181</v>
      </c>
      <c r="J5" s="15">
        <v>105</v>
      </c>
      <c r="K5" s="15">
        <v>6</v>
      </c>
      <c r="L5" s="15">
        <f t="shared" si="1"/>
        <v>3.4358357670503353E-2</v>
      </c>
      <c r="M5" s="15">
        <v>71</v>
      </c>
      <c r="N5" s="13">
        <v>14</v>
      </c>
      <c r="O5" s="13">
        <f t="shared" si="2"/>
        <v>8.0169501231174473E-2</v>
      </c>
      <c r="P5" s="13">
        <v>736</v>
      </c>
      <c r="Q5" s="13">
        <v>168</v>
      </c>
      <c r="R5" s="13">
        <f t="shared" si="3"/>
        <v>0.96203401477409378</v>
      </c>
      <c r="S5" s="13">
        <v>940</v>
      </c>
      <c r="T5" s="13">
        <v>147</v>
      </c>
      <c r="U5" s="13">
        <f t="shared" si="4"/>
        <v>0.84177976292733203</v>
      </c>
      <c r="V5" s="13">
        <v>258</v>
      </c>
      <c r="W5" s="13">
        <v>90</v>
      </c>
      <c r="X5" s="13">
        <f t="shared" si="5"/>
        <v>0.51537536505755033</v>
      </c>
      <c r="Y5" s="13">
        <v>278</v>
      </c>
      <c r="Z5" s="13">
        <v>112</v>
      </c>
      <c r="AA5" s="13">
        <f t="shared" si="6"/>
        <v>0.64135600984939578</v>
      </c>
      <c r="AB5" s="13">
        <v>0</v>
      </c>
      <c r="AC5" s="13">
        <v>0</v>
      </c>
      <c r="AD5" s="13">
        <f t="shared" si="7"/>
        <v>0</v>
      </c>
      <c r="AE5" s="13">
        <v>46</v>
      </c>
      <c r="AF5" s="13">
        <v>39</v>
      </c>
      <c r="AG5" s="13">
        <f t="shared" si="8"/>
        <v>0.22332932485827178</v>
      </c>
      <c r="AH5" s="13">
        <v>702</v>
      </c>
      <c r="AI5" s="13">
        <v>90</v>
      </c>
      <c r="AJ5" s="13">
        <f t="shared" si="9"/>
        <v>0.51537536505755033</v>
      </c>
      <c r="AK5" s="13">
        <v>124</v>
      </c>
      <c r="AL5" s="13">
        <v>0</v>
      </c>
      <c r="AM5" s="13">
        <f t="shared" si="10"/>
        <v>0</v>
      </c>
      <c r="AN5" s="13">
        <v>38</v>
      </c>
      <c r="AO5" s="13">
        <v>2</v>
      </c>
      <c r="AP5" s="13">
        <f t="shared" si="11"/>
        <v>1.1452785890167783E-2</v>
      </c>
      <c r="AQ5">
        <f t="shared" si="12"/>
        <v>725</v>
      </c>
      <c r="AR5">
        <f t="shared" si="13"/>
        <v>4.151634885185822</v>
      </c>
      <c r="AS5" s="17">
        <f t="shared" si="14"/>
        <v>16738</v>
      </c>
    </row>
    <row r="6" spans="1:45" x14ac:dyDescent="0.3">
      <c r="A6" s="5" t="s">
        <v>49</v>
      </c>
      <c r="B6" s="11" t="s">
        <v>50</v>
      </c>
      <c r="C6" s="11" t="s">
        <v>19</v>
      </c>
      <c r="D6" s="11" t="s">
        <v>19</v>
      </c>
      <c r="E6" s="16">
        <v>3524</v>
      </c>
      <c r="F6" s="16">
        <v>3268</v>
      </c>
      <c r="G6" s="15">
        <v>22</v>
      </c>
      <c r="H6" s="15">
        <v>0</v>
      </c>
      <c r="I6" s="13">
        <f t="shared" si="0"/>
        <v>0</v>
      </c>
      <c r="J6" s="15">
        <v>22</v>
      </c>
      <c r="K6" s="15">
        <v>0</v>
      </c>
      <c r="L6" s="15">
        <f t="shared" si="1"/>
        <v>0</v>
      </c>
      <c r="M6" s="15">
        <v>10</v>
      </c>
      <c r="N6" s="13">
        <v>0</v>
      </c>
      <c r="O6" s="13">
        <f t="shared" si="2"/>
        <v>0</v>
      </c>
      <c r="P6" s="13">
        <v>33</v>
      </c>
      <c r="Q6" s="13">
        <v>0</v>
      </c>
      <c r="R6" s="13">
        <f t="shared" si="3"/>
        <v>0</v>
      </c>
      <c r="S6" s="13">
        <v>151</v>
      </c>
      <c r="T6" s="13">
        <v>55</v>
      </c>
      <c r="U6" s="13">
        <f t="shared" si="4"/>
        <v>1.5607264472190692</v>
      </c>
      <c r="V6" s="13">
        <v>6</v>
      </c>
      <c r="W6" s="13">
        <v>6</v>
      </c>
      <c r="X6" s="13">
        <f t="shared" si="5"/>
        <v>0.170261066969353</v>
      </c>
      <c r="Y6" s="13">
        <v>5</v>
      </c>
      <c r="Z6" s="13">
        <v>0</v>
      </c>
      <c r="AA6" s="13">
        <f t="shared" si="6"/>
        <v>0</v>
      </c>
      <c r="AB6" s="13">
        <v>0</v>
      </c>
      <c r="AC6" s="13">
        <v>0</v>
      </c>
      <c r="AD6" s="13">
        <f t="shared" si="7"/>
        <v>0</v>
      </c>
      <c r="AE6" s="13">
        <v>7</v>
      </c>
      <c r="AF6" s="13">
        <v>0</v>
      </c>
      <c r="AG6" s="13">
        <f t="shared" si="8"/>
        <v>0</v>
      </c>
      <c r="AH6" s="13">
        <v>0</v>
      </c>
      <c r="AI6" s="13">
        <v>0</v>
      </c>
      <c r="AJ6" s="13">
        <f t="shared" si="9"/>
        <v>0</v>
      </c>
      <c r="AK6" s="13">
        <v>0</v>
      </c>
      <c r="AL6" s="13">
        <v>0</v>
      </c>
      <c r="AM6" s="13">
        <f t="shared" si="10"/>
        <v>0</v>
      </c>
      <c r="AN6" s="13">
        <v>0</v>
      </c>
      <c r="AO6" s="13">
        <v>0</v>
      </c>
      <c r="AP6" s="13">
        <f t="shared" si="11"/>
        <v>0</v>
      </c>
      <c r="AQ6">
        <f t="shared" si="12"/>
        <v>61</v>
      </c>
      <c r="AR6">
        <f t="shared" si="13"/>
        <v>1.7309875141884221</v>
      </c>
      <c r="AS6" s="17">
        <f t="shared" si="14"/>
        <v>3463</v>
      </c>
    </row>
    <row r="7" spans="1:45" x14ac:dyDescent="0.3">
      <c r="A7" s="5" t="s">
        <v>51</v>
      </c>
      <c r="B7" s="11" t="s">
        <v>8</v>
      </c>
      <c r="C7" s="11" t="s">
        <v>44</v>
      </c>
      <c r="D7" s="11" t="s">
        <v>20</v>
      </c>
      <c r="E7" s="16">
        <v>5902</v>
      </c>
      <c r="F7" s="16">
        <v>5257</v>
      </c>
      <c r="G7" s="15">
        <v>355</v>
      </c>
      <c r="H7" s="15">
        <v>62</v>
      </c>
      <c r="I7" s="13">
        <f t="shared" si="0"/>
        <v>1.0504913588614029</v>
      </c>
      <c r="J7" s="15">
        <v>0</v>
      </c>
      <c r="K7" s="15">
        <v>0</v>
      </c>
      <c r="L7" s="15">
        <f t="shared" si="1"/>
        <v>0</v>
      </c>
      <c r="M7" s="15">
        <v>0</v>
      </c>
      <c r="N7" s="13">
        <v>0</v>
      </c>
      <c r="O7" s="13">
        <f t="shared" si="2"/>
        <v>0</v>
      </c>
      <c r="P7" s="13">
        <v>104</v>
      </c>
      <c r="Q7" s="13">
        <v>41</v>
      </c>
      <c r="R7" s="13">
        <f t="shared" si="3"/>
        <v>0.6946797695696374</v>
      </c>
      <c r="S7" s="13">
        <v>152</v>
      </c>
      <c r="T7" s="13">
        <v>0</v>
      </c>
      <c r="U7" s="13">
        <f t="shared" si="4"/>
        <v>0</v>
      </c>
      <c r="V7" s="13">
        <v>0</v>
      </c>
      <c r="W7" s="13">
        <v>0</v>
      </c>
      <c r="X7" s="13">
        <f t="shared" si="5"/>
        <v>0</v>
      </c>
      <c r="Y7" s="13">
        <v>19</v>
      </c>
      <c r="Z7" s="13">
        <v>19</v>
      </c>
      <c r="AA7" s="13">
        <f t="shared" si="6"/>
        <v>0.32192477126397834</v>
      </c>
      <c r="AB7" s="13">
        <v>0</v>
      </c>
      <c r="AC7" s="13">
        <v>0</v>
      </c>
      <c r="AD7" s="13">
        <f t="shared" si="7"/>
        <v>0</v>
      </c>
      <c r="AE7" s="13">
        <v>0</v>
      </c>
      <c r="AF7" s="13">
        <v>0</v>
      </c>
      <c r="AG7" s="13">
        <f t="shared" si="8"/>
        <v>0</v>
      </c>
      <c r="AH7" s="13">
        <v>0</v>
      </c>
      <c r="AI7" s="13">
        <v>0</v>
      </c>
      <c r="AJ7" s="13">
        <f t="shared" si="9"/>
        <v>0</v>
      </c>
      <c r="AK7" s="13">
        <v>0</v>
      </c>
      <c r="AL7" s="13">
        <v>0</v>
      </c>
      <c r="AM7" s="13">
        <f t="shared" si="10"/>
        <v>0</v>
      </c>
      <c r="AN7" s="13">
        <v>15</v>
      </c>
      <c r="AO7" s="13">
        <v>0</v>
      </c>
      <c r="AP7" s="13">
        <f t="shared" si="11"/>
        <v>0</v>
      </c>
      <c r="AQ7">
        <f t="shared" si="12"/>
        <v>122</v>
      </c>
      <c r="AR7">
        <f t="shared" si="13"/>
        <v>2.0670958996950186</v>
      </c>
      <c r="AS7" s="17">
        <f t="shared" si="14"/>
        <v>5780</v>
      </c>
    </row>
    <row r="8" spans="1:45" x14ac:dyDescent="0.3">
      <c r="A8" s="5" t="s">
        <v>52</v>
      </c>
      <c r="B8" s="11" t="s">
        <v>9</v>
      </c>
      <c r="C8" s="11" t="s">
        <v>23</v>
      </c>
      <c r="D8" s="11" t="s">
        <v>23</v>
      </c>
      <c r="E8" s="16">
        <v>19667</v>
      </c>
      <c r="F8" s="16">
        <v>17067</v>
      </c>
      <c r="G8" s="15">
        <v>304</v>
      </c>
      <c r="H8" s="15">
        <v>62</v>
      </c>
      <c r="I8" s="13">
        <f t="shared" si="0"/>
        <v>0.31524889408654094</v>
      </c>
      <c r="J8" s="15">
        <v>164</v>
      </c>
      <c r="K8" s="15">
        <v>22</v>
      </c>
      <c r="L8" s="15">
        <f t="shared" si="1"/>
        <v>0.11186251080490162</v>
      </c>
      <c r="M8" s="15">
        <v>62</v>
      </c>
      <c r="N8" s="13">
        <v>0</v>
      </c>
      <c r="O8" s="13">
        <f t="shared" si="2"/>
        <v>0</v>
      </c>
      <c r="P8" s="13">
        <v>791</v>
      </c>
      <c r="Q8" s="13">
        <v>354</v>
      </c>
      <c r="R8" s="13">
        <f t="shared" si="3"/>
        <v>1.7999694920425076</v>
      </c>
      <c r="S8" s="13">
        <v>667</v>
      </c>
      <c r="T8" s="13">
        <v>166</v>
      </c>
      <c r="U8" s="13">
        <f t="shared" si="4"/>
        <v>0.84405349061880308</v>
      </c>
      <c r="V8" s="13">
        <v>40</v>
      </c>
      <c r="W8" s="13">
        <v>0</v>
      </c>
      <c r="X8" s="13">
        <f t="shared" si="5"/>
        <v>0</v>
      </c>
      <c r="Y8" s="13">
        <v>212</v>
      </c>
      <c r="Z8" s="13">
        <v>162</v>
      </c>
      <c r="AA8" s="13">
        <f t="shared" si="6"/>
        <v>0.82371485229063912</v>
      </c>
      <c r="AB8" s="13">
        <v>0</v>
      </c>
      <c r="AC8" s="13">
        <v>0</v>
      </c>
      <c r="AD8" s="13">
        <f t="shared" si="7"/>
        <v>0</v>
      </c>
      <c r="AE8" s="13">
        <v>138</v>
      </c>
      <c r="AF8" s="13">
        <v>0</v>
      </c>
      <c r="AG8" s="13">
        <f t="shared" si="8"/>
        <v>0</v>
      </c>
      <c r="AH8" s="13">
        <v>139</v>
      </c>
      <c r="AI8" s="13">
        <v>71</v>
      </c>
      <c r="AJ8" s="13">
        <f t="shared" si="9"/>
        <v>0.36101083032490977</v>
      </c>
      <c r="AK8" s="13">
        <v>43</v>
      </c>
      <c r="AL8" s="13">
        <v>22</v>
      </c>
      <c r="AM8" s="13">
        <f t="shared" si="10"/>
        <v>0.11186251080490162</v>
      </c>
      <c r="AN8" s="13">
        <v>40</v>
      </c>
      <c r="AO8" s="13">
        <v>0</v>
      </c>
      <c r="AP8" s="13">
        <f t="shared" si="11"/>
        <v>0</v>
      </c>
      <c r="AQ8">
        <f t="shared" si="12"/>
        <v>859</v>
      </c>
      <c r="AR8">
        <f t="shared" si="13"/>
        <v>4.3677225809732034</v>
      </c>
      <c r="AS8" s="17">
        <f t="shared" si="14"/>
        <v>18808</v>
      </c>
    </row>
    <row r="9" spans="1:45" x14ac:dyDescent="0.3">
      <c r="A9" s="5" t="s">
        <v>53</v>
      </c>
      <c r="B9" s="11" t="s">
        <v>8</v>
      </c>
      <c r="C9" s="11" t="s">
        <v>22</v>
      </c>
      <c r="D9" s="11" t="s">
        <v>22</v>
      </c>
      <c r="E9" s="16">
        <v>5262</v>
      </c>
      <c r="F9" s="16">
        <v>4680</v>
      </c>
      <c r="G9" s="15">
        <v>37</v>
      </c>
      <c r="H9" s="15">
        <v>0</v>
      </c>
      <c r="I9" s="13">
        <f t="shared" si="0"/>
        <v>0</v>
      </c>
      <c r="J9" s="15">
        <v>0</v>
      </c>
      <c r="K9" s="15">
        <v>0</v>
      </c>
      <c r="L9" s="15">
        <f t="shared" si="1"/>
        <v>0</v>
      </c>
      <c r="M9" s="15">
        <v>0</v>
      </c>
      <c r="N9" s="13">
        <v>0</v>
      </c>
      <c r="O9" s="13">
        <f t="shared" si="2"/>
        <v>0</v>
      </c>
      <c r="P9" s="13">
        <v>192</v>
      </c>
      <c r="Q9" s="13">
        <v>30</v>
      </c>
      <c r="R9" s="13">
        <f t="shared" si="3"/>
        <v>0.5701254275940707</v>
      </c>
      <c r="S9" s="13">
        <v>47</v>
      </c>
      <c r="T9" s="13">
        <v>30</v>
      </c>
      <c r="U9" s="13">
        <f t="shared" si="4"/>
        <v>0.5701254275940707</v>
      </c>
      <c r="V9" s="13">
        <v>123</v>
      </c>
      <c r="W9" s="13">
        <v>61</v>
      </c>
      <c r="X9" s="13">
        <f t="shared" si="5"/>
        <v>1.1592550361079437</v>
      </c>
      <c r="Y9" s="13">
        <v>167</v>
      </c>
      <c r="Z9" s="13">
        <v>99</v>
      </c>
      <c r="AA9" s="13">
        <f t="shared" si="6"/>
        <v>1.8814139110604331</v>
      </c>
      <c r="AB9" s="13">
        <v>0</v>
      </c>
      <c r="AC9" s="13">
        <v>0</v>
      </c>
      <c r="AD9" s="13">
        <f t="shared" si="7"/>
        <v>0</v>
      </c>
      <c r="AE9" s="13">
        <v>0</v>
      </c>
      <c r="AF9" s="13">
        <v>0</v>
      </c>
      <c r="AG9" s="13">
        <f t="shared" si="8"/>
        <v>0</v>
      </c>
      <c r="AH9" s="13">
        <v>16</v>
      </c>
      <c r="AI9" s="13">
        <v>0</v>
      </c>
      <c r="AJ9" s="13">
        <f t="shared" si="9"/>
        <v>0</v>
      </c>
      <c r="AK9" s="13">
        <v>0</v>
      </c>
      <c r="AL9" s="13">
        <v>0</v>
      </c>
      <c r="AM9" s="13">
        <f t="shared" si="10"/>
        <v>0</v>
      </c>
      <c r="AN9" s="13">
        <v>0</v>
      </c>
      <c r="AO9" s="13">
        <v>0</v>
      </c>
      <c r="AP9" s="13">
        <f t="shared" si="11"/>
        <v>0</v>
      </c>
      <c r="AQ9">
        <f t="shared" si="12"/>
        <v>220</v>
      </c>
      <c r="AR9">
        <f t="shared" si="13"/>
        <v>4.1809198023565184</v>
      </c>
      <c r="AS9" s="17">
        <f t="shared" si="14"/>
        <v>5042</v>
      </c>
    </row>
    <row r="10" spans="1:45" x14ac:dyDescent="0.3">
      <c r="A10" s="5" t="s">
        <v>54</v>
      </c>
      <c r="B10" s="11" t="s">
        <v>7</v>
      </c>
      <c r="C10" s="11" t="s">
        <v>55</v>
      </c>
      <c r="D10" s="11" t="s">
        <v>18</v>
      </c>
      <c r="E10" s="16">
        <v>18739</v>
      </c>
      <c r="F10" s="16">
        <v>14683</v>
      </c>
      <c r="G10" s="15">
        <v>985</v>
      </c>
      <c r="H10" s="15">
        <v>242</v>
      </c>
      <c r="I10" s="13">
        <f t="shared" si="0"/>
        <v>1.2914243022573242</v>
      </c>
      <c r="J10" s="15">
        <v>255</v>
      </c>
      <c r="K10" s="15">
        <v>132</v>
      </c>
      <c r="L10" s="15">
        <f t="shared" si="1"/>
        <v>0.70441325577672242</v>
      </c>
      <c r="M10" s="15">
        <v>48</v>
      </c>
      <c r="N10" s="13">
        <v>8</v>
      </c>
      <c r="O10" s="13">
        <f t="shared" si="2"/>
        <v>4.2691712471316506E-2</v>
      </c>
      <c r="P10" s="13">
        <v>170</v>
      </c>
      <c r="Q10" s="13">
        <v>56</v>
      </c>
      <c r="R10" s="13">
        <f t="shared" si="3"/>
        <v>0.29884198729921557</v>
      </c>
      <c r="S10" s="13">
        <v>1147</v>
      </c>
      <c r="T10" s="13">
        <v>474</v>
      </c>
      <c r="U10" s="13">
        <f t="shared" si="4"/>
        <v>2.5294839639255029</v>
      </c>
      <c r="V10" s="13">
        <v>0</v>
      </c>
      <c r="W10" s="13">
        <v>0</v>
      </c>
      <c r="X10" s="13">
        <f t="shared" si="5"/>
        <v>0</v>
      </c>
      <c r="Y10" s="13">
        <v>408</v>
      </c>
      <c r="Z10" s="13">
        <v>200</v>
      </c>
      <c r="AA10" s="13">
        <f t="shared" si="6"/>
        <v>1.0672928117829126</v>
      </c>
      <c r="AB10" s="13">
        <v>27</v>
      </c>
      <c r="AC10" s="13">
        <v>13</v>
      </c>
      <c r="AD10" s="13">
        <f t="shared" si="7"/>
        <v>6.9374032765889312E-2</v>
      </c>
      <c r="AE10" s="13">
        <v>172</v>
      </c>
      <c r="AF10" s="13">
        <v>9</v>
      </c>
      <c r="AG10" s="13">
        <f t="shared" si="8"/>
        <v>4.8028176530231066E-2</v>
      </c>
      <c r="AH10" s="13">
        <v>184</v>
      </c>
      <c r="AI10" s="13">
        <v>6</v>
      </c>
      <c r="AJ10" s="13">
        <f t="shared" si="9"/>
        <v>3.201878435348738E-2</v>
      </c>
      <c r="AK10" s="13">
        <v>303</v>
      </c>
      <c r="AL10" s="13">
        <v>0</v>
      </c>
      <c r="AM10" s="13">
        <f t="shared" si="10"/>
        <v>0</v>
      </c>
      <c r="AN10" s="13">
        <v>357</v>
      </c>
      <c r="AO10" s="13">
        <v>0</v>
      </c>
      <c r="AP10" s="13">
        <f t="shared" si="11"/>
        <v>0</v>
      </c>
      <c r="AQ10">
        <f t="shared" si="12"/>
        <v>1140</v>
      </c>
      <c r="AR10">
        <f t="shared" si="13"/>
        <v>6.0835690271626017</v>
      </c>
      <c r="AS10" s="17">
        <f t="shared" si="14"/>
        <v>17599</v>
      </c>
    </row>
    <row r="11" spans="1:45" x14ac:dyDescent="0.3">
      <c r="A11" s="5" t="s">
        <v>56</v>
      </c>
      <c r="B11" s="11" t="s">
        <v>50</v>
      </c>
      <c r="C11" s="11" t="s">
        <v>44</v>
      </c>
      <c r="D11" s="11" t="s">
        <v>20</v>
      </c>
      <c r="E11" s="16">
        <v>3278</v>
      </c>
      <c r="F11" s="16">
        <v>3008</v>
      </c>
      <c r="G11" s="15">
        <v>74</v>
      </c>
      <c r="H11" s="15">
        <v>3</v>
      </c>
      <c r="I11" s="13">
        <f t="shared" si="0"/>
        <v>9.1519219035997565E-2</v>
      </c>
      <c r="J11" s="15">
        <v>19</v>
      </c>
      <c r="K11" s="15">
        <v>0</v>
      </c>
      <c r="L11" s="15">
        <f t="shared" si="1"/>
        <v>0</v>
      </c>
      <c r="M11" s="15">
        <v>7</v>
      </c>
      <c r="N11" s="13">
        <v>0</v>
      </c>
      <c r="O11" s="13">
        <f t="shared" si="2"/>
        <v>0</v>
      </c>
      <c r="P11" s="13">
        <v>41</v>
      </c>
      <c r="Q11" s="13">
        <v>0</v>
      </c>
      <c r="R11" s="13">
        <f t="shared" si="3"/>
        <v>0</v>
      </c>
      <c r="S11" s="13">
        <v>97</v>
      </c>
      <c r="T11" s="13">
        <v>0</v>
      </c>
      <c r="U11" s="13">
        <f t="shared" si="4"/>
        <v>0</v>
      </c>
      <c r="V11" s="13">
        <v>0</v>
      </c>
      <c r="W11" s="13">
        <v>0</v>
      </c>
      <c r="X11" s="13">
        <f t="shared" si="5"/>
        <v>0</v>
      </c>
      <c r="Y11" s="13">
        <v>24</v>
      </c>
      <c r="Z11" s="13">
        <v>0</v>
      </c>
      <c r="AA11" s="13">
        <f t="shared" si="6"/>
        <v>0</v>
      </c>
      <c r="AB11" s="13">
        <v>0</v>
      </c>
      <c r="AC11" s="13">
        <v>0</v>
      </c>
      <c r="AD11" s="13">
        <f t="shared" si="7"/>
        <v>0</v>
      </c>
      <c r="AE11" s="13">
        <v>8</v>
      </c>
      <c r="AF11" s="13">
        <v>8</v>
      </c>
      <c r="AG11" s="13">
        <f t="shared" si="8"/>
        <v>0.24405125076266015</v>
      </c>
      <c r="AH11" s="13">
        <v>0</v>
      </c>
      <c r="AI11" s="13">
        <v>0</v>
      </c>
      <c r="AJ11" s="13">
        <f t="shared" si="9"/>
        <v>0</v>
      </c>
      <c r="AK11" s="13">
        <v>0</v>
      </c>
      <c r="AL11" s="13">
        <v>0</v>
      </c>
      <c r="AM11" s="13">
        <f t="shared" si="10"/>
        <v>0</v>
      </c>
      <c r="AN11" s="13">
        <v>0</v>
      </c>
      <c r="AO11" s="13">
        <v>0</v>
      </c>
      <c r="AP11" s="13">
        <f t="shared" si="11"/>
        <v>0</v>
      </c>
      <c r="AQ11">
        <f t="shared" si="12"/>
        <v>11</v>
      </c>
      <c r="AR11">
        <f t="shared" si="13"/>
        <v>0.33557046979865773</v>
      </c>
      <c r="AS11" s="17">
        <f t="shared" si="14"/>
        <v>3267</v>
      </c>
    </row>
    <row r="12" spans="1:45" x14ac:dyDescent="0.3">
      <c r="A12" s="5" t="s">
        <v>57</v>
      </c>
      <c r="B12" s="11" t="s">
        <v>9</v>
      </c>
      <c r="C12" s="11" t="s">
        <v>23</v>
      </c>
      <c r="D12" s="11" t="s">
        <v>23</v>
      </c>
      <c r="E12" s="16">
        <v>20440</v>
      </c>
      <c r="F12" s="16">
        <v>17173</v>
      </c>
      <c r="G12" s="16">
        <v>1117</v>
      </c>
      <c r="H12" s="15">
        <v>344</v>
      </c>
      <c r="I12" s="13">
        <f t="shared" si="0"/>
        <v>1.6829745596868884</v>
      </c>
      <c r="J12" s="15">
        <v>118</v>
      </c>
      <c r="K12" s="15">
        <v>0</v>
      </c>
      <c r="L12" s="15">
        <f t="shared" si="1"/>
        <v>0</v>
      </c>
      <c r="M12" s="15">
        <v>5</v>
      </c>
      <c r="N12" s="13">
        <v>0</v>
      </c>
      <c r="O12" s="13">
        <f t="shared" si="2"/>
        <v>0</v>
      </c>
      <c r="P12" s="13">
        <v>54</v>
      </c>
      <c r="Q12" s="13">
        <v>11</v>
      </c>
      <c r="R12" s="13">
        <f t="shared" si="3"/>
        <v>5.3816046966731902E-2</v>
      </c>
      <c r="S12" s="13">
        <v>400</v>
      </c>
      <c r="T12" s="13">
        <v>236</v>
      </c>
      <c r="U12" s="13">
        <f t="shared" si="4"/>
        <v>1.1545988258317026</v>
      </c>
      <c r="V12" s="13">
        <v>0</v>
      </c>
      <c r="W12" s="13">
        <v>0</v>
      </c>
      <c r="X12" s="13">
        <f t="shared" si="5"/>
        <v>0</v>
      </c>
      <c r="Y12" s="13">
        <v>167</v>
      </c>
      <c r="Z12" s="13">
        <v>84</v>
      </c>
      <c r="AA12" s="13">
        <f t="shared" si="6"/>
        <v>0.41095890410958902</v>
      </c>
      <c r="AB12" s="13">
        <v>0</v>
      </c>
      <c r="AC12" s="13">
        <v>0</v>
      </c>
      <c r="AD12" s="13">
        <f t="shared" si="7"/>
        <v>0</v>
      </c>
      <c r="AE12" s="13">
        <v>10</v>
      </c>
      <c r="AF12" s="13">
        <v>0</v>
      </c>
      <c r="AG12" s="13">
        <f t="shared" si="8"/>
        <v>0</v>
      </c>
      <c r="AH12" s="13">
        <v>30</v>
      </c>
      <c r="AI12" s="13">
        <v>0</v>
      </c>
      <c r="AJ12" s="13">
        <f t="shared" si="9"/>
        <v>0</v>
      </c>
      <c r="AK12" s="13">
        <v>109</v>
      </c>
      <c r="AL12" s="13">
        <v>94</v>
      </c>
      <c r="AM12" s="13">
        <f t="shared" si="10"/>
        <v>0.45988258317025438</v>
      </c>
      <c r="AN12" s="13">
        <v>1257</v>
      </c>
      <c r="AO12" s="13">
        <v>65</v>
      </c>
      <c r="AP12" s="13">
        <f t="shared" si="11"/>
        <v>0.31800391389432481</v>
      </c>
      <c r="AQ12">
        <f t="shared" si="12"/>
        <v>834</v>
      </c>
      <c r="AR12">
        <f t="shared" si="13"/>
        <v>4.0802348336594916</v>
      </c>
      <c r="AS12" s="17">
        <f t="shared" si="14"/>
        <v>19606</v>
      </c>
    </row>
    <row r="13" spans="1:45" x14ac:dyDescent="0.3">
      <c r="A13" s="5" t="s">
        <v>58</v>
      </c>
      <c r="B13" s="11" t="s">
        <v>42</v>
      </c>
      <c r="C13" s="11" t="s">
        <v>23</v>
      </c>
      <c r="D13" s="11" t="s">
        <v>23</v>
      </c>
      <c r="E13" s="16">
        <v>4746</v>
      </c>
      <c r="F13" s="16">
        <v>4227</v>
      </c>
      <c r="G13" s="15">
        <v>124</v>
      </c>
      <c r="H13" s="15">
        <v>38</v>
      </c>
      <c r="I13" s="13">
        <f t="shared" si="0"/>
        <v>0.80067425200168563</v>
      </c>
      <c r="J13" s="15">
        <v>66</v>
      </c>
      <c r="K13" s="15">
        <v>0</v>
      </c>
      <c r="L13" s="15">
        <f t="shared" si="1"/>
        <v>0</v>
      </c>
      <c r="M13" s="15">
        <v>0</v>
      </c>
      <c r="N13" s="13">
        <v>0</v>
      </c>
      <c r="O13" s="13">
        <f t="shared" si="2"/>
        <v>0</v>
      </c>
      <c r="P13" s="13">
        <v>200</v>
      </c>
      <c r="Q13" s="13">
        <v>48</v>
      </c>
      <c r="R13" s="13">
        <f t="shared" si="3"/>
        <v>1.0113780025284451</v>
      </c>
      <c r="S13" s="13">
        <v>119</v>
      </c>
      <c r="T13" s="13">
        <v>44</v>
      </c>
      <c r="U13" s="13">
        <f t="shared" si="4"/>
        <v>0.92709650231774121</v>
      </c>
      <c r="V13" s="13">
        <v>0</v>
      </c>
      <c r="W13" s="13">
        <v>0</v>
      </c>
      <c r="X13" s="13">
        <f t="shared" si="5"/>
        <v>0</v>
      </c>
      <c r="Y13" s="13">
        <v>0</v>
      </c>
      <c r="Z13" s="13">
        <v>0</v>
      </c>
      <c r="AA13" s="13">
        <f t="shared" si="6"/>
        <v>0</v>
      </c>
      <c r="AB13" s="13">
        <v>0</v>
      </c>
      <c r="AC13" s="13">
        <v>0</v>
      </c>
      <c r="AD13" s="13">
        <f t="shared" si="7"/>
        <v>0</v>
      </c>
      <c r="AE13" s="13">
        <v>0</v>
      </c>
      <c r="AF13" s="13">
        <v>0</v>
      </c>
      <c r="AG13" s="13">
        <f t="shared" si="8"/>
        <v>0</v>
      </c>
      <c r="AH13" s="13">
        <v>10</v>
      </c>
      <c r="AI13" s="13">
        <v>10</v>
      </c>
      <c r="AJ13" s="13">
        <f t="shared" si="9"/>
        <v>0.21070375052675938</v>
      </c>
      <c r="AK13" s="13">
        <v>0</v>
      </c>
      <c r="AL13" s="13">
        <v>0</v>
      </c>
      <c r="AM13" s="13">
        <f t="shared" si="10"/>
        <v>0</v>
      </c>
      <c r="AN13" s="13">
        <v>0</v>
      </c>
      <c r="AO13" s="13">
        <v>0</v>
      </c>
      <c r="AP13" s="13">
        <f t="shared" si="11"/>
        <v>0</v>
      </c>
      <c r="AQ13">
        <f t="shared" si="12"/>
        <v>140</v>
      </c>
      <c r="AR13">
        <f t="shared" si="13"/>
        <v>2.9498525073746311</v>
      </c>
      <c r="AS13" s="17">
        <f t="shared" si="14"/>
        <v>4606</v>
      </c>
    </row>
    <row r="14" spans="1:45" x14ac:dyDescent="0.3">
      <c r="A14" s="5" t="s">
        <v>59</v>
      </c>
      <c r="B14" s="11" t="s">
        <v>10</v>
      </c>
      <c r="C14" s="11" t="s">
        <v>25</v>
      </c>
      <c r="D14" s="11" t="s">
        <v>25</v>
      </c>
      <c r="E14" s="16">
        <v>2478</v>
      </c>
      <c r="F14" s="16">
        <v>2355</v>
      </c>
      <c r="G14" s="15">
        <v>3</v>
      </c>
      <c r="H14" s="15">
        <v>3</v>
      </c>
      <c r="I14" s="13">
        <f t="shared" si="0"/>
        <v>0.12106537530266344</v>
      </c>
      <c r="J14" s="15">
        <v>0</v>
      </c>
      <c r="K14" s="15">
        <v>0</v>
      </c>
      <c r="L14" s="15">
        <f t="shared" si="1"/>
        <v>0</v>
      </c>
      <c r="M14" s="15">
        <v>0</v>
      </c>
      <c r="N14" s="13">
        <v>0</v>
      </c>
      <c r="O14" s="13">
        <f t="shared" si="2"/>
        <v>0</v>
      </c>
      <c r="P14" s="13">
        <v>11</v>
      </c>
      <c r="Q14" s="13">
        <v>0</v>
      </c>
      <c r="R14" s="13">
        <f t="shared" si="3"/>
        <v>0</v>
      </c>
      <c r="S14" s="13">
        <v>102</v>
      </c>
      <c r="T14" s="13">
        <v>49</v>
      </c>
      <c r="U14" s="13">
        <f t="shared" si="4"/>
        <v>1.977401129943503</v>
      </c>
      <c r="V14" s="13">
        <v>0</v>
      </c>
      <c r="W14" s="13">
        <v>0</v>
      </c>
      <c r="X14" s="13">
        <f t="shared" si="5"/>
        <v>0</v>
      </c>
      <c r="Y14" s="13">
        <v>0</v>
      </c>
      <c r="Z14" s="13">
        <v>0</v>
      </c>
      <c r="AA14" s="13">
        <f t="shared" si="6"/>
        <v>0</v>
      </c>
      <c r="AB14" s="13">
        <v>0</v>
      </c>
      <c r="AC14" s="13">
        <v>0</v>
      </c>
      <c r="AD14" s="13">
        <f t="shared" si="7"/>
        <v>0</v>
      </c>
      <c r="AE14" s="13">
        <v>0</v>
      </c>
      <c r="AF14" s="13">
        <v>0</v>
      </c>
      <c r="AG14" s="13">
        <f t="shared" si="8"/>
        <v>0</v>
      </c>
      <c r="AH14" s="13">
        <v>7</v>
      </c>
      <c r="AI14" s="13">
        <v>0</v>
      </c>
      <c r="AJ14" s="13">
        <f t="shared" si="9"/>
        <v>0</v>
      </c>
      <c r="AK14" s="13">
        <v>0</v>
      </c>
      <c r="AL14" s="13">
        <v>0</v>
      </c>
      <c r="AM14" s="13">
        <f t="shared" si="10"/>
        <v>0</v>
      </c>
      <c r="AN14" s="13">
        <v>0</v>
      </c>
      <c r="AO14" s="13">
        <v>0</v>
      </c>
      <c r="AP14" s="13">
        <f t="shared" si="11"/>
        <v>0</v>
      </c>
      <c r="AQ14">
        <f t="shared" si="12"/>
        <v>52</v>
      </c>
      <c r="AR14">
        <f t="shared" si="13"/>
        <v>2.0984665052461664</v>
      </c>
      <c r="AS14" s="17">
        <f t="shared" si="14"/>
        <v>2426</v>
      </c>
    </row>
    <row r="15" spans="1:45" x14ac:dyDescent="0.3">
      <c r="A15" s="5" t="s">
        <v>60</v>
      </c>
      <c r="B15" s="11" t="s">
        <v>8</v>
      </c>
      <c r="C15" s="11" t="s">
        <v>22</v>
      </c>
      <c r="D15" s="11" t="s">
        <v>22</v>
      </c>
      <c r="E15" s="16">
        <v>26735</v>
      </c>
      <c r="F15" s="16">
        <v>23797</v>
      </c>
      <c r="G15" s="16">
        <v>1149</v>
      </c>
      <c r="H15" s="15">
        <v>289</v>
      </c>
      <c r="I15" s="13">
        <f t="shared" si="0"/>
        <v>1.0809799887787546</v>
      </c>
      <c r="J15" s="15">
        <v>170</v>
      </c>
      <c r="K15" s="15">
        <v>56</v>
      </c>
      <c r="L15" s="15">
        <f t="shared" si="1"/>
        <v>0.20946325042079669</v>
      </c>
      <c r="M15" s="15">
        <v>62</v>
      </c>
      <c r="N15" s="13">
        <v>0</v>
      </c>
      <c r="O15" s="13">
        <f t="shared" si="2"/>
        <v>0</v>
      </c>
      <c r="P15" s="13">
        <v>140</v>
      </c>
      <c r="Q15" s="13">
        <v>34</v>
      </c>
      <c r="R15" s="13">
        <f t="shared" si="3"/>
        <v>0.12717411632691228</v>
      </c>
      <c r="S15" s="13">
        <v>558</v>
      </c>
      <c r="T15" s="13">
        <v>232</v>
      </c>
      <c r="U15" s="13">
        <f t="shared" si="4"/>
        <v>0.86777632317187203</v>
      </c>
      <c r="V15" s="13">
        <v>177</v>
      </c>
      <c r="W15" s="13">
        <v>0</v>
      </c>
      <c r="X15" s="13">
        <f t="shared" si="5"/>
        <v>0</v>
      </c>
      <c r="Y15" s="13">
        <v>159</v>
      </c>
      <c r="Z15" s="13">
        <v>66</v>
      </c>
      <c r="AA15" s="13">
        <f t="shared" si="6"/>
        <v>0.24686740228165327</v>
      </c>
      <c r="AB15" s="13">
        <v>72</v>
      </c>
      <c r="AC15" s="13">
        <v>38</v>
      </c>
      <c r="AD15" s="13">
        <f t="shared" si="7"/>
        <v>0.14213577707125491</v>
      </c>
      <c r="AE15" s="13">
        <v>39</v>
      </c>
      <c r="AF15" s="13">
        <v>0</v>
      </c>
      <c r="AG15" s="13">
        <f t="shared" si="8"/>
        <v>0</v>
      </c>
      <c r="AH15" s="13">
        <v>223</v>
      </c>
      <c r="AI15" s="13">
        <v>146</v>
      </c>
      <c r="AJ15" s="13">
        <f t="shared" si="9"/>
        <v>0.54610061716850566</v>
      </c>
      <c r="AK15" s="13">
        <v>113</v>
      </c>
      <c r="AL15" s="13">
        <v>42</v>
      </c>
      <c r="AM15" s="13">
        <f t="shared" si="10"/>
        <v>0.15709743781559751</v>
      </c>
      <c r="AN15" s="13">
        <v>76</v>
      </c>
      <c r="AO15" s="13">
        <v>0</v>
      </c>
      <c r="AP15" s="13">
        <f t="shared" si="11"/>
        <v>0</v>
      </c>
      <c r="AQ15">
        <f t="shared" si="12"/>
        <v>903</v>
      </c>
      <c r="AR15">
        <f t="shared" si="13"/>
        <v>3.3775949130353471</v>
      </c>
      <c r="AS15" s="17">
        <f t="shared" si="14"/>
        <v>25832</v>
      </c>
    </row>
    <row r="16" spans="1:45" x14ac:dyDescent="0.3">
      <c r="A16" s="5" t="s">
        <v>61</v>
      </c>
      <c r="B16" s="11" t="s">
        <v>7</v>
      </c>
      <c r="C16" s="11" t="s">
        <v>21</v>
      </c>
      <c r="D16" s="11" t="s">
        <v>45</v>
      </c>
      <c r="E16" s="16">
        <v>135651</v>
      </c>
      <c r="F16" s="16">
        <v>70128</v>
      </c>
      <c r="G16" s="16">
        <v>45894</v>
      </c>
      <c r="H16" s="16">
        <v>22268</v>
      </c>
      <c r="I16" s="13">
        <f t="shared" si="0"/>
        <v>16.415654879064657</v>
      </c>
      <c r="J16" s="16">
        <v>4181</v>
      </c>
      <c r="K16" s="16">
        <v>1412</v>
      </c>
      <c r="L16" s="15">
        <f t="shared" si="1"/>
        <v>1.0409064437416606</v>
      </c>
      <c r="M16" s="15">
        <v>195</v>
      </c>
      <c r="N16" s="13">
        <v>0</v>
      </c>
      <c r="O16" s="13">
        <f t="shared" si="2"/>
        <v>0</v>
      </c>
      <c r="P16" s="13">
        <v>772</v>
      </c>
      <c r="Q16" s="13">
        <v>247</v>
      </c>
      <c r="R16" s="13">
        <f t="shared" si="3"/>
        <v>0.18208490906812333</v>
      </c>
      <c r="S16" s="13">
        <v>8273</v>
      </c>
      <c r="T16" s="13">
        <v>4036</v>
      </c>
      <c r="U16" s="13">
        <f t="shared" si="4"/>
        <v>2.9752821578904691</v>
      </c>
      <c r="V16" s="13">
        <v>34</v>
      </c>
      <c r="W16" s="13">
        <v>0</v>
      </c>
      <c r="X16" s="13">
        <f t="shared" si="5"/>
        <v>0</v>
      </c>
      <c r="Y16" s="13">
        <v>540</v>
      </c>
      <c r="Z16" s="13">
        <v>464</v>
      </c>
      <c r="AA16" s="13">
        <f t="shared" si="6"/>
        <v>0.34205424213606977</v>
      </c>
      <c r="AB16" s="13">
        <v>1113</v>
      </c>
      <c r="AC16" s="13">
        <v>702</v>
      </c>
      <c r="AD16" s="13">
        <f t="shared" si="7"/>
        <v>0.51750447840414004</v>
      </c>
      <c r="AE16" s="13">
        <v>258</v>
      </c>
      <c r="AF16" s="13">
        <v>153</v>
      </c>
      <c r="AG16" s="13">
        <f t="shared" si="8"/>
        <v>0.11278943760090231</v>
      </c>
      <c r="AH16" s="13">
        <v>547</v>
      </c>
      <c r="AI16" s="13">
        <v>372</v>
      </c>
      <c r="AJ16" s="13">
        <f t="shared" si="9"/>
        <v>0.27423314240219387</v>
      </c>
      <c r="AK16" s="13">
        <v>594</v>
      </c>
      <c r="AL16" s="13">
        <v>351</v>
      </c>
      <c r="AM16" s="13">
        <f t="shared" si="10"/>
        <v>0.25875223920207002</v>
      </c>
      <c r="AN16" s="13">
        <v>3122</v>
      </c>
      <c r="AO16" s="13">
        <v>528</v>
      </c>
      <c r="AP16" s="13">
        <f t="shared" si="11"/>
        <v>0.38923413760311387</v>
      </c>
      <c r="AQ16">
        <f t="shared" si="12"/>
        <v>30533</v>
      </c>
      <c r="AR16">
        <f t="shared" si="13"/>
        <v>22.508496067113402</v>
      </c>
      <c r="AS16" s="17">
        <f t="shared" si="14"/>
        <v>105118</v>
      </c>
    </row>
    <row r="17" spans="1:45" x14ac:dyDescent="0.3">
      <c r="A17" s="5" t="s">
        <v>62</v>
      </c>
      <c r="B17" s="11" t="s">
        <v>50</v>
      </c>
      <c r="C17" s="11" t="s">
        <v>55</v>
      </c>
      <c r="D17" s="11" t="s">
        <v>18</v>
      </c>
      <c r="E17" s="16">
        <v>1744</v>
      </c>
      <c r="F17" s="16">
        <v>1636</v>
      </c>
      <c r="G17" s="15">
        <v>41</v>
      </c>
      <c r="H17" s="15">
        <v>0</v>
      </c>
      <c r="I17" s="13">
        <f t="shared" si="0"/>
        <v>0</v>
      </c>
      <c r="J17" s="15">
        <v>25</v>
      </c>
      <c r="K17" s="15">
        <v>0</v>
      </c>
      <c r="L17" s="15">
        <f t="shared" si="1"/>
        <v>0</v>
      </c>
      <c r="M17" s="15">
        <v>4</v>
      </c>
      <c r="N17" s="13">
        <v>2</v>
      </c>
      <c r="O17" s="13">
        <f t="shared" si="2"/>
        <v>0.11467889908256881</v>
      </c>
      <c r="P17" s="13">
        <v>2</v>
      </c>
      <c r="Q17" s="13">
        <v>2</v>
      </c>
      <c r="R17" s="13">
        <f t="shared" si="3"/>
        <v>0.11467889908256881</v>
      </c>
      <c r="S17" s="13">
        <v>33</v>
      </c>
      <c r="T17" s="13">
        <v>8</v>
      </c>
      <c r="U17" s="13">
        <f t="shared" si="4"/>
        <v>0.45871559633027525</v>
      </c>
      <c r="V17" s="13">
        <v>0</v>
      </c>
      <c r="W17" s="13">
        <v>0</v>
      </c>
      <c r="X17" s="13">
        <f t="shared" si="5"/>
        <v>0</v>
      </c>
      <c r="Y17" s="13">
        <v>0</v>
      </c>
      <c r="Z17" s="13">
        <v>0</v>
      </c>
      <c r="AA17" s="13">
        <f t="shared" si="6"/>
        <v>0</v>
      </c>
      <c r="AB17" s="13">
        <v>0</v>
      </c>
      <c r="AC17" s="13">
        <v>0</v>
      </c>
      <c r="AD17" s="13">
        <f t="shared" si="7"/>
        <v>0</v>
      </c>
      <c r="AE17" s="13">
        <v>0</v>
      </c>
      <c r="AF17" s="13">
        <v>0</v>
      </c>
      <c r="AG17" s="13">
        <f t="shared" si="8"/>
        <v>0</v>
      </c>
      <c r="AH17" s="13">
        <v>3</v>
      </c>
      <c r="AI17" s="13">
        <v>0</v>
      </c>
      <c r="AJ17" s="13">
        <f t="shared" si="9"/>
        <v>0</v>
      </c>
      <c r="AK17" s="13">
        <v>0</v>
      </c>
      <c r="AL17" s="13">
        <v>0</v>
      </c>
      <c r="AM17" s="13">
        <f t="shared" si="10"/>
        <v>0</v>
      </c>
      <c r="AN17" s="13">
        <v>0</v>
      </c>
      <c r="AO17" s="13">
        <v>0</v>
      </c>
      <c r="AP17" s="13">
        <f t="shared" si="11"/>
        <v>0</v>
      </c>
      <c r="AQ17">
        <f t="shared" si="12"/>
        <v>12</v>
      </c>
      <c r="AR17">
        <f t="shared" si="13"/>
        <v>0.68807339449541294</v>
      </c>
      <c r="AS17" s="17">
        <f t="shared" si="14"/>
        <v>1732</v>
      </c>
    </row>
    <row r="18" spans="1:45" x14ac:dyDescent="0.3">
      <c r="A18" s="5" t="s">
        <v>63</v>
      </c>
      <c r="B18" s="11" t="s">
        <v>9</v>
      </c>
      <c r="C18" s="11" t="s">
        <v>44</v>
      </c>
      <c r="D18" s="11" t="s">
        <v>20</v>
      </c>
      <c r="E18" s="16">
        <v>57026</v>
      </c>
      <c r="F18" s="16">
        <v>46649</v>
      </c>
      <c r="G18" s="16">
        <v>6135</v>
      </c>
      <c r="H18" s="16">
        <v>2125</v>
      </c>
      <c r="I18" s="13">
        <f t="shared" si="0"/>
        <v>3.7263704275242873</v>
      </c>
      <c r="J18" s="16">
        <v>1628</v>
      </c>
      <c r="K18" s="15">
        <v>437</v>
      </c>
      <c r="L18" s="15">
        <f t="shared" si="1"/>
        <v>0.76631711850734752</v>
      </c>
      <c r="M18" s="15">
        <v>20</v>
      </c>
      <c r="N18" s="13">
        <v>0</v>
      </c>
      <c r="O18" s="13">
        <f t="shared" si="2"/>
        <v>0</v>
      </c>
      <c r="P18" s="13">
        <v>903</v>
      </c>
      <c r="Q18" s="13">
        <v>308</v>
      </c>
      <c r="R18" s="13">
        <f t="shared" si="3"/>
        <v>0.54010451373057899</v>
      </c>
      <c r="S18" s="13">
        <v>557</v>
      </c>
      <c r="T18" s="13">
        <v>91</v>
      </c>
      <c r="U18" s="13">
        <f t="shared" si="4"/>
        <v>0.15957633360221654</v>
      </c>
      <c r="V18" s="13">
        <v>45</v>
      </c>
      <c r="W18" s="13">
        <v>45</v>
      </c>
      <c r="X18" s="13">
        <f t="shared" si="5"/>
        <v>7.8911373759337849E-2</v>
      </c>
      <c r="Y18" s="13">
        <v>188</v>
      </c>
      <c r="Z18" s="13">
        <v>69</v>
      </c>
      <c r="AA18" s="13">
        <f t="shared" si="6"/>
        <v>0.12099743976431802</v>
      </c>
      <c r="AB18" s="13">
        <v>143</v>
      </c>
      <c r="AC18" s="13">
        <v>102</v>
      </c>
      <c r="AD18" s="13">
        <f t="shared" si="7"/>
        <v>0.17886578052116578</v>
      </c>
      <c r="AE18" s="13">
        <v>75</v>
      </c>
      <c r="AF18" s="13">
        <v>23</v>
      </c>
      <c r="AG18" s="13">
        <f t="shared" si="8"/>
        <v>4.0332479921439346E-2</v>
      </c>
      <c r="AH18" s="13">
        <v>312</v>
      </c>
      <c r="AI18" s="13">
        <v>44</v>
      </c>
      <c r="AJ18" s="13">
        <f t="shared" si="9"/>
        <v>7.7157787675797007E-2</v>
      </c>
      <c r="AK18" s="13">
        <v>165</v>
      </c>
      <c r="AL18" s="13">
        <v>50</v>
      </c>
      <c r="AM18" s="13">
        <f t="shared" si="10"/>
        <v>8.7679304177042047E-2</v>
      </c>
      <c r="AN18" s="13">
        <v>206</v>
      </c>
      <c r="AO18" s="13">
        <v>47</v>
      </c>
      <c r="AP18" s="13">
        <f t="shared" si="11"/>
        <v>8.2418545926419534E-2</v>
      </c>
      <c r="AQ18">
        <f t="shared" si="12"/>
        <v>3341</v>
      </c>
      <c r="AR18">
        <f t="shared" si="13"/>
        <v>5.8587311051099498</v>
      </c>
      <c r="AS18" s="17">
        <f t="shared" si="14"/>
        <v>53685</v>
      </c>
    </row>
    <row r="19" spans="1:45" x14ac:dyDescent="0.3">
      <c r="A19" s="5" t="s">
        <v>64</v>
      </c>
      <c r="B19" s="11" t="s">
        <v>7</v>
      </c>
      <c r="C19" s="11" t="s">
        <v>55</v>
      </c>
      <c r="D19" s="11" t="s">
        <v>18</v>
      </c>
      <c r="E19" s="16">
        <v>16113</v>
      </c>
      <c r="F19" s="16">
        <v>13764</v>
      </c>
      <c r="G19" s="15">
        <v>553</v>
      </c>
      <c r="H19" s="15">
        <v>146</v>
      </c>
      <c r="I19" s="13">
        <f t="shared" si="0"/>
        <v>0.90610066406007561</v>
      </c>
      <c r="J19" s="15">
        <v>100</v>
      </c>
      <c r="K19" s="15">
        <v>2</v>
      </c>
      <c r="L19" s="15">
        <f t="shared" si="1"/>
        <v>1.2412337863836652E-2</v>
      </c>
      <c r="M19" s="15">
        <v>83</v>
      </c>
      <c r="N19" s="13">
        <v>0</v>
      </c>
      <c r="O19" s="13">
        <f t="shared" si="2"/>
        <v>0</v>
      </c>
      <c r="P19" s="13">
        <v>414</v>
      </c>
      <c r="Q19" s="13">
        <v>88</v>
      </c>
      <c r="R19" s="13">
        <f t="shared" si="3"/>
        <v>0.54614286600881279</v>
      </c>
      <c r="S19" s="13">
        <v>799</v>
      </c>
      <c r="T19" s="13">
        <v>224</v>
      </c>
      <c r="U19" s="13">
        <f t="shared" si="4"/>
        <v>1.3901818407497051</v>
      </c>
      <c r="V19" s="13">
        <v>0</v>
      </c>
      <c r="W19" s="13">
        <v>0</v>
      </c>
      <c r="X19" s="13">
        <f t="shared" si="5"/>
        <v>0</v>
      </c>
      <c r="Y19" s="13">
        <v>166</v>
      </c>
      <c r="Z19" s="13">
        <v>99</v>
      </c>
      <c r="AA19" s="13">
        <f t="shared" si="6"/>
        <v>0.61441072425991428</v>
      </c>
      <c r="AB19" s="13">
        <v>58</v>
      </c>
      <c r="AC19" s="13">
        <v>30</v>
      </c>
      <c r="AD19" s="13">
        <f t="shared" si="7"/>
        <v>0.1861850679575498</v>
      </c>
      <c r="AE19" s="13">
        <v>36</v>
      </c>
      <c r="AF19" s="13">
        <v>16</v>
      </c>
      <c r="AG19" s="13">
        <f t="shared" si="8"/>
        <v>9.9298702910693218E-2</v>
      </c>
      <c r="AH19" s="13">
        <v>74</v>
      </c>
      <c r="AI19" s="13">
        <v>59</v>
      </c>
      <c r="AJ19" s="13">
        <f t="shared" si="9"/>
        <v>0.36616396698318127</v>
      </c>
      <c r="AK19" s="13">
        <v>21</v>
      </c>
      <c r="AL19" s="13">
        <v>11</v>
      </c>
      <c r="AM19" s="13">
        <f t="shared" si="10"/>
        <v>6.8267858251101599E-2</v>
      </c>
      <c r="AN19" s="13">
        <v>45</v>
      </c>
      <c r="AO19" s="13">
        <v>11</v>
      </c>
      <c r="AP19" s="13">
        <f t="shared" si="11"/>
        <v>6.8267858251101599E-2</v>
      </c>
      <c r="AQ19">
        <f t="shared" si="12"/>
        <v>686</v>
      </c>
      <c r="AR19">
        <f t="shared" si="13"/>
        <v>4.2574318872959722</v>
      </c>
      <c r="AS19" s="17">
        <f t="shared" si="14"/>
        <v>15427</v>
      </c>
    </row>
    <row r="20" spans="1:45" x14ac:dyDescent="0.3">
      <c r="A20" s="5" t="s">
        <v>65</v>
      </c>
      <c r="B20" s="11" t="s">
        <v>47</v>
      </c>
      <c r="C20" s="11" t="s">
        <v>26</v>
      </c>
      <c r="D20" s="11" t="s">
        <v>26</v>
      </c>
      <c r="E20" s="16">
        <v>7846</v>
      </c>
      <c r="F20" s="16">
        <v>7111</v>
      </c>
      <c r="G20" s="15">
        <v>280</v>
      </c>
      <c r="H20" s="15">
        <v>129</v>
      </c>
      <c r="I20" s="13">
        <f t="shared" si="0"/>
        <v>1.6441498852918686</v>
      </c>
      <c r="J20" s="15">
        <v>35</v>
      </c>
      <c r="K20" s="15">
        <v>0</v>
      </c>
      <c r="L20" s="15">
        <f t="shared" si="1"/>
        <v>0</v>
      </c>
      <c r="M20" s="15">
        <v>0</v>
      </c>
      <c r="N20" s="13">
        <v>0</v>
      </c>
      <c r="O20" s="13">
        <f t="shared" si="2"/>
        <v>0</v>
      </c>
      <c r="P20" s="13">
        <v>0</v>
      </c>
      <c r="Q20" s="13">
        <v>0</v>
      </c>
      <c r="R20" s="13">
        <f t="shared" si="3"/>
        <v>0</v>
      </c>
      <c r="S20" s="13">
        <v>150</v>
      </c>
      <c r="T20" s="13">
        <v>71</v>
      </c>
      <c r="U20" s="13">
        <f t="shared" si="4"/>
        <v>0.90491970430792767</v>
      </c>
      <c r="V20" s="13">
        <v>5</v>
      </c>
      <c r="W20" s="13">
        <v>0</v>
      </c>
      <c r="X20" s="13">
        <f t="shared" si="5"/>
        <v>0</v>
      </c>
      <c r="Y20" s="13">
        <v>127</v>
      </c>
      <c r="Z20" s="13">
        <v>79</v>
      </c>
      <c r="AA20" s="13">
        <f t="shared" si="6"/>
        <v>1.0068824878919196</v>
      </c>
      <c r="AB20" s="13">
        <v>0</v>
      </c>
      <c r="AC20" s="13">
        <v>0</v>
      </c>
      <c r="AD20" s="13">
        <f t="shared" si="7"/>
        <v>0</v>
      </c>
      <c r="AE20" s="13">
        <v>0</v>
      </c>
      <c r="AF20" s="13">
        <v>0</v>
      </c>
      <c r="AG20" s="13">
        <f t="shared" si="8"/>
        <v>0</v>
      </c>
      <c r="AH20" s="13">
        <v>42</v>
      </c>
      <c r="AI20" s="13">
        <v>42</v>
      </c>
      <c r="AJ20" s="13">
        <f t="shared" si="9"/>
        <v>0.53530461381595718</v>
      </c>
      <c r="AK20" s="13">
        <v>0</v>
      </c>
      <c r="AL20" s="13">
        <v>0</v>
      </c>
      <c r="AM20" s="13">
        <f t="shared" si="10"/>
        <v>0</v>
      </c>
      <c r="AN20" s="13">
        <v>96</v>
      </c>
      <c r="AO20" s="13">
        <v>0</v>
      </c>
      <c r="AP20" s="13">
        <f t="shared" si="11"/>
        <v>0</v>
      </c>
      <c r="AQ20">
        <f t="shared" si="12"/>
        <v>321</v>
      </c>
      <c r="AR20">
        <f t="shared" si="13"/>
        <v>4.0912566913076729</v>
      </c>
      <c r="AS20" s="17">
        <f t="shared" si="14"/>
        <v>7525</v>
      </c>
    </row>
    <row r="21" spans="1:45" x14ac:dyDescent="0.3">
      <c r="A21" s="5" t="s">
        <v>66</v>
      </c>
      <c r="B21" s="11" t="s">
        <v>9</v>
      </c>
      <c r="C21" s="11" t="s">
        <v>19</v>
      </c>
      <c r="D21" s="11" t="s">
        <v>19</v>
      </c>
      <c r="E21" s="16">
        <v>9289</v>
      </c>
      <c r="F21" s="16">
        <v>8466</v>
      </c>
      <c r="G21" s="15">
        <v>155</v>
      </c>
      <c r="H21" s="15">
        <v>61</v>
      </c>
      <c r="I21" s="13">
        <f t="shared" si="0"/>
        <v>0.65669070944127461</v>
      </c>
      <c r="J21" s="15">
        <v>77</v>
      </c>
      <c r="K21" s="15">
        <v>0</v>
      </c>
      <c r="L21" s="15">
        <f t="shared" si="1"/>
        <v>0</v>
      </c>
      <c r="M21" s="15">
        <v>15</v>
      </c>
      <c r="N21" s="13">
        <v>0</v>
      </c>
      <c r="O21" s="13">
        <f t="shared" si="2"/>
        <v>0</v>
      </c>
      <c r="P21" s="13">
        <v>156</v>
      </c>
      <c r="Q21" s="13">
        <v>19</v>
      </c>
      <c r="R21" s="13">
        <f t="shared" si="3"/>
        <v>0.20454300785875765</v>
      </c>
      <c r="S21" s="13">
        <v>294</v>
      </c>
      <c r="T21" s="13">
        <v>25</v>
      </c>
      <c r="U21" s="13">
        <f t="shared" si="4"/>
        <v>0.26913553665626011</v>
      </c>
      <c r="V21" s="13">
        <v>0</v>
      </c>
      <c r="W21" s="13">
        <v>0</v>
      </c>
      <c r="X21" s="13">
        <f t="shared" si="5"/>
        <v>0</v>
      </c>
      <c r="Y21" s="13">
        <v>71</v>
      </c>
      <c r="Z21" s="13">
        <v>34</v>
      </c>
      <c r="AA21" s="13">
        <f t="shared" si="6"/>
        <v>0.36602432985251376</v>
      </c>
      <c r="AB21" s="13">
        <v>0</v>
      </c>
      <c r="AC21" s="13">
        <v>0</v>
      </c>
      <c r="AD21" s="13">
        <f t="shared" si="7"/>
        <v>0</v>
      </c>
      <c r="AE21" s="13">
        <v>9</v>
      </c>
      <c r="AF21" s="13">
        <v>0</v>
      </c>
      <c r="AG21" s="13">
        <f t="shared" si="8"/>
        <v>0</v>
      </c>
      <c r="AH21" s="13">
        <v>38</v>
      </c>
      <c r="AI21" s="13">
        <v>6</v>
      </c>
      <c r="AJ21" s="13">
        <f t="shared" si="9"/>
        <v>6.4592528797502421E-2</v>
      </c>
      <c r="AK21" s="13">
        <v>0</v>
      </c>
      <c r="AL21" s="13">
        <v>0</v>
      </c>
      <c r="AM21" s="13">
        <f t="shared" si="10"/>
        <v>0</v>
      </c>
      <c r="AN21" s="13">
        <v>8</v>
      </c>
      <c r="AO21" s="13">
        <v>0</v>
      </c>
      <c r="AP21" s="13">
        <f t="shared" si="11"/>
        <v>0</v>
      </c>
      <c r="AQ21">
        <f t="shared" si="12"/>
        <v>145</v>
      </c>
      <c r="AR21">
        <f t="shared" si="13"/>
        <v>1.5609861126063087</v>
      </c>
      <c r="AS21" s="17">
        <f t="shared" si="14"/>
        <v>9144</v>
      </c>
    </row>
    <row r="22" spans="1:45" x14ac:dyDescent="0.3">
      <c r="A22" s="5" t="s">
        <v>67</v>
      </c>
      <c r="B22" s="11" t="s">
        <v>50</v>
      </c>
      <c r="C22" s="11" t="s">
        <v>19</v>
      </c>
      <c r="D22" s="11" t="s">
        <v>19</v>
      </c>
      <c r="E22" s="16">
        <v>1143</v>
      </c>
      <c r="F22" s="16">
        <v>1067</v>
      </c>
      <c r="G22" s="15">
        <v>3</v>
      </c>
      <c r="H22" s="15">
        <v>3</v>
      </c>
      <c r="I22" s="13">
        <f t="shared" si="0"/>
        <v>0.26246719160104987</v>
      </c>
      <c r="J22" s="15">
        <v>40</v>
      </c>
      <c r="K22" s="15">
        <v>0</v>
      </c>
      <c r="L22" s="15">
        <f t="shared" si="1"/>
        <v>0</v>
      </c>
      <c r="M22" s="15">
        <v>17</v>
      </c>
      <c r="N22" s="13">
        <v>0</v>
      </c>
      <c r="O22" s="13">
        <f t="shared" si="2"/>
        <v>0</v>
      </c>
      <c r="P22" s="13">
        <v>8</v>
      </c>
      <c r="Q22" s="13">
        <v>0</v>
      </c>
      <c r="R22" s="13">
        <f t="shared" si="3"/>
        <v>0</v>
      </c>
      <c r="S22" s="13">
        <v>0</v>
      </c>
      <c r="T22" s="13">
        <v>0</v>
      </c>
      <c r="U22" s="13">
        <f t="shared" si="4"/>
        <v>0</v>
      </c>
      <c r="V22" s="13">
        <v>6</v>
      </c>
      <c r="W22" s="13">
        <v>6</v>
      </c>
      <c r="X22" s="13">
        <f t="shared" si="5"/>
        <v>0.52493438320209973</v>
      </c>
      <c r="Y22" s="13">
        <v>2</v>
      </c>
      <c r="Z22" s="13">
        <v>0</v>
      </c>
      <c r="AA22" s="13">
        <f t="shared" si="6"/>
        <v>0</v>
      </c>
      <c r="AB22" s="13">
        <v>0</v>
      </c>
      <c r="AC22" s="13">
        <v>0</v>
      </c>
      <c r="AD22" s="13">
        <f t="shared" si="7"/>
        <v>0</v>
      </c>
      <c r="AE22" s="13">
        <v>0</v>
      </c>
      <c r="AF22" s="13">
        <v>0</v>
      </c>
      <c r="AG22" s="13">
        <f t="shared" si="8"/>
        <v>0</v>
      </c>
      <c r="AH22" s="13">
        <v>0</v>
      </c>
      <c r="AI22" s="13">
        <v>0</v>
      </c>
      <c r="AJ22" s="13">
        <f t="shared" si="9"/>
        <v>0</v>
      </c>
      <c r="AK22" s="13">
        <v>0</v>
      </c>
      <c r="AL22" s="13">
        <v>0</v>
      </c>
      <c r="AM22" s="13">
        <f t="shared" si="10"/>
        <v>0</v>
      </c>
      <c r="AN22" s="13">
        <v>0</v>
      </c>
      <c r="AO22" s="13">
        <v>0</v>
      </c>
      <c r="AP22" s="13">
        <f t="shared" si="11"/>
        <v>0</v>
      </c>
      <c r="AQ22">
        <f t="shared" si="12"/>
        <v>9</v>
      </c>
      <c r="AR22">
        <f t="shared" si="13"/>
        <v>0.78740157480314954</v>
      </c>
      <c r="AS22" s="17">
        <f t="shared" si="14"/>
        <v>1134</v>
      </c>
    </row>
    <row r="23" spans="1:45" x14ac:dyDescent="0.3">
      <c r="A23" s="5" t="s">
        <v>68</v>
      </c>
      <c r="B23" s="11" t="s">
        <v>47</v>
      </c>
      <c r="C23" s="11" t="s">
        <v>26</v>
      </c>
      <c r="D23" s="11" t="s">
        <v>26</v>
      </c>
      <c r="E23" s="16">
        <v>4891</v>
      </c>
      <c r="F23" s="16">
        <v>4631</v>
      </c>
      <c r="G23" s="15">
        <v>63</v>
      </c>
      <c r="H23" s="15">
        <v>0</v>
      </c>
      <c r="I23" s="13">
        <f t="shared" si="0"/>
        <v>0</v>
      </c>
      <c r="J23" s="15">
        <v>45</v>
      </c>
      <c r="K23" s="15">
        <v>0</v>
      </c>
      <c r="L23" s="15">
        <f t="shared" si="1"/>
        <v>0</v>
      </c>
      <c r="M23" s="15">
        <v>0</v>
      </c>
      <c r="N23" s="13">
        <v>0</v>
      </c>
      <c r="O23" s="13">
        <f t="shared" si="2"/>
        <v>0</v>
      </c>
      <c r="P23" s="13">
        <v>0</v>
      </c>
      <c r="Q23" s="13">
        <v>0</v>
      </c>
      <c r="R23" s="13">
        <f t="shared" si="3"/>
        <v>0</v>
      </c>
      <c r="S23" s="13">
        <v>105</v>
      </c>
      <c r="T23" s="13">
        <v>0</v>
      </c>
      <c r="U23" s="13">
        <f t="shared" si="4"/>
        <v>0</v>
      </c>
      <c r="V23" s="13">
        <v>0</v>
      </c>
      <c r="W23" s="13">
        <v>0</v>
      </c>
      <c r="X23" s="13">
        <f t="shared" si="5"/>
        <v>0</v>
      </c>
      <c r="Y23" s="13">
        <v>33</v>
      </c>
      <c r="Z23" s="13">
        <v>12</v>
      </c>
      <c r="AA23" s="13">
        <f t="shared" si="6"/>
        <v>0.24534859946841137</v>
      </c>
      <c r="AB23" s="13">
        <v>0</v>
      </c>
      <c r="AC23" s="13">
        <v>0</v>
      </c>
      <c r="AD23" s="13">
        <f t="shared" si="7"/>
        <v>0</v>
      </c>
      <c r="AE23" s="13">
        <v>0</v>
      </c>
      <c r="AF23" s="13">
        <v>0</v>
      </c>
      <c r="AG23" s="13">
        <f t="shared" si="8"/>
        <v>0</v>
      </c>
      <c r="AH23" s="13">
        <v>0</v>
      </c>
      <c r="AI23" s="13">
        <v>0</v>
      </c>
      <c r="AJ23" s="13">
        <f t="shared" si="9"/>
        <v>0</v>
      </c>
      <c r="AK23" s="13">
        <v>0</v>
      </c>
      <c r="AL23" s="13">
        <v>0</v>
      </c>
      <c r="AM23" s="13">
        <f t="shared" si="10"/>
        <v>0</v>
      </c>
      <c r="AN23" s="13">
        <v>14</v>
      </c>
      <c r="AO23" s="13">
        <v>14</v>
      </c>
      <c r="AP23" s="13">
        <f t="shared" si="11"/>
        <v>0.28624003271314657</v>
      </c>
      <c r="AQ23">
        <f t="shared" si="12"/>
        <v>26</v>
      </c>
      <c r="AR23">
        <f t="shared" si="13"/>
        <v>0.53158863218155794</v>
      </c>
      <c r="AS23" s="17">
        <f t="shared" si="14"/>
        <v>4865</v>
      </c>
    </row>
    <row r="24" spans="1:45" x14ac:dyDescent="0.3">
      <c r="A24" s="5" t="s">
        <v>69</v>
      </c>
      <c r="B24" s="11" t="s">
        <v>9</v>
      </c>
      <c r="C24" s="11" t="s">
        <v>23</v>
      </c>
      <c r="D24" s="11" t="s">
        <v>23</v>
      </c>
      <c r="E24" s="16">
        <v>9740</v>
      </c>
      <c r="F24" s="16">
        <v>9079</v>
      </c>
      <c r="G24" s="15">
        <v>394</v>
      </c>
      <c r="H24" s="15">
        <v>61</v>
      </c>
      <c r="I24" s="13">
        <f t="shared" si="0"/>
        <v>0.62628336755646818</v>
      </c>
      <c r="J24" s="15">
        <v>34</v>
      </c>
      <c r="K24" s="15">
        <v>0</v>
      </c>
      <c r="L24" s="15">
        <f t="shared" si="1"/>
        <v>0</v>
      </c>
      <c r="M24" s="15">
        <v>38</v>
      </c>
      <c r="N24" s="13">
        <v>0</v>
      </c>
      <c r="O24" s="13">
        <f t="shared" si="2"/>
        <v>0</v>
      </c>
      <c r="P24" s="13">
        <v>55</v>
      </c>
      <c r="Q24" s="13">
        <v>27</v>
      </c>
      <c r="R24" s="13">
        <f t="shared" si="3"/>
        <v>0.27720739219712526</v>
      </c>
      <c r="S24" s="13">
        <v>110</v>
      </c>
      <c r="T24" s="13">
        <v>0</v>
      </c>
      <c r="U24" s="13">
        <f t="shared" si="4"/>
        <v>0</v>
      </c>
      <c r="V24" s="13">
        <v>30</v>
      </c>
      <c r="W24" s="13">
        <v>30</v>
      </c>
      <c r="X24" s="13">
        <f t="shared" si="5"/>
        <v>0.30800821355236141</v>
      </c>
      <c r="Y24" s="13">
        <v>0</v>
      </c>
      <c r="Z24" s="13">
        <v>0</v>
      </c>
      <c r="AA24" s="13">
        <f t="shared" si="6"/>
        <v>0</v>
      </c>
      <c r="AB24" s="13">
        <v>0</v>
      </c>
      <c r="AC24" s="13">
        <v>0</v>
      </c>
      <c r="AD24" s="13">
        <f t="shared" si="7"/>
        <v>0</v>
      </c>
      <c r="AE24" s="13">
        <v>0</v>
      </c>
      <c r="AF24" s="13">
        <v>0</v>
      </c>
      <c r="AG24" s="13">
        <f t="shared" si="8"/>
        <v>0</v>
      </c>
      <c r="AH24" s="13">
        <v>0</v>
      </c>
      <c r="AI24" s="13">
        <v>0</v>
      </c>
      <c r="AJ24" s="13">
        <f t="shared" si="9"/>
        <v>0</v>
      </c>
      <c r="AK24" s="13">
        <v>0</v>
      </c>
      <c r="AL24" s="13">
        <v>0</v>
      </c>
      <c r="AM24" s="13">
        <f t="shared" si="10"/>
        <v>0</v>
      </c>
      <c r="AN24" s="13">
        <v>0</v>
      </c>
      <c r="AO24" s="13">
        <v>0</v>
      </c>
      <c r="AP24" s="13">
        <f t="shared" si="11"/>
        <v>0</v>
      </c>
      <c r="AQ24">
        <f t="shared" si="12"/>
        <v>118</v>
      </c>
      <c r="AR24">
        <f t="shared" si="13"/>
        <v>1.2114989733059549</v>
      </c>
      <c r="AS24" s="17">
        <f t="shared" si="14"/>
        <v>9622</v>
      </c>
    </row>
    <row r="25" spans="1:45" x14ac:dyDescent="0.3">
      <c r="A25" s="5" t="s">
        <v>70</v>
      </c>
      <c r="B25" s="11" t="s">
        <v>47</v>
      </c>
      <c r="C25" s="11" t="s">
        <v>26</v>
      </c>
      <c r="D25" s="11" t="s">
        <v>26</v>
      </c>
      <c r="E25" s="16">
        <v>2378</v>
      </c>
      <c r="F25" s="16">
        <v>2180</v>
      </c>
      <c r="G25" s="15">
        <v>118</v>
      </c>
      <c r="H25" s="15">
        <v>56</v>
      </c>
      <c r="I25" s="13">
        <f t="shared" si="0"/>
        <v>2.3549201009251473</v>
      </c>
      <c r="J25" s="15">
        <v>23</v>
      </c>
      <c r="K25" s="15">
        <v>0</v>
      </c>
      <c r="L25" s="15">
        <f t="shared" si="1"/>
        <v>0</v>
      </c>
      <c r="M25" s="15">
        <v>4</v>
      </c>
      <c r="N25" s="13">
        <v>0</v>
      </c>
      <c r="O25" s="13">
        <f t="shared" si="2"/>
        <v>0</v>
      </c>
      <c r="P25" s="13">
        <v>14</v>
      </c>
      <c r="Q25" s="13">
        <v>14</v>
      </c>
      <c r="R25" s="13">
        <f t="shared" si="3"/>
        <v>0.58873002523128681</v>
      </c>
      <c r="S25" s="13">
        <v>24</v>
      </c>
      <c r="T25" s="13">
        <v>0</v>
      </c>
      <c r="U25" s="13">
        <f t="shared" si="4"/>
        <v>0</v>
      </c>
      <c r="V25" s="13">
        <v>0</v>
      </c>
      <c r="W25" s="13">
        <v>0</v>
      </c>
      <c r="X25" s="13">
        <f t="shared" si="5"/>
        <v>0</v>
      </c>
      <c r="Y25" s="13">
        <v>6</v>
      </c>
      <c r="Z25" s="13">
        <v>0</v>
      </c>
      <c r="AA25" s="13">
        <f t="shared" si="6"/>
        <v>0</v>
      </c>
      <c r="AB25" s="13">
        <v>0</v>
      </c>
      <c r="AC25" s="13">
        <v>0</v>
      </c>
      <c r="AD25" s="13">
        <f t="shared" si="7"/>
        <v>0</v>
      </c>
      <c r="AE25" s="13">
        <v>0</v>
      </c>
      <c r="AF25" s="13">
        <v>0</v>
      </c>
      <c r="AG25" s="13">
        <f t="shared" si="8"/>
        <v>0</v>
      </c>
      <c r="AH25" s="13">
        <v>9</v>
      </c>
      <c r="AI25" s="13">
        <v>0</v>
      </c>
      <c r="AJ25" s="13">
        <f t="shared" si="9"/>
        <v>0</v>
      </c>
      <c r="AK25" s="13">
        <v>0</v>
      </c>
      <c r="AL25" s="13">
        <v>0</v>
      </c>
      <c r="AM25" s="13">
        <f t="shared" si="10"/>
        <v>0</v>
      </c>
      <c r="AN25" s="13">
        <v>0</v>
      </c>
      <c r="AO25" s="13">
        <v>0</v>
      </c>
      <c r="AP25" s="13">
        <f t="shared" si="11"/>
        <v>0</v>
      </c>
      <c r="AQ25">
        <f t="shared" si="12"/>
        <v>70</v>
      </c>
      <c r="AR25">
        <f t="shared" si="13"/>
        <v>2.9436501261564341</v>
      </c>
      <c r="AS25" s="17">
        <f t="shared" si="14"/>
        <v>2308</v>
      </c>
    </row>
    <row r="26" spans="1:45" x14ac:dyDescent="0.3">
      <c r="A26" s="5" t="s">
        <v>71</v>
      </c>
      <c r="B26" s="11" t="s">
        <v>8</v>
      </c>
      <c r="C26" s="11" t="s">
        <v>44</v>
      </c>
      <c r="D26" s="11" t="s">
        <v>20</v>
      </c>
      <c r="E26" s="16">
        <v>27969</v>
      </c>
      <c r="F26" s="16">
        <v>24786</v>
      </c>
      <c r="G26" s="15">
        <v>786</v>
      </c>
      <c r="H26" s="15">
        <v>182</v>
      </c>
      <c r="I26" s="13">
        <f t="shared" si="0"/>
        <v>0.65072044048768285</v>
      </c>
      <c r="J26" s="15">
        <v>82</v>
      </c>
      <c r="K26" s="15">
        <v>9</v>
      </c>
      <c r="L26" s="15">
        <f t="shared" si="1"/>
        <v>3.2178483320819483E-2</v>
      </c>
      <c r="M26" s="15">
        <v>123</v>
      </c>
      <c r="N26" s="13">
        <v>8</v>
      </c>
      <c r="O26" s="13">
        <f t="shared" si="2"/>
        <v>2.8603096285172869E-2</v>
      </c>
      <c r="P26" s="13">
        <v>196</v>
      </c>
      <c r="Q26" s="13">
        <v>79</v>
      </c>
      <c r="R26" s="13">
        <f t="shared" si="3"/>
        <v>0.28245557581608211</v>
      </c>
      <c r="S26" s="13">
        <v>685</v>
      </c>
      <c r="T26" s="13">
        <v>143</v>
      </c>
      <c r="U26" s="13">
        <f t="shared" si="4"/>
        <v>0.51128034609746509</v>
      </c>
      <c r="V26" s="13">
        <v>180</v>
      </c>
      <c r="W26" s="13">
        <v>152</v>
      </c>
      <c r="X26" s="13">
        <f t="shared" si="5"/>
        <v>0.54345882941828449</v>
      </c>
      <c r="Y26" s="13">
        <v>575</v>
      </c>
      <c r="Z26" s="13">
        <v>247</v>
      </c>
      <c r="AA26" s="13">
        <f t="shared" si="6"/>
        <v>0.88312059780471241</v>
      </c>
      <c r="AB26" s="13">
        <v>182</v>
      </c>
      <c r="AC26" s="13">
        <v>77</v>
      </c>
      <c r="AD26" s="13">
        <f t="shared" si="7"/>
        <v>0.27530480174478889</v>
      </c>
      <c r="AE26" s="13">
        <v>37</v>
      </c>
      <c r="AF26" s="13">
        <v>20</v>
      </c>
      <c r="AG26" s="13">
        <f t="shared" si="8"/>
        <v>7.1507740712932172E-2</v>
      </c>
      <c r="AH26" s="13">
        <v>191</v>
      </c>
      <c r="AI26" s="13">
        <v>79</v>
      </c>
      <c r="AJ26" s="13">
        <f t="shared" si="9"/>
        <v>0.28245557581608211</v>
      </c>
      <c r="AK26" s="13">
        <v>140</v>
      </c>
      <c r="AL26" s="13">
        <v>127</v>
      </c>
      <c r="AM26" s="13">
        <f t="shared" si="10"/>
        <v>0.45407415352711927</v>
      </c>
      <c r="AN26" s="13">
        <v>6</v>
      </c>
      <c r="AO26" s="13">
        <v>0</v>
      </c>
      <c r="AP26" s="13">
        <f t="shared" si="11"/>
        <v>0</v>
      </c>
      <c r="AQ26">
        <f t="shared" si="12"/>
        <v>1123</v>
      </c>
      <c r="AR26">
        <f t="shared" si="13"/>
        <v>4.0151596410311416</v>
      </c>
      <c r="AS26" s="17">
        <f t="shared" si="14"/>
        <v>26846</v>
      </c>
    </row>
    <row r="27" spans="1:45" x14ac:dyDescent="0.3">
      <c r="A27" s="5" t="s">
        <v>72</v>
      </c>
      <c r="B27" s="11" t="s">
        <v>11</v>
      </c>
      <c r="C27" s="11" t="s">
        <v>24</v>
      </c>
      <c r="D27" s="11" t="s">
        <v>24</v>
      </c>
      <c r="E27" s="16">
        <v>4106</v>
      </c>
      <c r="F27" s="16">
        <v>3842</v>
      </c>
      <c r="G27" s="15">
        <v>133</v>
      </c>
      <c r="H27" s="15">
        <v>17</v>
      </c>
      <c r="I27" s="13">
        <f t="shared" si="0"/>
        <v>0.41402825133950316</v>
      </c>
      <c r="J27" s="15">
        <v>4</v>
      </c>
      <c r="K27" s="15">
        <v>4</v>
      </c>
      <c r="L27" s="15">
        <f t="shared" si="1"/>
        <v>9.7418412079883096E-2</v>
      </c>
      <c r="M27" s="15">
        <v>0</v>
      </c>
      <c r="N27" s="13">
        <v>0</v>
      </c>
      <c r="O27" s="13">
        <f t="shared" si="2"/>
        <v>0</v>
      </c>
      <c r="P27" s="13">
        <v>7</v>
      </c>
      <c r="Q27" s="13">
        <v>0</v>
      </c>
      <c r="R27" s="13">
        <f t="shared" si="3"/>
        <v>0</v>
      </c>
      <c r="S27" s="13">
        <v>26</v>
      </c>
      <c r="T27" s="13">
        <v>0</v>
      </c>
      <c r="U27" s="13">
        <f t="shared" si="4"/>
        <v>0</v>
      </c>
      <c r="V27" s="13">
        <v>0</v>
      </c>
      <c r="W27" s="13">
        <v>0</v>
      </c>
      <c r="X27" s="13">
        <f t="shared" si="5"/>
        <v>0</v>
      </c>
      <c r="Y27" s="13">
        <v>94</v>
      </c>
      <c r="Z27" s="13">
        <v>0</v>
      </c>
      <c r="AA27" s="13">
        <f t="shared" si="6"/>
        <v>0</v>
      </c>
      <c r="AB27" s="13">
        <v>0</v>
      </c>
      <c r="AC27" s="13">
        <v>0</v>
      </c>
      <c r="AD27" s="13">
        <f t="shared" si="7"/>
        <v>0</v>
      </c>
      <c r="AE27" s="13">
        <v>0</v>
      </c>
      <c r="AF27" s="13">
        <v>0</v>
      </c>
      <c r="AG27" s="13">
        <f t="shared" si="8"/>
        <v>0</v>
      </c>
      <c r="AH27" s="13">
        <v>0</v>
      </c>
      <c r="AI27" s="13">
        <v>0</v>
      </c>
      <c r="AJ27" s="13">
        <f t="shared" si="9"/>
        <v>0</v>
      </c>
      <c r="AK27" s="13">
        <v>0</v>
      </c>
      <c r="AL27" s="13">
        <v>0</v>
      </c>
      <c r="AM27" s="13">
        <f t="shared" si="10"/>
        <v>0</v>
      </c>
      <c r="AN27" s="13">
        <v>0</v>
      </c>
      <c r="AO27" s="13">
        <v>0</v>
      </c>
      <c r="AP27" s="13">
        <f t="shared" si="11"/>
        <v>0</v>
      </c>
      <c r="AQ27">
        <f t="shared" si="12"/>
        <v>21</v>
      </c>
      <c r="AR27">
        <f t="shared" si="13"/>
        <v>0.51144666341938627</v>
      </c>
      <c r="AS27" s="17">
        <f t="shared" si="14"/>
        <v>4085</v>
      </c>
    </row>
    <row r="28" spans="1:45" x14ac:dyDescent="0.3">
      <c r="A28" s="5" t="s">
        <v>73</v>
      </c>
      <c r="B28" s="11" t="s">
        <v>11</v>
      </c>
      <c r="C28" s="11" t="s">
        <v>24</v>
      </c>
      <c r="D28" s="11" t="s">
        <v>24</v>
      </c>
      <c r="E28" s="16">
        <v>12494</v>
      </c>
      <c r="F28" s="16">
        <v>11437</v>
      </c>
      <c r="G28" s="15">
        <v>751</v>
      </c>
      <c r="H28" s="15">
        <v>276</v>
      </c>
      <c r="I28" s="13">
        <f t="shared" si="0"/>
        <v>2.2090603489675043</v>
      </c>
      <c r="J28" s="15">
        <v>52</v>
      </c>
      <c r="K28" s="15">
        <v>0</v>
      </c>
      <c r="L28" s="15">
        <f t="shared" si="1"/>
        <v>0</v>
      </c>
      <c r="M28" s="15">
        <v>41</v>
      </c>
      <c r="N28" s="13">
        <v>17</v>
      </c>
      <c r="O28" s="13">
        <f t="shared" si="2"/>
        <v>0.13606531134944774</v>
      </c>
      <c r="P28" s="13">
        <v>40</v>
      </c>
      <c r="Q28" s="13">
        <v>10</v>
      </c>
      <c r="R28" s="13">
        <f t="shared" si="3"/>
        <v>8.0038418440851619E-2</v>
      </c>
      <c r="S28" s="13">
        <v>109</v>
      </c>
      <c r="T28" s="13">
        <v>53</v>
      </c>
      <c r="U28" s="13">
        <f t="shared" si="4"/>
        <v>0.42420361773651349</v>
      </c>
      <c r="V28" s="13">
        <v>13</v>
      </c>
      <c r="W28" s="13">
        <v>13</v>
      </c>
      <c r="X28" s="13">
        <f t="shared" si="5"/>
        <v>0.10404994397310709</v>
      </c>
      <c r="Y28" s="13">
        <v>0</v>
      </c>
      <c r="Z28" s="13">
        <v>0</v>
      </c>
      <c r="AA28" s="13">
        <f t="shared" si="6"/>
        <v>0</v>
      </c>
      <c r="AB28" s="13">
        <v>0</v>
      </c>
      <c r="AC28" s="13">
        <v>0</v>
      </c>
      <c r="AD28" s="13">
        <f t="shared" si="7"/>
        <v>0</v>
      </c>
      <c r="AE28" s="13">
        <v>32</v>
      </c>
      <c r="AF28" s="13">
        <v>24</v>
      </c>
      <c r="AG28" s="13">
        <f t="shared" si="8"/>
        <v>0.19209220425804385</v>
      </c>
      <c r="AH28" s="13">
        <v>6</v>
      </c>
      <c r="AI28" s="13">
        <v>6</v>
      </c>
      <c r="AJ28" s="13">
        <f t="shared" si="9"/>
        <v>4.8023051064510963E-2</v>
      </c>
      <c r="AK28" s="13">
        <v>8</v>
      </c>
      <c r="AL28" s="13">
        <v>0</v>
      </c>
      <c r="AM28" s="13">
        <f t="shared" si="10"/>
        <v>0</v>
      </c>
      <c r="AN28" s="13">
        <v>5</v>
      </c>
      <c r="AO28" s="13">
        <v>0</v>
      </c>
      <c r="AP28" s="13">
        <f t="shared" si="11"/>
        <v>0</v>
      </c>
      <c r="AQ28">
        <f t="shared" si="12"/>
        <v>399</v>
      </c>
      <c r="AR28">
        <f t="shared" si="13"/>
        <v>3.1935328957899793</v>
      </c>
      <c r="AS28" s="17">
        <f t="shared" si="14"/>
        <v>12095</v>
      </c>
    </row>
    <row r="29" spans="1:45" x14ac:dyDescent="0.3">
      <c r="A29" s="5" t="s">
        <v>74</v>
      </c>
      <c r="B29" s="11" t="s">
        <v>10</v>
      </c>
      <c r="C29" s="11" t="s">
        <v>25</v>
      </c>
      <c r="D29" s="11" t="s">
        <v>25</v>
      </c>
      <c r="E29" s="16">
        <v>14634</v>
      </c>
      <c r="F29" s="16">
        <v>13400</v>
      </c>
      <c r="G29" s="15">
        <v>413</v>
      </c>
      <c r="H29" s="15">
        <v>86</v>
      </c>
      <c r="I29" s="13">
        <f t="shared" si="0"/>
        <v>0.58767254339210062</v>
      </c>
      <c r="J29" s="15">
        <v>119</v>
      </c>
      <c r="K29" s="15">
        <v>12</v>
      </c>
      <c r="L29" s="15">
        <f t="shared" si="1"/>
        <v>8.2000820008200082E-2</v>
      </c>
      <c r="M29" s="15">
        <v>41</v>
      </c>
      <c r="N29" s="13">
        <v>0</v>
      </c>
      <c r="O29" s="13">
        <f t="shared" si="2"/>
        <v>0</v>
      </c>
      <c r="P29" s="13">
        <v>93</v>
      </c>
      <c r="Q29" s="13">
        <v>37</v>
      </c>
      <c r="R29" s="13">
        <f t="shared" si="3"/>
        <v>0.25283586169195027</v>
      </c>
      <c r="S29" s="13">
        <v>337</v>
      </c>
      <c r="T29" s="13">
        <v>100</v>
      </c>
      <c r="U29" s="13">
        <f t="shared" si="4"/>
        <v>0.68334016673500075</v>
      </c>
      <c r="V29" s="13">
        <v>8</v>
      </c>
      <c r="W29" s="13">
        <v>0</v>
      </c>
      <c r="X29" s="13">
        <f t="shared" si="5"/>
        <v>0</v>
      </c>
      <c r="Y29" s="13">
        <v>68</v>
      </c>
      <c r="Z29" s="13">
        <v>0</v>
      </c>
      <c r="AA29" s="13">
        <f t="shared" si="6"/>
        <v>0</v>
      </c>
      <c r="AB29" s="13">
        <v>0</v>
      </c>
      <c r="AC29" s="13">
        <v>0</v>
      </c>
      <c r="AD29" s="13">
        <f t="shared" si="7"/>
        <v>0</v>
      </c>
      <c r="AE29" s="13">
        <v>30</v>
      </c>
      <c r="AF29" s="13">
        <v>0</v>
      </c>
      <c r="AG29" s="13">
        <f t="shared" si="8"/>
        <v>0</v>
      </c>
      <c r="AH29" s="13">
        <v>106</v>
      </c>
      <c r="AI29" s="13">
        <v>0</v>
      </c>
      <c r="AJ29" s="13">
        <f t="shared" si="9"/>
        <v>0</v>
      </c>
      <c r="AK29" s="13">
        <v>0</v>
      </c>
      <c r="AL29" s="13">
        <v>0</v>
      </c>
      <c r="AM29" s="13">
        <f t="shared" si="10"/>
        <v>0</v>
      </c>
      <c r="AN29" s="13">
        <v>19</v>
      </c>
      <c r="AO29" s="13">
        <v>0</v>
      </c>
      <c r="AP29" s="13">
        <f t="shared" si="11"/>
        <v>0</v>
      </c>
      <c r="AQ29">
        <f t="shared" si="12"/>
        <v>235</v>
      </c>
      <c r="AR29">
        <f t="shared" si="13"/>
        <v>1.6058493918272516</v>
      </c>
      <c r="AS29" s="17">
        <f t="shared" si="14"/>
        <v>14399</v>
      </c>
    </row>
    <row r="30" spans="1:45" x14ac:dyDescent="0.3">
      <c r="A30" s="5" t="s">
        <v>75</v>
      </c>
      <c r="B30" s="11" t="s">
        <v>50</v>
      </c>
      <c r="C30" s="11" t="s">
        <v>19</v>
      </c>
      <c r="D30" s="11" t="s">
        <v>19</v>
      </c>
      <c r="E30" s="16">
        <v>1308</v>
      </c>
      <c r="F30" s="16">
        <v>1293</v>
      </c>
      <c r="G30" s="15">
        <v>7</v>
      </c>
      <c r="H30" s="15">
        <v>0</v>
      </c>
      <c r="I30" s="13">
        <f t="shared" si="0"/>
        <v>0</v>
      </c>
      <c r="J30" s="15">
        <v>5</v>
      </c>
      <c r="K30" s="15">
        <v>0</v>
      </c>
      <c r="L30" s="15">
        <f t="shared" si="1"/>
        <v>0</v>
      </c>
      <c r="M30" s="15">
        <v>0</v>
      </c>
      <c r="N30" s="13">
        <v>0</v>
      </c>
      <c r="O30" s="13">
        <f t="shared" si="2"/>
        <v>0</v>
      </c>
      <c r="P30" s="13">
        <v>0</v>
      </c>
      <c r="Q30" s="13">
        <v>0</v>
      </c>
      <c r="R30" s="13">
        <f t="shared" si="3"/>
        <v>0</v>
      </c>
      <c r="S30" s="13">
        <v>3</v>
      </c>
      <c r="T30" s="13">
        <v>0</v>
      </c>
      <c r="U30" s="13">
        <f t="shared" si="4"/>
        <v>0</v>
      </c>
      <c r="V30" s="13">
        <v>0</v>
      </c>
      <c r="W30" s="13">
        <v>0</v>
      </c>
      <c r="X30" s="13">
        <f t="shared" si="5"/>
        <v>0</v>
      </c>
      <c r="Y30" s="13">
        <v>0</v>
      </c>
      <c r="Z30" s="13">
        <v>0</v>
      </c>
      <c r="AA30" s="13">
        <f t="shared" si="6"/>
        <v>0</v>
      </c>
      <c r="AB30" s="13">
        <v>0</v>
      </c>
      <c r="AC30" s="13">
        <v>0</v>
      </c>
      <c r="AD30" s="13">
        <f t="shared" si="7"/>
        <v>0</v>
      </c>
      <c r="AE30" s="13">
        <v>0</v>
      </c>
      <c r="AF30" s="13">
        <v>0</v>
      </c>
      <c r="AG30" s="13">
        <f t="shared" si="8"/>
        <v>0</v>
      </c>
      <c r="AH30" s="13">
        <v>0</v>
      </c>
      <c r="AI30" s="13">
        <v>0</v>
      </c>
      <c r="AJ30" s="13">
        <f t="shared" si="9"/>
        <v>0</v>
      </c>
      <c r="AK30" s="13">
        <v>0</v>
      </c>
      <c r="AL30" s="13">
        <v>0</v>
      </c>
      <c r="AM30" s="13">
        <f t="shared" si="10"/>
        <v>0</v>
      </c>
      <c r="AN30" s="13">
        <v>0</v>
      </c>
      <c r="AO30" s="13">
        <v>0</v>
      </c>
      <c r="AP30" s="13">
        <f t="shared" si="11"/>
        <v>0</v>
      </c>
      <c r="AQ30">
        <f t="shared" si="12"/>
        <v>0</v>
      </c>
      <c r="AR30">
        <f t="shared" si="13"/>
        <v>0</v>
      </c>
      <c r="AS30" s="17">
        <f t="shared" si="14"/>
        <v>1308</v>
      </c>
    </row>
    <row r="31" spans="1:45" x14ac:dyDescent="0.3">
      <c r="A31" s="5" t="s">
        <v>76</v>
      </c>
      <c r="B31" s="11" t="s">
        <v>42</v>
      </c>
      <c r="C31" s="11" t="s">
        <v>23</v>
      </c>
      <c r="D31" s="11" t="s">
        <v>23</v>
      </c>
      <c r="E31" s="16">
        <v>5224</v>
      </c>
      <c r="F31" s="16">
        <v>4879</v>
      </c>
      <c r="G31" s="15">
        <v>149</v>
      </c>
      <c r="H31" s="15">
        <v>19</v>
      </c>
      <c r="I31" s="13">
        <f t="shared" si="0"/>
        <v>0.36370597243491576</v>
      </c>
      <c r="J31" s="15">
        <v>55</v>
      </c>
      <c r="K31" s="15">
        <v>0</v>
      </c>
      <c r="L31" s="15">
        <f t="shared" si="1"/>
        <v>0</v>
      </c>
      <c r="M31" s="15">
        <v>0</v>
      </c>
      <c r="N31" s="13">
        <v>0</v>
      </c>
      <c r="O31" s="13">
        <f t="shared" si="2"/>
        <v>0</v>
      </c>
      <c r="P31" s="13">
        <v>52</v>
      </c>
      <c r="Q31" s="13">
        <v>33</v>
      </c>
      <c r="R31" s="13">
        <f t="shared" si="3"/>
        <v>0.63169984686064318</v>
      </c>
      <c r="S31" s="13">
        <v>13</v>
      </c>
      <c r="T31" s="13">
        <v>0</v>
      </c>
      <c r="U31" s="13">
        <f t="shared" si="4"/>
        <v>0</v>
      </c>
      <c r="V31" s="13">
        <v>57</v>
      </c>
      <c r="W31" s="13">
        <v>0</v>
      </c>
      <c r="X31" s="13">
        <f t="shared" si="5"/>
        <v>0</v>
      </c>
      <c r="Y31" s="13">
        <v>0</v>
      </c>
      <c r="Z31" s="13">
        <v>0</v>
      </c>
      <c r="AA31" s="13">
        <f t="shared" si="6"/>
        <v>0</v>
      </c>
      <c r="AB31" s="13">
        <v>0</v>
      </c>
      <c r="AC31" s="13">
        <v>0</v>
      </c>
      <c r="AD31" s="13">
        <f t="shared" si="7"/>
        <v>0</v>
      </c>
      <c r="AE31" s="13">
        <v>0</v>
      </c>
      <c r="AF31" s="13">
        <v>0</v>
      </c>
      <c r="AG31" s="13">
        <f t="shared" si="8"/>
        <v>0</v>
      </c>
      <c r="AH31" s="13">
        <v>0</v>
      </c>
      <c r="AI31" s="13">
        <v>0</v>
      </c>
      <c r="AJ31" s="13">
        <f t="shared" si="9"/>
        <v>0</v>
      </c>
      <c r="AK31" s="13">
        <v>0</v>
      </c>
      <c r="AL31" s="13">
        <v>0</v>
      </c>
      <c r="AM31" s="13">
        <f t="shared" si="10"/>
        <v>0</v>
      </c>
      <c r="AN31" s="13">
        <v>19</v>
      </c>
      <c r="AO31" s="13">
        <v>0</v>
      </c>
      <c r="AP31" s="13">
        <f t="shared" si="11"/>
        <v>0</v>
      </c>
      <c r="AQ31">
        <f t="shared" si="12"/>
        <v>52</v>
      </c>
      <c r="AR31">
        <f t="shared" si="13"/>
        <v>0.99540581929555894</v>
      </c>
      <c r="AS31" s="17">
        <f t="shared" si="14"/>
        <v>5172</v>
      </c>
    </row>
    <row r="32" spans="1:45" x14ac:dyDescent="0.3">
      <c r="A32" s="5" t="s">
        <v>77</v>
      </c>
      <c r="B32" s="11" t="s">
        <v>50</v>
      </c>
      <c r="C32" s="11" t="s">
        <v>19</v>
      </c>
      <c r="D32" s="11" t="s">
        <v>19</v>
      </c>
      <c r="E32" s="16">
        <v>1314</v>
      </c>
      <c r="F32" s="16">
        <v>1099</v>
      </c>
      <c r="G32" s="15">
        <v>74</v>
      </c>
      <c r="H32" s="15">
        <v>38</v>
      </c>
      <c r="I32" s="13">
        <f t="shared" si="0"/>
        <v>2.8919330289193299</v>
      </c>
      <c r="J32" s="15">
        <v>50</v>
      </c>
      <c r="K32" s="15">
        <v>0</v>
      </c>
      <c r="L32" s="15">
        <f t="shared" si="1"/>
        <v>0</v>
      </c>
      <c r="M32" s="15">
        <v>24</v>
      </c>
      <c r="N32" s="13">
        <v>3</v>
      </c>
      <c r="O32" s="13">
        <f t="shared" si="2"/>
        <v>0.22831050228310501</v>
      </c>
      <c r="P32" s="13">
        <v>4</v>
      </c>
      <c r="Q32" s="13">
        <v>0</v>
      </c>
      <c r="R32" s="13">
        <f t="shared" si="3"/>
        <v>0</v>
      </c>
      <c r="S32" s="13">
        <v>12</v>
      </c>
      <c r="T32" s="13">
        <v>0</v>
      </c>
      <c r="U32" s="13">
        <f t="shared" si="4"/>
        <v>0</v>
      </c>
      <c r="V32" s="13">
        <v>49</v>
      </c>
      <c r="W32" s="13">
        <v>7</v>
      </c>
      <c r="X32" s="13">
        <f t="shared" si="5"/>
        <v>0.53272450532724502</v>
      </c>
      <c r="Y32" s="13">
        <v>0</v>
      </c>
      <c r="Z32" s="13">
        <v>0</v>
      </c>
      <c r="AA32" s="13">
        <f t="shared" si="6"/>
        <v>0</v>
      </c>
      <c r="AB32" s="13">
        <v>0</v>
      </c>
      <c r="AC32" s="13">
        <v>0</v>
      </c>
      <c r="AD32" s="13">
        <f t="shared" si="7"/>
        <v>0</v>
      </c>
      <c r="AE32" s="13">
        <v>0</v>
      </c>
      <c r="AF32" s="13">
        <v>0</v>
      </c>
      <c r="AG32" s="13">
        <f t="shared" si="8"/>
        <v>0</v>
      </c>
      <c r="AH32" s="13">
        <v>0</v>
      </c>
      <c r="AI32" s="13">
        <v>0</v>
      </c>
      <c r="AJ32" s="13">
        <f t="shared" si="9"/>
        <v>0</v>
      </c>
      <c r="AK32" s="13">
        <v>0</v>
      </c>
      <c r="AL32" s="13">
        <v>0</v>
      </c>
      <c r="AM32" s="13">
        <f t="shared" si="10"/>
        <v>0</v>
      </c>
      <c r="AN32" s="13">
        <v>2</v>
      </c>
      <c r="AO32" s="13">
        <v>0</v>
      </c>
      <c r="AP32" s="13">
        <f t="shared" si="11"/>
        <v>0</v>
      </c>
      <c r="AQ32">
        <f t="shared" si="12"/>
        <v>48</v>
      </c>
      <c r="AR32">
        <f t="shared" si="13"/>
        <v>3.6529680365296802</v>
      </c>
      <c r="AS32" s="17">
        <f t="shared" si="14"/>
        <v>1266</v>
      </c>
    </row>
    <row r="33" spans="1:45" x14ac:dyDescent="0.3">
      <c r="A33" s="5" t="s">
        <v>78</v>
      </c>
      <c r="B33" s="11" t="s">
        <v>42</v>
      </c>
      <c r="C33" s="11" t="s">
        <v>23</v>
      </c>
      <c r="D33" s="11" t="s">
        <v>23</v>
      </c>
      <c r="E33" s="16">
        <v>11787</v>
      </c>
      <c r="F33" s="16">
        <v>11235</v>
      </c>
      <c r="G33" s="15">
        <v>64</v>
      </c>
      <c r="H33" s="15">
        <v>0</v>
      </c>
      <c r="I33" s="13">
        <f t="shared" si="0"/>
        <v>0</v>
      </c>
      <c r="J33" s="15">
        <v>79</v>
      </c>
      <c r="K33" s="15">
        <v>26</v>
      </c>
      <c r="L33" s="15">
        <f t="shared" si="1"/>
        <v>0.22058199711546619</v>
      </c>
      <c r="M33" s="15">
        <v>20</v>
      </c>
      <c r="N33" s="13">
        <v>6</v>
      </c>
      <c r="O33" s="13">
        <f t="shared" si="2"/>
        <v>5.0903537795876815E-2</v>
      </c>
      <c r="P33" s="13">
        <v>89</v>
      </c>
      <c r="Q33" s="13">
        <v>23</v>
      </c>
      <c r="R33" s="13">
        <f t="shared" si="3"/>
        <v>0.19513022821752776</v>
      </c>
      <c r="S33" s="13">
        <v>93</v>
      </c>
      <c r="T33" s="13">
        <v>6</v>
      </c>
      <c r="U33" s="13">
        <f t="shared" si="4"/>
        <v>5.0903537795876815E-2</v>
      </c>
      <c r="V33" s="13">
        <v>131</v>
      </c>
      <c r="W33" s="13">
        <v>77</v>
      </c>
      <c r="X33" s="13">
        <f t="shared" si="5"/>
        <v>0.65326206838041911</v>
      </c>
      <c r="Y33" s="13">
        <v>0</v>
      </c>
      <c r="Z33" s="13">
        <v>0</v>
      </c>
      <c r="AA33" s="13">
        <f t="shared" si="6"/>
        <v>0</v>
      </c>
      <c r="AB33" s="13">
        <v>22</v>
      </c>
      <c r="AC33" s="13">
        <v>0</v>
      </c>
      <c r="AD33" s="13">
        <f t="shared" si="7"/>
        <v>0</v>
      </c>
      <c r="AE33" s="13">
        <v>0</v>
      </c>
      <c r="AF33" s="13">
        <v>0</v>
      </c>
      <c r="AG33" s="13">
        <f t="shared" si="8"/>
        <v>0</v>
      </c>
      <c r="AH33" s="13">
        <v>0</v>
      </c>
      <c r="AI33" s="13">
        <v>0</v>
      </c>
      <c r="AJ33" s="13">
        <f t="shared" si="9"/>
        <v>0</v>
      </c>
      <c r="AK33" s="13">
        <v>0</v>
      </c>
      <c r="AL33" s="13">
        <v>0</v>
      </c>
      <c r="AM33" s="13">
        <f t="shared" si="10"/>
        <v>0</v>
      </c>
      <c r="AN33" s="13">
        <v>54</v>
      </c>
      <c r="AO33" s="13">
        <v>0</v>
      </c>
      <c r="AP33" s="13">
        <f t="shared" si="11"/>
        <v>0</v>
      </c>
      <c r="AQ33">
        <f t="shared" si="12"/>
        <v>138</v>
      </c>
      <c r="AR33">
        <f t="shared" si="13"/>
        <v>1.1707813693051667</v>
      </c>
      <c r="AS33" s="17">
        <f t="shared" si="14"/>
        <v>11649</v>
      </c>
    </row>
    <row r="34" spans="1:45" x14ac:dyDescent="0.3">
      <c r="A34" s="5" t="s">
        <v>79</v>
      </c>
      <c r="B34" s="11" t="s">
        <v>11</v>
      </c>
      <c r="C34" s="11" t="s">
        <v>24</v>
      </c>
      <c r="D34" s="11" t="s">
        <v>24</v>
      </c>
      <c r="E34" s="16">
        <v>13170</v>
      </c>
      <c r="F34" s="16">
        <v>11684</v>
      </c>
      <c r="G34" s="15">
        <v>398</v>
      </c>
      <c r="H34" s="15">
        <v>95</v>
      </c>
      <c r="I34" s="13">
        <f t="shared" ref="I34:I65" si="15">(H34/$E34)*100</f>
        <v>0.72133637053910404</v>
      </c>
      <c r="J34" s="15">
        <v>74</v>
      </c>
      <c r="K34" s="15">
        <v>16</v>
      </c>
      <c r="L34" s="15">
        <f t="shared" ref="L34:L65" si="16">(K34/$E34)*100</f>
        <v>0.12148823082763857</v>
      </c>
      <c r="M34" s="15">
        <v>11</v>
      </c>
      <c r="N34" s="13">
        <v>0</v>
      </c>
      <c r="O34" s="13">
        <f t="shared" ref="O34:O65" si="17">(N34/$E34)*100</f>
        <v>0</v>
      </c>
      <c r="P34" s="13">
        <v>248</v>
      </c>
      <c r="Q34" s="13">
        <v>28</v>
      </c>
      <c r="R34" s="13">
        <f t="shared" ref="R34:R65" si="18">(Q34/$E34)*100</f>
        <v>0.21260440394836752</v>
      </c>
      <c r="S34" s="13">
        <v>568</v>
      </c>
      <c r="T34" s="13">
        <v>132</v>
      </c>
      <c r="U34" s="13">
        <f t="shared" ref="U34:U65" si="19">(T34/$E34)*100</f>
        <v>1.0022779043280183</v>
      </c>
      <c r="V34" s="13">
        <v>18</v>
      </c>
      <c r="W34" s="13">
        <v>18</v>
      </c>
      <c r="X34" s="13">
        <f t="shared" ref="X34:X65" si="20">(W34/$E34)*100</f>
        <v>0.1366742596810934</v>
      </c>
      <c r="Y34" s="13">
        <v>0</v>
      </c>
      <c r="Z34" s="13">
        <v>0</v>
      </c>
      <c r="AA34" s="13">
        <f t="shared" ref="AA34:AA65" si="21">(Z34/$E34)*100</f>
        <v>0</v>
      </c>
      <c r="AB34" s="13">
        <v>0</v>
      </c>
      <c r="AC34" s="13">
        <v>0</v>
      </c>
      <c r="AD34" s="13">
        <f t="shared" ref="AD34:AD65" si="22">(AC34/$E34)*100</f>
        <v>0</v>
      </c>
      <c r="AE34" s="13">
        <v>23</v>
      </c>
      <c r="AF34" s="13">
        <v>13</v>
      </c>
      <c r="AG34" s="13">
        <f t="shared" ref="AG34:AG65" si="23">(AF34/$E34)*100</f>
        <v>9.8709187547456334E-2</v>
      </c>
      <c r="AH34" s="13">
        <v>49</v>
      </c>
      <c r="AI34" s="13">
        <v>10</v>
      </c>
      <c r="AJ34" s="13">
        <f t="shared" ref="AJ34:AJ65" si="24">(AI34/$E34)*100</f>
        <v>7.5930144267274111E-2</v>
      </c>
      <c r="AK34" s="13">
        <v>0</v>
      </c>
      <c r="AL34" s="13">
        <v>0</v>
      </c>
      <c r="AM34" s="13">
        <f t="shared" ref="AM34:AM65" si="25">(AL34/$E34)*100</f>
        <v>0</v>
      </c>
      <c r="AN34" s="13">
        <v>97</v>
      </c>
      <c r="AO34" s="13">
        <v>0</v>
      </c>
      <c r="AP34" s="13">
        <f t="shared" ref="AP34:AP65" si="26">(AO34/$E34)*100</f>
        <v>0</v>
      </c>
      <c r="AQ34">
        <f t="shared" ref="AQ34:AQ65" si="27">SUM(H34,K34,N34,Q34,T34,W34,Z34,AC34,AF34,AI34,AL34,AO34)</f>
        <v>312</v>
      </c>
      <c r="AR34">
        <f t="shared" ref="AR34:AR65" si="28">(AQ34/$E34)*100</f>
        <v>2.369020501138952</v>
      </c>
      <c r="AS34" s="17">
        <f t="shared" ref="AS34:AS65" si="29">E34-AQ34</f>
        <v>12858</v>
      </c>
    </row>
    <row r="35" spans="1:45" x14ac:dyDescent="0.3">
      <c r="A35" s="5" t="s">
        <v>80</v>
      </c>
      <c r="B35" s="11" t="s">
        <v>7</v>
      </c>
      <c r="C35" s="11" t="s">
        <v>55</v>
      </c>
      <c r="D35" s="11" t="s">
        <v>18</v>
      </c>
      <c r="E35" s="16">
        <v>79623</v>
      </c>
      <c r="F35" s="16">
        <v>46132</v>
      </c>
      <c r="G35" s="16">
        <v>19239</v>
      </c>
      <c r="H35" s="16">
        <v>9522</v>
      </c>
      <c r="I35" s="13">
        <f t="shared" si="15"/>
        <v>11.95885610941562</v>
      </c>
      <c r="J35" s="15">
        <v>610</v>
      </c>
      <c r="K35" s="15">
        <v>141</v>
      </c>
      <c r="L35" s="15">
        <f t="shared" si="16"/>
        <v>0.17708451075694209</v>
      </c>
      <c r="M35" s="15">
        <v>288</v>
      </c>
      <c r="N35" s="13">
        <v>46</v>
      </c>
      <c r="O35" s="13">
        <f t="shared" si="17"/>
        <v>5.7772251736307352E-2</v>
      </c>
      <c r="P35" s="13">
        <v>597</v>
      </c>
      <c r="Q35" s="13">
        <v>118</v>
      </c>
      <c r="R35" s="13">
        <f t="shared" si="18"/>
        <v>0.14819838488878842</v>
      </c>
      <c r="S35" s="13">
        <v>9776</v>
      </c>
      <c r="T35" s="13">
        <v>4680</v>
      </c>
      <c r="U35" s="13">
        <f t="shared" si="19"/>
        <v>5.8776986549112697</v>
      </c>
      <c r="V35" s="13">
        <v>21</v>
      </c>
      <c r="W35" s="13">
        <v>0</v>
      </c>
      <c r="X35" s="13">
        <f t="shared" si="20"/>
        <v>0</v>
      </c>
      <c r="Y35" s="13">
        <v>367</v>
      </c>
      <c r="Z35" s="13">
        <v>70</v>
      </c>
      <c r="AA35" s="13">
        <f t="shared" si="21"/>
        <v>8.7914296120467708E-2</v>
      </c>
      <c r="AB35" s="13">
        <v>222</v>
      </c>
      <c r="AC35" s="13">
        <v>91</v>
      </c>
      <c r="AD35" s="13">
        <f t="shared" si="22"/>
        <v>0.11428858495660801</v>
      </c>
      <c r="AE35" s="13">
        <v>374</v>
      </c>
      <c r="AF35" s="13">
        <v>4</v>
      </c>
      <c r="AG35" s="13">
        <f t="shared" si="23"/>
        <v>5.0236740640267263E-3</v>
      </c>
      <c r="AH35" s="13">
        <v>1157</v>
      </c>
      <c r="AI35" s="13">
        <v>495</v>
      </c>
      <c r="AJ35" s="13">
        <f t="shared" si="24"/>
        <v>0.62167966542330733</v>
      </c>
      <c r="AK35" s="13">
        <v>189</v>
      </c>
      <c r="AL35" s="13">
        <v>44</v>
      </c>
      <c r="AM35" s="13">
        <f t="shared" si="25"/>
        <v>5.5260414704293985E-2</v>
      </c>
      <c r="AN35" s="13">
        <v>651</v>
      </c>
      <c r="AO35" s="13">
        <v>28</v>
      </c>
      <c r="AP35" s="13">
        <f t="shared" si="26"/>
        <v>3.5165718448187083E-2</v>
      </c>
      <c r="AQ35">
        <f t="shared" si="27"/>
        <v>15239</v>
      </c>
      <c r="AR35">
        <f t="shared" si="28"/>
        <v>19.138942265425818</v>
      </c>
      <c r="AS35" s="17">
        <f t="shared" si="29"/>
        <v>64384</v>
      </c>
    </row>
    <row r="36" spans="1:45" x14ac:dyDescent="0.3">
      <c r="A36" s="5" t="s">
        <v>81</v>
      </c>
      <c r="B36" s="11" t="s">
        <v>7</v>
      </c>
      <c r="C36" s="11" t="s">
        <v>55</v>
      </c>
      <c r="D36" s="11" t="s">
        <v>17</v>
      </c>
      <c r="E36" s="16">
        <v>20364</v>
      </c>
      <c r="F36" s="16">
        <v>17761</v>
      </c>
      <c r="G36" s="15">
        <v>785</v>
      </c>
      <c r="H36" s="15">
        <v>144</v>
      </c>
      <c r="I36" s="13">
        <f t="shared" si="15"/>
        <v>0.70713022981732476</v>
      </c>
      <c r="J36" s="15">
        <v>105</v>
      </c>
      <c r="K36" s="15">
        <v>9</v>
      </c>
      <c r="L36" s="15">
        <f t="shared" si="16"/>
        <v>4.4195639363582798E-2</v>
      </c>
      <c r="M36" s="15">
        <v>248</v>
      </c>
      <c r="N36" s="13">
        <v>28</v>
      </c>
      <c r="O36" s="13">
        <f t="shared" si="17"/>
        <v>0.13749754468670203</v>
      </c>
      <c r="P36" s="13">
        <v>288</v>
      </c>
      <c r="Q36" s="13">
        <v>117</v>
      </c>
      <c r="R36" s="13">
        <f t="shared" si="18"/>
        <v>0.57454331172657636</v>
      </c>
      <c r="S36" s="13">
        <v>614</v>
      </c>
      <c r="T36" s="13">
        <v>144</v>
      </c>
      <c r="U36" s="13">
        <f t="shared" si="19"/>
        <v>0.70713022981732476</v>
      </c>
      <c r="V36" s="13">
        <v>61</v>
      </c>
      <c r="W36" s="13">
        <v>0</v>
      </c>
      <c r="X36" s="13">
        <f t="shared" si="20"/>
        <v>0</v>
      </c>
      <c r="Y36" s="13">
        <v>355</v>
      </c>
      <c r="Z36" s="13">
        <v>175</v>
      </c>
      <c r="AA36" s="13">
        <f t="shared" si="21"/>
        <v>0.85935965429188765</v>
      </c>
      <c r="AB36" s="13">
        <v>0</v>
      </c>
      <c r="AC36" s="13">
        <v>0</v>
      </c>
      <c r="AD36" s="13">
        <f t="shared" si="22"/>
        <v>0</v>
      </c>
      <c r="AE36" s="13">
        <v>17</v>
      </c>
      <c r="AF36" s="13">
        <v>0</v>
      </c>
      <c r="AG36" s="13">
        <f t="shared" si="23"/>
        <v>0</v>
      </c>
      <c r="AH36" s="13">
        <v>75</v>
      </c>
      <c r="AI36" s="13">
        <v>0</v>
      </c>
      <c r="AJ36" s="13">
        <f t="shared" si="24"/>
        <v>0</v>
      </c>
      <c r="AK36" s="13">
        <v>16</v>
      </c>
      <c r="AL36" s="13">
        <v>8</v>
      </c>
      <c r="AM36" s="13">
        <f t="shared" si="25"/>
        <v>3.9285012767629149E-2</v>
      </c>
      <c r="AN36" s="13">
        <v>39</v>
      </c>
      <c r="AO36" s="13">
        <v>0</v>
      </c>
      <c r="AP36" s="13">
        <f t="shared" si="26"/>
        <v>0</v>
      </c>
      <c r="AQ36">
        <f t="shared" si="27"/>
        <v>625</v>
      </c>
      <c r="AR36">
        <f t="shared" si="28"/>
        <v>3.0691416224710273</v>
      </c>
      <c r="AS36" s="17">
        <f t="shared" si="29"/>
        <v>19739</v>
      </c>
    </row>
    <row r="37" spans="1:45" x14ac:dyDescent="0.3">
      <c r="A37" s="5" t="s">
        <v>82</v>
      </c>
      <c r="B37" s="11" t="s">
        <v>11</v>
      </c>
      <c r="C37" s="11" t="s">
        <v>24</v>
      </c>
      <c r="D37" s="11" t="s">
        <v>24</v>
      </c>
      <c r="E37" s="16">
        <v>4291</v>
      </c>
      <c r="F37" s="16">
        <v>3907</v>
      </c>
      <c r="G37" s="15">
        <v>206</v>
      </c>
      <c r="H37" s="15">
        <v>79</v>
      </c>
      <c r="I37" s="13">
        <f t="shared" si="15"/>
        <v>1.8410626893498019</v>
      </c>
      <c r="J37" s="15">
        <v>67</v>
      </c>
      <c r="K37" s="15">
        <v>7</v>
      </c>
      <c r="L37" s="15">
        <f t="shared" si="16"/>
        <v>0.16313213703099511</v>
      </c>
      <c r="M37" s="15">
        <v>12</v>
      </c>
      <c r="N37" s="13">
        <v>12</v>
      </c>
      <c r="O37" s="13">
        <f t="shared" si="17"/>
        <v>0.27965509205313449</v>
      </c>
      <c r="P37" s="13">
        <v>11</v>
      </c>
      <c r="Q37" s="13">
        <v>0</v>
      </c>
      <c r="R37" s="13">
        <f t="shared" si="18"/>
        <v>0</v>
      </c>
      <c r="S37" s="13">
        <v>73</v>
      </c>
      <c r="T37" s="13">
        <v>21</v>
      </c>
      <c r="U37" s="13">
        <f t="shared" si="19"/>
        <v>0.48939641109298526</v>
      </c>
      <c r="V37" s="13">
        <v>0</v>
      </c>
      <c r="W37" s="13">
        <v>0</v>
      </c>
      <c r="X37" s="13">
        <f t="shared" si="20"/>
        <v>0</v>
      </c>
      <c r="Y37" s="13">
        <v>0</v>
      </c>
      <c r="Z37" s="13">
        <v>0</v>
      </c>
      <c r="AA37" s="13">
        <f t="shared" si="21"/>
        <v>0</v>
      </c>
      <c r="AB37" s="13">
        <v>0</v>
      </c>
      <c r="AC37" s="13">
        <v>0</v>
      </c>
      <c r="AD37" s="13">
        <f t="shared" si="22"/>
        <v>0</v>
      </c>
      <c r="AE37" s="13">
        <v>0</v>
      </c>
      <c r="AF37" s="13">
        <v>0</v>
      </c>
      <c r="AG37" s="13">
        <f t="shared" si="23"/>
        <v>0</v>
      </c>
      <c r="AH37" s="13">
        <v>0</v>
      </c>
      <c r="AI37" s="13">
        <v>0</v>
      </c>
      <c r="AJ37" s="13">
        <f t="shared" si="24"/>
        <v>0</v>
      </c>
      <c r="AK37" s="13">
        <v>0</v>
      </c>
      <c r="AL37" s="13">
        <v>0</v>
      </c>
      <c r="AM37" s="13">
        <f t="shared" si="25"/>
        <v>0</v>
      </c>
      <c r="AN37" s="13">
        <v>15</v>
      </c>
      <c r="AO37" s="13">
        <v>15</v>
      </c>
      <c r="AP37" s="13">
        <f t="shared" si="26"/>
        <v>0.3495688650664181</v>
      </c>
      <c r="AQ37">
        <f t="shared" si="27"/>
        <v>134</v>
      </c>
      <c r="AR37">
        <f t="shared" si="28"/>
        <v>3.1228151945933349</v>
      </c>
      <c r="AS37" s="17">
        <f t="shared" si="29"/>
        <v>4157</v>
      </c>
    </row>
    <row r="38" spans="1:45" x14ac:dyDescent="0.3">
      <c r="A38" s="5" t="s">
        <v>83</v>
      </c>
      <c r="B38" s="11" t="s">
        <v>8</v>
      </c>
      <c r="C38" s="11" t="s">
        <v>44</v>
      </c>
      <c r="D38" s="11" t="s">
        <v>45</v>
      </c>
      <c r="E38" s="16">
        <v>11991</v>
      </c>
      <c r="F38" s="16">
        <v>9583</v>
      </c>
      <c r="G38" s="16">
        <v>1378</v>
      </c>
      <c r="H38" s="15">
        <v>533</v>
      </c>
      <c r="I38" s="13">
        <f t="shared" si="15"/>
        <v>4.4450004169794015</v>
      </c>
      <c r="J38" s="15">
        <v>5</v>
      </c>
      <c r="K38" s="15">
        <v>0</v>
      </c>
      <c r="L38" s="15">
        <f t="shared" si="16"/>
        <v>0</v>
      </c>
      <c r="M38" s="15">
        <v>0</v>
      </c>
      <c r="N38" s="13">
        <v>0</v>
      </c>
      <c r="O38" s="13">
        <f t="shared" si="17"/>
        <v>0</v>
      </c>
      <c r="P38" s="13">
        <v>274</v>
      </c>
      <c r="Q38" s="13">
        <v>54</v>
      </c>
      <c r="R38" s="13">
        <f t="shared" si="18"/>
        <v>0.45033775331498621</v>
      </c>
      <c r="S38" s="13">
        <v>423</v>
      </c>
      <c r="T38" s="13">
        <v>146</v>
      </c>
      <c r="U38" s="13">
        <f t="shared" si="19"/>
        <v>1.2175798515553333</v>
      </c>
      <c r="V38" s="13">
        <v>0</v>
      </c>
      <c r="W38" s="13">
        <v>0</v>
      </c>
      <c r="X38" s="13">
        <f t="shared" si="20"/>
        <v>0</v>
      </c>
      <c r="Y38" s="13">
        <v>14</v>
      </c>
      <c r="Z38" s="13">
        <v>13</v>
      </c>
      <c r="AA38" s="13">
        <f t="shared" si="21"/>
        <v>0.10841464431657077</v>
      </c>
      <c r="AB38" s="13">
        <v>69</v>
      </c>
      <c r="AC38" s="13">
        <v>22</v>
      </c>
      <c r="AD38" s="13">
        <f t="shared" si="22"/>
        <v>0.18347093653573512</v>
      </c>
      <c r="AE38" s="13">
        <v>78</v>
      </c>
      <c r="AF38" s="13">
        <v>78</v>
      </c>
      <c r="AG38" s="13">
        <f t="shared" si="23"/>
        <v>0.65048786589942453</v>
      </c>
      <c r="AH38" s="13">
        <v>0</v>
      </c>
      <c r="AI38" s="13">
        <v>0</v>
      </c>
      <c r="AJ38" s="13">
        <f t="shared" si="24"/>
        <v>0</v>
      </c>
      <c r="AK38" s="13">
        <v>158</v>
      </c>
      <c r="AL38" s="13">
        <v>84</v>
      </c>
      <c r="AM38" s="13">
        <f t="shared" si="25"/>
        <v>0.70052539404553416</v>
      </c>
      <c r="AN38" s="13">
        <v>9</v>
      </c>
      <c r="AO38" s="13">
        <v>0</v>
      </c>
      <c r="AP38" s="13">
        <f t="shared" si="26"/>
        <v>0</v>
      </c>
      <c r="AQ38">
        <f t="shared" si="27"/>
        <v>930</v>
      </c>
      <c r="AR38">
        <f t="shared" si="28"/>
        <v>7.7558168626469861</v>
      </c>
      <c r="AS38" s="17">
        <f t="shared" si="29"/>
        <v>11061</v>
      </c>
    </row>
    <row r="39" spans="1:45" x14ac:dyDescent="0.3">
      <c r="A39" s="5" t="s">
        <v>84</v>
      </c>
      <c r="B39" s="11" t="s">
        <v>11</v>
      </c>
      <c r="C39" s="11" t="s">
        <v>24</v>
      </c>
      <c r="D39" s="11" t="s">
        <v>24</v>
      </c>
      <c r="E39" s="16">
        <v>6777</v>
      </c>
      <c r="F39" s="16">
        <v>6425</v>
      </c>
      <c r="G39" s="15">
        <v>88</v>
      </c>
      <c r="H39" s="15">
        <v>14</v>
      </c>
      <c r="I39" s="13">
        <f t="shared" si="15"/>
        <v>0.20658108307510697</v>
      </c>
      <c r="J39" s="15">
        <v>39</v>
      </c>
      <c r="K39" s="15">
        <v>0</v>
      </c>
      <c r="L39" s="15">
        <f t="shared" si="16"/>
        <v>0</v>
      </c>
      <c r="M39" s="15">
        <v>60</v>
      </c>
      <c r="N39" s="13">
        <v>0</v>
      </c>
      <c r="O39" s="13">
        <f t="shared" si="17"/>
        <v>0</v>
      </c>
      <c r="P39" s="13">
        <v>14</v>
      </c>
      <c r="Q39" s="13">
        <v>14</v>
      </c>
      <c r="R39" s="13">
        <f t="shared" si="18"/>
        <v>0.20658108307510697</v>
      </c>
      <c r="S39" s="13">
        <v>71</v>
      </c>
      <c r="T39" s="13">
        <v>3</v>
      </c>
      <c r="U39" s="13">
        <f t="shared" si="19"/>
        <v>4.4267374944665781E-2</v>
      </c>
      <c r="V39" s="13">
        <v>0</v>
      </c>
      <c r="W39" s="13">
        <v>0</v>
      </c>
      <c r="X39" s="13">
        <f t="shared" si="20"/>
        <v>0</v>
      </c>
      <c r="Y39" s="13">
        <v>0</v>
      </c>
      <c r="Z39" s="13">
        <v>0</v>
      </c>
      <c r="AA39" s="13">
        <f t="shared" si="21"/>
        <v>0</v>
      </c>
      <c r="AB39" s="13">
        <v>0</v>
      </c>
      <c r="AC39" s="13">
        <v>0</v>
      </c>
      <c r="AD39" s="13">
        <f t="shared" si="22"/>
        <v>0</v>
      </c>
      <c r="AE39" s="13">
        <v>0</v>
      </c>
      <c r="AF39" s="13">
        <v>0</v>
      </c>
      <c r="AG39" s="13">
        <f t="shared" si="23"/>
        <v>0</v>
      </c>
      <c r="AH39" s="13">
        <v>80</v>
      </c>
      <c r="AI39" s="13">
        <v>80</v>
      </c>
      <c r="AJ39" s="13">
        <f t="shared" si="24"/>
        <v>1.1804633318577542</v>
      </c>
      <c r="AK39" s="13">
        <v>0</v>
      </c>
      <c r="AL39" s="13">
        <v>0</v>
      </c>
      <c r="AM39" s="13">
        <f t="shared" si="25"/>
        <v>0</v>
      </c>
      <c r="AN39" s="13">
        <v>0</v>
      </c>
      <c r="AO39" s="13">
        <v>0</v>
      </c>
      <c r="AP39" s="13">
        <f t="shared" si="26"/>
        <v>0</v>
      </c>
      <c r="AQ39">
        <f t="shared" si="27"/>
        <v>111</v>
      </c>
      <c r="AR39">
        <f t="shared" si="28"/>
        <v>1.6378928729526339</v>
      </c>
      <c r="AS39" s="17">
        <f t="shared" si="29"/>
        <v>6666</v>
      </c>
    </row>
    <row r="40" spans="1:45" x14ac:dyDescent="0.3">
      <c r="A40" s="5" t="s">
        <v>85</v>
      </c>
      <c r="B40" s="11" t="s">
        <v>9</v>
      </c>
      <c r="C40" s="11" t="s">
        <v>23</v>
      </c>
      <c r="D40" s="11" t="s">
        <v>23</v>
      </c>
      <c r="E40" s="16">
        <v>5047</v>
      </c>
      <c r="F40" s="16">
        <v>4100</v>
      </c>
      <c r="G40" s="15">
        <v>437</v>
      </c>
      <c r="H40" s="15">
        <v>132</v>
      </c>
      <c r="I40" s="13">
        <f t="shared" si="15"/>
        <v>2.6154150980780662</v>
      </c>
      <c r="J40" s="15">
        <v>65</v>
      </c>
      <c r="K40" s="15">
        <v>17</v>
      </c>
      <c r="L40" s="15">
        <f t="shared" si="16"/>
        <v>0.33683376263126608</v>
      </c>
      <c r="M40" s="15">
        <v>0</v>
      </c>
      <c r="N40" s="13">
        <v>0</v>
      </c>
      <c r="O40" s="13">
        <f t="shared" si="17"/>
        <v>0</v>
      </c>
      <c r="P40" s="13">
        <v>123</v>
      </c>
      <c r="Q40" s="13">
        <v>0</v>
      </c>
      <c r="R40" s="13">
        <f t="shared" si="18"/>
        <v>0</v>
      </c>
      <c r="S40" s="13">
        <v>0</v>
      </c>
      <c r="T40" s="13">
        <v>0</v>
      </c>
      <c r="U40" s="13">
        <f t="shared" si="19"/>
        <v>0</v>
      </c>
      <c r="V40" s="13">
        <v>22</v>
      </c>
      <c r="W40" s="13">
        <v>22</v>
      </c>
      <c r="X40" s="13">
        <f t="shared" si="20"/>
        <v>0.43590251634634442</v>
      </c>
      <c r="Y40" s="13">
        <v>70</v>
      </c>
      <c r="Z40" s="13">
        <v>70</v>
      </c>
      <c r="AA40" s="13">
        <f t="shared" si="21"/>
        <v>1.3869625520110958</v>
      </c>
      <c r="AB40" s="13">
        <v>0</v>
      </c>
      <c r="AC40" s="13">
        <v>0</v>
      </c>
      <c r="AD40" s="13">
        <f t="shared" si="22"/>
        <v>0</v>
      </c>
      <c r="AE40" s="13">
        <v>0</v>
      </c>
      <c r="AF40" s="13">
        <v>0</v>
      </c>
      <c r="AG40" s="13">
        <f t="shared" si="23"/>
        <v>0</v>
      </c>
      <c r="AH40" s="13">
        <v>69</v>
      </c>
      <c r="AI40" s="13">
        <v>44</v>
      </c>
      <c r="AJ40" s="13">
        <f t="shared" si="24"/>
        <v>0.87180503269268883</v>
      </c>
      <c r="AK40" s="13">
        <v>161</v>
      </c>
      <c r="AL40" s="13">
        <v>0</v>
      </c>
      <c r="AM40" s="13">
        <f t="shared" si="25"/>
        <v>0</v>
      </c>
      <c r="AN40" s="13">
        <v>0</v>
      </c>
      <c r="AO40" s="13">
        <v>0</v>
      </c>
      <c r="AP40" s="13">
        <f t="shared" si="26"/>
        <v>0</v>
      </c>
      <c r="AQ40">
        <f t="shared" si="27"/>
        <v>285</v>
      </c>
      <c r="AR40">
        <f t="shared" si="28"/>
        <v>5.6469189617594608</v>
      </c>
      <c r="AS40" s="17">
        <f t="shared" si="29"/>
        <v>4762</v>
      </c>
    </row>
    <row r="41" spans="1:45" x14ac:dyDescent="0.3">
      <c r="A41" s="5" t="s">
        <v>86</v>
      </c>
      <c r="B41" s="11" t="s">
        <v>11</v>
      </c>
      <c r="C41" s="11" t="s">
        <v>24</v>
      </c>
      <c r="D41" s="11" t="s">
        <v>24</v>
      </c>
      <c r="E41" s="16">
        <v>8584</v>
      </c>
      <c r="F41" s="16">
        <v>8025</v>
      </c>
      <c r="G41" s="15">
        <v>183</v>
      </c>
      <c r="H41" s="15">
        <v>64</v>
      </c>
      <c r="I41" s="13">
        <f t="shared" si="15"/>
        <v>0.74557315936626278</v>
      </c>
      <c r="J41" s="15">
        <v>39</v>
      </c>
      <c r="K41" s="15">
        <v>27</v>
      </c>
      <c r="L41" s="15">
        <f t="shared" si="16"/>
        <v>0.31453867660764212</v>
      </c>
      <c r="M41" s="15">
        <v>13</v>
      </c>
      <c r="N41" s="13">
        <v>0</v>
      </c>
      <c r="O41" s="13">
        <f t="shared" si="17"/>
        <v>0</v>
      </c>
      <c r="P41" s="13">
        <v>183</v>
      </c>
      <c r="Q41" s="13">
        <v>0</v>
      </c>
      <c r="R41" s="13">
        <f t="shared" si="18"/>
        <v>0</v>
      </c>
      <c r="S41" s="13">
        <v>94</v>
      </c>
      <c r="T41" s="13">
        <v>0</v>
      </c>
      <c r="U41" s="13">
        <f t="shared" si="19"/>
        <v>0</v>
      </c>
      <c r="V41" s="13">
        <v>0</v>
      </c>
      <c r="W41" s="13">
        <v>0</v>
      </c>
      <c r="X41" s="13">
        <f t="shared" si="20"/>
        <v>0</v>
      </c>
      <c r="Y41" s="13">
        <v>0</v>
      </c>
      <c r="Z41" s="13">
        <v>0</v>
      </c>
      <c r="AA41" s="13">
        <f t="shared" si="21"/>
        <v>0</v>
      </c>
      <c r="AB41" s="13">
        <v>0</v>
      </c>
      <c r="AC41" s="13">
        <v>0</v>
      </c>
      <c r="AD41" s="13">
        <f t="shared" si="22"/>
        <v>0</v>
      </c>
      <c r="AE41" s="13">
        <v>0</v>
      </c>
      <c r="AF41" s="13">
        <v>0</v>
      </c>
      <c r="AG41" s="13">
        <f t="shared" si="23"/>
        <v>0</v>
      </c>
      <c r="AH41" s="13">
        <v>0</v>
      </c>
      <c r="AI41" s="13">
        <v>0</v>
      </c>
      <c r="AJ41" s="13">
        <f t="shared" si="24"/>
        <v>0</v>
      </c>
      <c r="AK41" s="13">
        <v>29</v>
      </c>
      <c r="AL41" s="13">
        <v>0</v>
      </c>
      <c r="AM41" s="13">
        <f t="shared" si="25"/>
        <v>0</v>
      </c>
      <c r="AN41" s="13">
        <v>18</v>
      </c>
      <c r="AO41" s="13">
        <v>0</v>
      </c>
      <c r="AP41" s="13">
        <f t="shared" si="26"/>
        <v>0</v>
      </c>
      <c r="AQ41">
        <f t="shared" si="27"/>
        <v>91</v>
      </c>
      <c r="AR41">
        <f t="shared" si="28"/>
        <v>1.0601118359739048</v>
      </c>
      <c r="AS41" s="17">
        <f t="shared" si="29"/>
        <v>8493</v>
      </c>
    </row>
    <row r="42" spans="1:45" x14ac:dyDescent="0.3">
      <c r="A42" s="5" t="s">
        <v>87</v>
      </c>
      <c r="B42" s="11" t="s">
        <v>11</v>
      </c>
      <c r="C42" s="11" t="s">
        <v>24</v>
      </c>
      <c r="D42" s="11" t="s">
        <v>24</v>
      </c>
      <c r="E42" s="16">
        <v>12153</v>
      </c>
      <c r="F42" s="16">
        <v>11427</v>
      </c>
      <c r="G42" s="15">
        <v>124</v>
      </c>
      <c r="H42" s="15">
        <v>12</v>
      </c>
      <c r="I42" s="13">
        <f t="shared" si="15"/>
        <v>9.8741051592199452E-2</v>
      </c>
      <c r="J42" s="15">
        <v>42</v>
      </c>
      <c r="K42" s="15">
        <v>14</v>
      </c>
      <c r="L42" s="15">
        <f t="shared" si="16"/>
        <v>0.11519789352423271</v>
      </c>
      <c r="M42" s="15">
        <v>10</v>
      </c>
      <c r="N42" s="13">
        <v>0</v>
      </c>
      <c r="O42" s="13">
        <f t="shared" si="17"/>
        <v>0</v>
      </c>
      <c r="P42" s="13">
        <v>108</v>
      </c>
      <c r="Q42" s="13">
        <v>0</v>
      </c>
      <c r="R42" s="13">
        <f t="shared" si="18"/>
        <v>0</v>
      </c>
      <c r="S42" s="13">
        <v>360</v>
      </c>
      <c r="T42" s="13">
        <v>120</v>
      </c>
      <c r="U42" s="13">
        <f t="shared" si="19"/>
        <v>0.98741051592199458</v>
      </c>
      <c r="V42" s="13">
        <v>0</v>
      </c>
      <c r="W42" s="13">
        <v>0</v>
      </c>
      <c r="X42" s="13">
        <f t="shared" si="20"/>
        <v>0</v>
      </c>
      <c r="Y42" s="13">
        <v>18</v>
      </c>
      <c r="Z42" s="13">
        <v>4</v>
      </c>
      <c r="AA42" s="13">
        <f t="shared" si="21"/>
        <v>3.2913683864066484E-2</v>
      </c>
      <c r="AB42" s="13">
        <v>0</v>
      </c>
      <c r="AC42" s="13">
        <v>0</v>
      </c>
      <c r="AD42" s="13">
        <f t="shared" si="22"/>
        <v>0</v>
      </c>
      <c r="AE42" s="13">
        <v>0</v>
      </c>
      <c r="AF42" s="13">
        <v>0</v>
      </c>
      <c r="AG42" s="13">
        <f t="shared" si="23"/>
        <v>0</v>
      </c>
      <c r="AH42" s="13">
        <v>52</v>
      </c>
      <c r="AI42" s="13">
        <v>23</v>
      </c>
      <c r="AJ42" s="13">
        <f t="shared" si="24"/>
        <v>0.18925368221838229</v>
      </c>
      <c r="AK42" s="13">
        <v>0</v>
      </c>
      <c r="AL42" s="13">
        <v>0</v>
      </c>
      <c r="AM42" s="13">
        <f t="shared" si="25"/>
        <v>0</v>
      </c>
      <c r="AN42" s="13">
        <v>12</v>
      </c>
      <c r="AO42" s="13">
        <v>0</v>
      </c>
      <c r="AP42" s="13">
        <f t="shared" si="26"/>
        <v>0</v>
      </c>
      <c r="AQ42">
        <f t="shared" si="27"/>
        <v>173</v>
      </c>
      <c r="AR42">
        <f t="shared" si="28"/>
        <v>1.4235168271208753</v>
      </c>
      <c r="AS42" s="17">
        <f t="shared" si="29"/>
        <v>11980</v>
      </c>
    </row>
    <row r="43" spans="1:45" x14ac:dyDescent="0.3">
      <c r="A43" s="5" t="s">
        <v>88</v>
      </c>
      <c r="B43" s="11" t="s">
        <v>9</v>
      </c>
      <c r="C43" s="11" t="s">
        <v>23</v>
      </c>
      <c r="D43" s="11" t="s">
        <v>23</v>
      </c>
      <c r="E43" s="16">
        <v>46593</v>
      </c>
      <c r="F43" s="16">
        <v>27695</v>
      </c>
      <c r="G43" s="16">
        <v>13385</v>
      </c>
      <c r="H43" s="16">
        <v>4789</v>
      </c>
      <c r="I43" s="13">
        <f t="shared" si="15"/>
        <v>10.278367995192411</v>
      </c>
      <c r="J43" s="15">
        <v>678</v>
      </c>
      <c r="K43" s="15">
        <v>190</v>
      </c>
      <c r="L43" s="15">
        <f t="shared" si="16"/>
        <v>0.40778657738286866</v>
      </c>
      <c r="M43" s="15">
        <v>56</v>
      </c>
      <c r="N43" s="13">
        <v>11</v>
      </c>
      <c r="O43" s="13">
        <f t="shared" si="17"/>
        <v>2.3608696585323975E-2</v>
      </c>
      <c r="P43" s="13">
        <v>649</v>
      </c>
      <c r="Q43" s="13">
        <v>185</v>
      </c>
      <c r="R43" s="13">
        <f t="shared" si="18"/>
        <v>0.39705535166226691</v>
      </c>
      <c r="S43" s="13">
        <v>1585</v>
      </c>
      <c r="T43" s="13">
        <v>636</v>
      </c>
      <c r="U43" s="13">
        <f t="shared" si="19"/>
        <v>1.3650119116605499</v>
      </c>
      <c r="V43" s="13">
        <v>0</v>
      </c>
      <c r="W43" s="13">
        <v>0</v>
      </c>
      <c r="X43" s="13">
        <f t="shared" si="20"/>
        <v>0</v>
      </c>
      <c r="Y43" s="13">
        <v>80</v>
      </c>
      <c r="Z43" s="13">
        <v>22</v>
      </c>
      <c r="AA43" s="13">
        <f t="shared" si="21"/>
        <v>4.721739317064795E-2</v>
      </c>
      <c r="AB43" s="13">
        <v>750</v>
      </c>
      <c r="AC43" s="13">
        <v>557</v>
      </c>
      <c r="AD43" s="13">
        <f t="shared" si="22"/>
        <v>1.1954585452750415</v>
      </c>
      <c r="AE43" s="13">
        <v>18</v>
      </c>
      <c r="AF43" s="13">
        <v>8</v>
      </c>
      <c r="AG43" s="13">
        <f t="shared" si="23"/>
        <v>1.7169961152962893E-2</v>
      </c>
      <c r="AH43" s="13">
        <v>254</v>
      </c>
      <c r="AI43" s="13">
        <v>49</v>
      </c>
      <c r="AJ43" s="13">
        <f t="shared" si="24"/>
        <v>0.10516601206189771</v>
      </c>
      <c r="AK43" s="13">
        <v>64</v>
      </c>
      <c r="AL43" s="13">
        <v>59</v>
      </c>
      <c r="AM43" s="13">
        <f t="shared" si="25"/>
        <v>0.12662846350310134</v>
      </c>
      <c r="AN43" s="13">
        <v>1379</v>
      </c>
      <c r="AO43" s="13">
        <v>259</v>
      </c>
      <c r="AP43" s="13">
        <f t="shared" si="26"/>
        <v>0.55587749232717354</v>
      </c>
      <c r="AQ43">
        <f t="shared" si="27"/>
        <v>6765</v>
      </c>
      <c r="AR43">
        <f t="shared" si="28"/>
        <v>14.519348399974245</v>
      </c>
      <c r="AS43" s="17">
        <f t="shared" si="29"/>
        <v>39828</v>
      </c>
    </row>
    <row r="44" spans="1:45" x14ac:dyDescent="0.3">
      <c r="A44" s="5" t="s">
        <v>89</v>
      </c>
      <c r="B44" s="11" t="s">
        <v>8</v>
      </c>
      <c r="C44" s="11" t="s">
        <v>22</v>
      </c>
      <c r="D44" s="11" t="s">
        <v>22</v>
      </c>
      <c r="E44" s="16">
        <v>27433</v>
      </c>
      <c r="F44" s="16">
        <v>21393</v>
      </c>
      <c r="G44" s="16">
        <v>3561</v>
      </c>
      <c r="H44" s="15">
        <v>890</v>
      </c>
      <c r="I44" s="13">
        <f t="shared" si="15"/>
        <v>3.2442678525863009</v>
      </c>
      <c r="J44" s="15">
        <v>65</v>
      </c>
      <c r="K44" s="15">
        <v>0</v>
      </c>
      <c r="L44" s="15">
        <f t="shared" si="16"/>
        <v>0</v>
      </c>
      <c r="M44" s="15">
        <v>17</v>
      </c>
      <c r="N44" s="13">
        <v>0</v>
      </c>
      <c r="O44" s="13">
        <f t="shared" si="17"/>
        <v>0</v>
      </c>
      <c r="P44" s="13">
        <v>176</v>
      </c>
      <c r="Q44" s="13">
        <v>92</v>
      </c>
      <c r="R44" s="13">
        <f t="shared" si="18"/>
        <v>0.33536251959319069</v>
      </c>
      <c r="S44" s="13">
        <v>931</v>
      </c>
      <c r="T44" s="13">
        <v>383</v>
      </c>
      <c r="U44" s="13">
        <f t="shared" si="19"/>
        <v>1.3961287500455655</v>
      </c>
      <c r="V44" s="13">
        <v>3</v>
      </c>
      <c r="W44" s="13">
        <v>3</v>
      </c>
      <c r="X44" s="13">
        <f t="shared" si="20"/>
        <v>1.0935734334560566E-2</v>
      </c>
      <c r="Y44" s="13">
        <v>167</v>
      </c>
      <c r="Z44" s="13">
        <v>145</v>
      </c>
      <c r="AA44" s="13">
        <f t="shared" si="21"/>
        <v>0.52856049283709405</v>
      </c>
      <c r="AB44" s="13">
        <v>74</v>
      </c>
      <c r="AC44" s="13">
        <v>42</v>
      </c>
      <c r="AD44" s="13">
        <f t="shared" si="22"/>
        <v>0.1531002806838479</v>
      </c>
      <c r="AE44" s="13">
        <v>86</v>
      </c>
      <c r="AF44" s="13">
        <v>0</v>
      </c>
      <c r="AG44" s="13">
        <f t="shared" si="23"/>
        <v>0</v>
      </c>
      <c r="AH44" s="13">
        <v>208</v>
      </c>
      <c r="AI44" s="13">
        <v>131</v>
      </c>
      <c r="AJ44" s="13">
        <f t="shared" si="24"/>
        <v>0.47752706594247801</v>
      </c>
      <c r="AK44" s="13">
        <v>336</v>
      </c>
      <c r="AL44" s="13">
        <v>247</v>
      </c>
      <c r="AM44" s="13">
        <f t="shared" si="25"/>
        <v>0.9003754602121532</v>
      </c>
      <c r="AN44" s="13">
        <v>416</v>
      </c>
      <c r="AO44" s="13">
        <v>0</v>
      </c>
      <c r="AP44" s="13">
        <f t="shared" si="26"/>
        <v>0</v>
      </c>
      <c r="AQ44">
        <f t="shared" si="27"/>
        <v>1933</v>
      </c>
      <c r="AR44">
        <f t="shared" si="28"/>
        <v>7.0462581562351909</v>
      </c>
      <c r="AS44" s="17">
        <f t="shared" si="29"/>
        <v>25500</v>
      </c>
    </row>
    <row r="45" spans="1:45" x14ac:dyDescent="0.3">
      <c r="A45" s="5" t="s">
        <v>90</v>
      </c>
      <c r="B45" s="11" t="s">
        <v>10</v>
      </c>
      <c r="C45" s="11" t="s">
        <v>25</v>
      </c>
      <c r="D45" s="11" t="s">
        <v>25</v>
      </c>
      <c r="E45" s="16">
        <v>18088</v>
      </c>
      <c r="F45" s="16">
        <v>15739</v>
      </c>
      <c r="G45" s="15">
        <v>516</v>
      </c>
      <c r="H45" s="15">
        <v>113</v>
      </c>
      <c r="I45" s="13">
        <f t="shared" si="15"/>
        <v>0.62472357363998232</v>
      </c>
      <c r="J45" s="15">
        <v>104</v>
      </c>
      <c r="K45" s="15">
        <v>5</v>
      </c>
      <c r="L45" s="15">
        <f t="shared" si="16"/>
        <v>2.7642636001769132E-2</v>
      </c>
      <c r="M45" s="15">
        <v>59</v>
      </c>
      <c r="N45" s="13">
        <v>14</v>
      </c>
      <c r="O45" s="13">
        <f t="shared" si="17"/>
        <v>7.7399380804953566E-2</v>
      </c>
      <c r="P45" s="13">
        <v>135</v>
      </c>
      <c r="Q45" s="13">
        <v>14</v>
      </c>
      <c r="R45" s="13">
        <f t="shared" si="18"/>
        <v>7.7399380804953566E-2</v>
      </c>
      <c r="S45" s="13">
        <v>713</v>
      </c>
      <c r="T45" s="13">
        <v>200</v>
      </c>
      <c r="U45" s="13">
        <f t="shared" si="19"/>
        <v>1.1057054400707651</v>
      </c>
      <c r="V45" s="13">
        <v>85</v>
      </c>
      <c r="W45" s="13">
        <v>52</v>
      </c>
      <c r="X45" s="13">
        <f t="shared" si="20"/>
        <v>0.28748341441839897</v>
      </c>
      <c r="Y45" s="13">
        <v>284</v>
      </c>
      <c r="Z45" s="13">
        <v>175</v>
      </c>
      <c r="AA45" s="13">
        <f t="shared" si="21"/>
        <v>0.96749226006191957</v>
      </c>
      <c r="AB45" s="13">
        <v>0</v>
      </c>
      <c r="AC45" s="13">
        <v>0</v>
      </c>
      <c r="AD45" s="13">
        <f t="shared" si="22"/>
        <v>0</v>
      </c>
      <c r="AE45" s="13">
        <v>129</v>
      </c>
      <c r="AF45" s="13">
        <v>85</v>
      </c>
      <c r="AG45" s="13">
        <f t="shared" si="23"/>
        <v>0.46992481203007519</v>
      </c>
      <c r="AH45" s="13">
        <v>255</v>
      </c>
      <c r="AI45" s="13">
        <v>18</v>
      </c>
      <c r="AJ45" s="13">
        <f t="shared" si="24"/>
        <v>9.9513489606368868E-2</v>
      </c>
      <c r="AK45" s="13">
        <v>41</v>
      </c>
      <c r="AL45" s="13">
        <v>10</v>
      </c>
      <c r="AM45" s="13">
        <f t="shared" si="25"/>
        <v>5.5285272003538263E-2</v>
      </c>
      <c r="AN45" s="13">
        <v>28</v>
      </c>
      <c r="AO45" s="13">
        <v>0</v>
      </c>
      <c r="AP45" s="13">
        <f t="shared" si="26"/>
        <v>0</v>
      </c>
      <c r="AQ45">
        <f t="shared" si="27"/>
        <v>686</v>
      </c>
      <c r="AR45">
        <f t="shared" si="28"/>
        <v>3.7925696594427247</v>
      </c>
      <c r="AS45" s="17">
        <f t="shared" si="29"/>
        <v>17402</v>
      </c>
    </row>
    <row r="46" spans="1:45" x14ac:dyDescent="0.3">
      <c r="A46" s="5" t="s">
        <v>91</v>
      </c>
      <c r="B46" s="11" t="s">
        <v>9</v>
      </c>
      <c r="C46" s="11" t="s">
        <v>23</v>
      </c>
      <c r="D46" s="11" t="s">
        <v>23</v>
      </c>
      <c r="E46" s="16">
        <v>10960</v>
      </c>
      <c r="F46" s="16">
        <v>9446</v>
      </c>
      <c r="G46" s="15">
        <v>430</v>
      </c>
      <c r="H46" s="15">
        <v>28</v>
      </c>
      <c r="I46" s="13">
        <f t="shared" si="15"/>
        <v>0.25547445255474455</v>
      </c>
      <c r="J46" s="15">
        <v>158</v>
      </c>
      <c r="K46" s="15">
        <v>20</v>
      </c>
      <c r="L46" s="15">
        <f t="shared" si="16"/>
        <v>0.18248175182481752</v>
      </c>
      <c r="M46" s="15">
        <v>11</v>
      </c>
      <c r="N46" s="13">
        <v>0</v>
      </c>
      <c r="O46" s="13">
        <f t="shared" si="17"/>
        <v>0</v>
      </c>
      <c r="P46" s="13">
        <v>77</v>
      </c>
      <c r="Q46" s="13">
        <v>19</v>
      </c>
      <c r="R46" s="13">
        <f t="shared" si="18"/>
        <v>0.17335766423357665</v>
      </c>
      <c r="S46" s="13">
        <v>562</v>
      </c>
      <c r="T46" s="13">
        <v>157</v>
      </c>
      <c r="U46" s="13">
        <f t="shared" si="19"/>
        <v>1.4324817518248176</v>
      </c>
      <c r="V46" s="13">
        <v>0</v>
      </c>
      <c r="W46" s="13">
        <v>0</v>
      </c>
      <c r="X46" s="13">
        <f t="shared" si="20"/>
        <v>0</v>
      </c>
      <c r="Y46" s="13">
        <v>0</v>
      </c>
      <c r="Z46" s="13">
        <v>0</v>
      </c>
      <c r="AA46" s="13">
        <f t="shared" si="21"/>
        <v>0</v>
      </c>
      <c r="AB46" s="13">
        <v>7</v>
      </c>
      <c r="AC46" s="13">
        <v>7</v>
      </c>
      <c r="AD46" s="13">
        <f t="shared" si="22"/>
        <v>6.3868613138686137E-2</v>
      </c>
      <c r="AE46" s="13">
        <v>0</v>
      </c>
      <c r="AF46" s="13">
        <v>0</v>
      </c>
      <c r="AG46" s="13">
        <f t="shared" si="23"/>
        <v>0</v>
      </c>
      <c r="AH46" s="13">
        <v>231</v>
      </c>
      <c r="AI46" s="13">
        <v>71</v>
      </c>
      <c r="AJ46" s="13">
        <f t="shared" si="24"/>
        <v>0.6478102189781022</v>
      </c>
      <c r="AK46" s="13">
        <v>0</v>
      </c>
      <c r="AL46" s="13">
        <v>0</v>
      </c>
      <c r="AM46" s="13">
        <f t="shared" si="25"/>
        <v>0</v>
      </c>
      <c r="AN46" s="13">
        <v>38</v>
      </c>
      <c r="AO46" s="13">
        <v>0</v>
      </c>
      <c r="AP46" s="13">
        <f t="shared" si="26"/>
        <v>0</v>
      </c>
      <c r="AQ46">
        <f t="shared" si="27"/>
        <v>302</v>
      </c>
      <c r="AR46">
        <f t="shared" si="28"/>
        <v>2.7554744525547443</v>
      </c>
      <c r="AS46" s="17">
        <f t="shared" si="29"/>
        <v>10658</v>
      </c>
    </row>
    <row r="47" spans="1:45" x14ac:dyDescent="0.3">
      <c r="A47" s="5" t="s">
        <v>92</v>
      </c>
      <c r="B47" s="11" t="s">
        <v>47</v>
      </c>
      <c r="C47" s="11" t="s">
        <v>26</v>
      </c>
      <c r="D47" s="11" t="s">
        <v>26</v>
      </c>
      <c r="E47" s="16">
        <v>1585</v>
      </c>
      <c r="F47" s="16">
        <v>1529</v>
      </c>
      <c r="G47" s="15">
        <v>28</v>
      </c>
      <c r="H47" s="15">
        <v>9</v>
      </c>
      <c r="I47" s="13">
        <f t="shared" si="15"/>
        <v>0.56782334384858046</v>
      </c>
      <c r="J47" s="15">
        <v>4</v>
      </c>
      <c r="K47" s="15">
        <v>0</v>
      </c>
      <c r="L47" s="15">
        <f t="shared" si="16"/>
        <v>0</v>
      </c>
      <c r="M47" s="15">
        <v>8</v>
      </c>
      <c r="N47" s="13">
        <v>0</v>
      </c>
      <c r="O47" s="13">
        <f t="shared" si="17"/>
        <v>0</v>
      </c>
      <c r="P47" s="13">
        <v>12</v>
      </c>
      <c r="Q47" s="13">
        <v>6</v>
      </c>
      <c r="R47" s="13">
        <f t="shared" si="18"/>
        <v>0.37854889589905361</v>
      </c>
      <c r="S47" s="13">
        <v>4</v>
      </c>
      <c r="T47" s="13">
        <v>1</v>
      </c>
      <c r="U47" s="13">
        <f t="shared" si="19"/>
        <v>6.3091482649842281E-2</v>
      </c>
      <c r="V47" s="13">
        <v>0</v>
      </c>
      <c r="W47" s="13">
        <v>0</v>
      </c>
      <c r="X47" s="13">
        <f t="shared" si="20"/>
        <v>0</v>
      </c>
      <c r="Y47" s="13">
        <v>0</v>
      </c>
      <c r="Z47" s="13">
        <v>0</v>
      </c>
      <c r="AA47" s="13">
        <f t="shared" si="21"/>
        <v>0</v>
      </c>
      <c r="AB47" s="13">
        <v>0</v>
      </c>
      <c r="AC47" s="13">
        <v>0</v>
      </c>
      <c r="AD47" s="13">
        <f t="shared" si="22"/>
        <v>0</v>
      </c>
      <c r="AE47" s="13">
        <v>0</v>
      </c>
      <c r="AF47" s="13">
        <v>0</v>
      </c>
      <c r="AG47" s="13">
        <f t="shared" si="23"/>
        <v>0</v>
      </c>
      <c r="AH47" s="13">
        <v>0</v>
      </c>
      <c r="AI47" s="13">
        <v>0</v>
      </c>
      <c r="AJ47" s="13">
        <f t="shared" si="24"/>
        <v>0</v>
      </c>
      <c r="AK47" s="13">
        <v>0</v>
      </c>
      <c r="AL47" s="13">
        <v>0</v>
      </c>
      <c r="AM47" s="13">
        <f t="shared" si="25"/>
        <v>0</v>
      </c>
      <c r="AN47" s="13">
        <v>0</v>
      </c>
      <c r="AO47" s="13">
        <v>0</v>
      </c>
      <c r="AP47" s="13">
        <f t="shared" si="26"/>
        <v>0</v>
      </c>
      <c r="AQ47">
        <f t="shared" si="27"/>
        <v>16</v>
      </c>
      <c r="AR47">
        <f t="shared" si="28"/>
        <v>1.0094637223974765</v>
      </c>
      <c r="AS47" s="17">
        <f t="shared" si="29"/>
        <v>1569</v>
      </c>
    </row>
    <row r="48" spans="1:45" x14ac:dyDescent="0.3">
      <c r="A48" s="5" t="s">
        <v>93</v>
      </c>
      <c r="B48" s="11" t="s">
        <v>7</v>
      </c>
      <c r="C48" s="11" t="s">
        <v>21</v>
      </c>
      <c r="D48" s="11" t="s">
        <v>45</v>
      </c>
      <c r="E48" s="16">
        <v>7268</v>
      </c>
      <c r="F48" s="16">
        <v>6494</v>
      </c>
      <c r="G48" s="15">
        <v>104</v>
      </c>
      <c r="H48" s="15">
        <v>13</v>
      </c>
      <c r="I48" s="13">
        <f t="shared" si="15"/>
        <v>0.17886626307099615</v>
      </c>
      <c r="J48" s="15">
        <v>61</v>
      </c>
      <c r="K48" s="15">
        <v>5</v>
      </c>
      <c r="L48" s="15">
        <f t="shared" si="16"/>
        <v>6.8794716565767758E-2</v>
      </c>
      <c r="M48" s="15">
        <v>27</v>
      </c>
      <c r="N48" s="13">
        <v>6</v>
      </c>
      <c r="O48" s="13">
        <f t="shared" si="17"/>
        <v>8.2553659878921298E-2</v>
      </c>
      <c r="P48" s="13">
        <v>77</v>
      </c>
      <c r="Q48" s="13">
        <v>19</v>
      </c>
      <c r="R48" s="13">
        <f t="shared" si="18"/>
        <v>0.26141992294991745</v>
      </c>
      <c r="S48" s="13">
        <v>447</v>
      </c>
      <c r="T48" s="13">
        <v>125</v>
      </c>
      <c r="U48" s="13">
        <f t="shared" si="19"/>
        <v>1.7198679141441935</v>
      </c>
      <c r="V48" s="13">
        <v>0</v>
      </c>
      <c r="W48" s="13">
        <v>0</v>
      </c>
      <c r="X48" s="13">
        <f t="shared" si="20"/>
        <v>0</v>
      </c>
      <c r="Y48" s="13">
        <v>32</v>
      </c>
      <c r="Z48" s="13">
        <v>13</v>
      </c>
      <c r="AA48" s="13">
        <f t="shared" si="21"/>
        <v>0.17886626307099615</v>
      </c>
      <c r="AB48" s="13">
        <v>0</v>
      </c>
      <c r="AC48" s="13">
        <v>0</v>
      </c>
      <c r="AD48" s="13">
        <f t="shared" si="22"/>
        <v>0</v>
      </c>
      <c r="AE48" s="13">
        <v>0</v>
      </c>
      <c r="AF48" s="13">
        <v>0</v>
      </c>
      <c r="AG48" s="13">
        <f t="shared" si="23"/>
        <v>0</v>
      </c>
      <c r="AH48" s="13">
        <v>10</v>
      </c>
      <c r="AI48" s="13">
        <v>10</v>
      </c>
      <c r="AJ48" s="13">
        <f t="shared" si="24"/>
        <v>0.13758943313153552</v>
      </c>
      <c r="AK48" s="13">
        <v>0</v>
      </c>
      <c r="AL48" s="13">
        <v>0</v>
      </c>
      <c r="AM48" s="13">
        <f t="shared" si="25"/>
        <v>0</v>
      </c>
      <c r="AN48" s="13">
        <v>16</v>
      </c>
      <c r="AO48" s="13">
        <v>16</v>
      </c>
      <c r="AP48" s="13">
        <f t="shared" si="26"/>
        <v>0.22014309301045679</v>
      </c>
      <c r="AQ48">
        <f t="shared" si="27"/>
        <v>207</v>
      </c>
      <c r="AR48">
        <f t="shared" si="28"/>
        <v>2.8481012658227849</v>
      </c>
      <c r="AS48" s="17">
        <f t="shared" si="29"/>
        <v>7061</v>
      </c>
    </row>
    <row r="49" spans="1:45" x14ac:dyDescent="0.3">
      <c r="A49" s="5" t="s">
        <v>94</v>
      </c>
      <c r="B49" s="11" t="s">
        <v>42</v>
      </c>
      <c r="C49" s="11" t="s">
        <v>23</v>
      </c>
      <c r="D49" s="11" t="s">
        <v>23</v>
      </c>
      <c r="E49" s="16">
        <v>15366</v>
      </c>
      <c r="F49" s="16">
        <v>14141</v>
      </c>
      <c r="G49" s="15">
        <v>417</v>
      </c>
      <c r="H49" s="15">
        <v>164</v>
      </c>
      <c r="I49" s="13">
        <f t="shared" si="15"/>
        <v>1.0672914226213719</v>
      </c>
      <c r="J49" s="15">
        <v>72</v>
      </c>
      <c r="K49" s="15">
        <v>0</v>
      </c>
      <c r="L49" s="15">
        <f t="shared" si="16"/>
        <v>0</v>
      </c>
      <c r="M49" s="15">
        <v>0</v>
      </c>
      <c r="N49" s="13">
        <v>0</v>
      </c>
      <c r="O49" s="13">
        <f t="shared" si="17"/>
        <v>0</v>
      </c>
      <c r="P49" s="13">
        <v>0</v>
      </c>
      <c r="Q49" s="13">
        <v>0</v>
      </c>
      <c r="R49" s="13">
        <f t="shared" si="18"/>
        <v>0</v>
      </c>
      <c r="S49" s="13">
        <v>383</v>
      </c>
      <c r="T49" s="13">
        <v>83</v>
      </c>
      <c r="U49" s="13">
        <f t="shared" si="19"/>
        <v>0.54015358583886497</v>
      </c>
      <c r="V49" s="13">
        <v>0</v>
      </c>
      <c r="W49" s="13">
        <v>0</v>
      </c>
      <c r="X49" s="13">
        <f t="shared" si="20"/>
        <v>0</v>
      </c>
      <c r="Y49" s="13">
        <v>0</v>
      </c>
      <c r="Z49" s="13">
        <v>0</v>
      </c>
      <c r="AA49" s="13">
        <f t="shared" si="21"/>
        <v>0</v>
      </c>
      <c r="AB49" s="13">
        <v>160</v>
      </c>
      <c r="AC49" s="13">
        <v>160</v>
      </c>
      <c r="AD49" s="13">
        <f t="shared" si="22"/>
        <v>1.0412599245086556</v>
      </c>
      <c r="AE49" s="13">
        <v>54</v>
      </c>
      <c r="AF49" s="13">
        <v>9</v>
      </c>
      <c r="AG49" s="13">
        <f t="shared" si="23"/>
        <v>5.8570870753611864E-2</v>
      </c>
      <c r="AH49" s="13">
        <v>139</v>
      </c>
      <c r="AI49" s="13">
        <v>0</v>
      </c>
      <c r="AJ49" s="13">
        <f t="shared" si="24"/>
        <v>0</v>
      </c>
      <c r="AK49" s="13">
        <v>0</v>
      </c>
      <c r="AL49" s="13">
        <v>0</v>
      </c>
      <c r="AM49" s="13">
        <f t="shared" si="25"/>
        <v>0</v>
      </c>
      <c r="AN49" s="13">
        <v>0</v>
      </c>
      <c r="AO49" s="13">
        <v>0</v>
      </c>
      <c r="AP49" s="13">
        <f t="shared" si="26"/>
        <v>0</v>
      </c>
      <c r="AQ49">
        <f t="shared" si="27"/>
        <v>416</v>
      </c>
      <c r="AR49">
        <f t="shared" si="28"/>
        <v>2.7072758037225042</v>
      </c>
      <c r="AS49" s="17">
        <f t="shared" si="29"/>
        <v>14950</v>
      </c>
    </row>
    <row r="50" spans="1:45" x14ac:dyDescent="0.3">
      <c r="A50" s="5" t="s">
        <v>95</v>
      </c>
      <c r="B50" s="11" t="s">
        <v>9</v>
      </c>
      <c r="C50" s="11" t="s">
        <v>23</v>
      </c>
      <c r="D50" s="11" t="s">
        <v>23</v>
      </c>
      <c r="E50" s="16">
        <v>41481</v>
      </c>
      <c r="F50" s="16">
        <v>36662</v>
      </c>
      <c r="G50" s="16">
        <v>2406</v>
      </c>
      <c r="H50" s="15">
        <v>517</v>
      </c>
      <c r="I50" s="13">
        <f t="shared" si="15"/>
        <v>1.2463537523203394</v>
      </c>
      <c r="J50" s="15">
        <v>601</v>
      </c>
      <c r="K50" s="15">
        <v>212</v>
      </c>
      <c r="L50" s="15">
        <f t="shared" si="16"/>
        <v>0.51107736071936549</v>
      </c>
      <c r="M50" s="15">
        <v>33</v>
      </c>
      <c r="N50" s="13">
        <v>6</v>
      </c>
      <c r="O50" s="13">
        <f t="shared" si="17"/>
        <v>1.4464453605265059E-2</v>
      </c>
      <c r="P50" s="13">
        <v>173</v>
      </c>
      <c r="Q50" s="13">
        <v>85</v>
      </c>
      <c r="R50" s="13">
        <f t="shared" si="18"/>
        <v>0.20491309274125505</v>
      </c>
      <c r="S50" s="13">
        <v>711</v>
      </c>
      <c r="T50" s="13">
        <v>236</v>
      </c>
      <c r="U50" s="13">
        <f t="shared" si="19"/>
        <v>0.56893517514042569</v>
      </c>
      <c r="V50" s="13">
        <v>33</v>
      </c>
      <c r="W50" s="13">
        <v>25</v>
      </c>
      <c r="X50" s="13">
        <f t="shared" si="20"/>
        <v>6.0268556688604424E-2</v>
      </c>
      <c r="Y50" s="13">
        <v>35</v>
      </c>
      <c r="Z50" s="13">
        <v>11</v>
      </c>
      <c r="AA50" s="13">
        <f t="shared" si="21"/>
        <v>2.6518164942985947E-2</v>
      </c>
      <c r="AB50" s="13">
        <v>66</v>
      </c>
      <c r="AC50" s="13">
        <v>38</v>
      </c>
      <c r="AD50" s="13">
        <f t="shared" si="22"/>
        <v>9.160820616667871E-2</v>
      </c>
      <c r="AE50" s="13">
        <v>93</v>
      </c>
      <c r="AF50" s="13">
        <v>9</v>
      </c>
      <c r="AG50" s="13">
        <f t="shared" si="23"/>
        <v>2.1696680407897594E-2</v>
      </c>
      <c r="AH50" s="13">
        <v>201</v>
      </c>
      <c r="AI50" s="13">
        <v>67</v>
      </c>
      <c r="AJ50" s="13">
        <f t="shared" si="24"/>
        <v>0.16151973192545985</v>
      </c>
      <c r="AK50" s="13">
        <v>288</v>
      </c>
      <c r="AL50" s="13">
        <v>143</v>
      </c>
      <c r="AM50" s="13">
        <f t="shared" si="25"/>
        <v>0.34473614425881732</v>
      </c>
      <c r="AN50" s="13">
        <v>179</v>
      </c>
      <c r="AO50" s="13">
        <v>52</v>
      </c>
      <c r="AP50" s="13">
        <f t="shared" si="26"/>
        <v>0.1253585979122972</v>
      </c>
      <c r="AQ50">
        <f t="shared" si="27"/>
        <v>1401</v>
      </c>
      <c r="AR50">
        <f t="shared" si="28"/>
        <v>3.3774499168293919</v>
      </c>
      <c r="AS50" s="17">
        <f t="shared" si="29"/>
        <v>40080</v>
      </c>
    </row>
    <row r="51" spans="1:45" x14ac:dyDescent="0.3">
      <c r="A51" s="5" t="s">
        <v>96</v>
      </c>
      <c r="B51" s="11" t="s">
        <v>11</v>
      </c>
      <c r="C51" s="11" t="s">
        <v>24</v>
      </c>
      <c r="D51" s="11" t="s">
        <v>24</v>
      </c>
      <c r="E51" s="16">
        <v>6439</v>
      </c>
      <c r="F51" s="16">
        <v>6162</v>
      </c>
      <c r="G51" s="15">
        <v>63</v>
      </c>
      <c r="H51" s="15">
        <v>0</v>
      </c>
      <c r="I51" s="13">
        <f t="shared" si="15"/>
        <v>0</v>
      </c>
      <c r="J51" s="15">
        <v>16</v>
      </c>
      <c r="K51" s="15">
        <v>0</v>
      </c>
      <c r="L51" s="15">
        <f t="shared" si="16"/>
        <v>0</v>
      </c>
      <c r="M51" s="15">
        <v>67</v>
      </c>
      <c r="N51" s="13">
        <v>0</v>
      </c>
      <c r="O51" s="13">
        <f t="shared" si="17"/>
        <v>0</v>
      </c>
      <c r="P51" s="13">
        <v>1</v>
      </c>
      <c r="Q51" s="13">
        <v>0</v>
      </c>
      <c r="R51" s="13">
        <f t="shared" si="18"/>
        <v>0</v>
      </c>
      <c r="S51" s="13">
        <v>44</v>
      </c>
      <c r="T51" s="13">
        <v>0</v>
      </c>
      <c r="U51" s="13">
        <f t="shared" si="19"/>
        <v>0</v>
      </c>
      <c r="V51" s="13">
        <v>1</v>
      </c>
      <c r="W51" s="13">
        <v>0</v>
      </c>
      <c r="X51" s="13">
        <f t="shared" si="20"/>
        <v>0</v>
      </c>
      <c r="Y51" s="13">
        <v>10</v>
      </c>
      <c r="Z51" s="13">
        <v>9</v>
      </c>
      <c r="AA51" s="13">
        <f t="shared" si="21"/>
        <v>0.13977325671688151</v>
      </c>
      <c r="AB51" s="13">
        <v>0</v>
      </c>
      <c r="AC51" s="13">
        <v>0</v>
      </c>
      <c r="AD51" s="13">
        <f t="shared" si="22"/>
        <v>0</v>
      </c>
      <c r="AE51" s="13">
        <v>0</v>
      </c>
      <c r="AF51" s="13">
        <v>0</v>
      </c>
      <c r="AG51" s="13">
        <f t="shared" si="23"/>
        <v>0</v>
      </c>
      <c r="AH51" s="13">
        <v>75</v>
      </c>
      <c r="AI51" s="13">
        <v>0</v>
      </c>
      <c r="AJ51" s="13">
        <f t="shared" si="24"/>
        <v>0</v>
      </c>
      <c r="AK51" s="13">
        <v>0</v>
      </c>
      <c r="AL51" s="13">
        <v>0</v>
      </c>
      <c r="AM51" s="13">
        <f t="shared" si="25"/>
        <v>0</v>
      </c>
      <c r="AN51" s="13">
        <v>0</v>
      </c>
      <c r="AO51" s="13">
        <v>0</v>
      </c>
      <c r="AP51" s="13">
        <f t="shared" si="26"/>
        <v>0</v>
      </c>
      <c r="AQ51">
        <f t="shared" si="27"/>
        <v>9</v>
      </c>
      <c r="AR51">
        <f t="shared" si="28"/>
        <v>0.13977325671688151</v>
      </c>
      <c r="AS51" s="17">
        <f t="shared" si="29"/>
        <v>6430</v>
      </c>
    </row>
    <row r="52" spans="1:45" x14ac:dyDescent="0.3">
      <c r="A52" s="5" t="s">
        <v>7</v>
      </c>
      <c r="B52" s="11" t="s">
        <v>7</v>
      </c>
      <c r="C52" s="11" t="s">
        <v>21</v>
      </c>
      <c r="D52" s="11" t="s">
        <v>45</v>
      </c>
      <c r="E52" s="16">
        <v>58609</v>
      </c>
      <c r="F52" s="16">
        <v>48709</v>
      </c>
      <c r="G52" s="16">
        <v>3051</v>
      </c>
      <c r="H52" s="15">
        <v>712</v>
      </c>
      <c r="I52" s="13">
        <f t="shared" si="15"/>
        <v>1.2148304867853061</v>
      </c>
      <c r="J52" s="15">
        <v>742</v>
      </c>
      <c r="K52" s="15">
        <v>83</v>
      </c>
      <c r="L52" s="15">
        <f t="shared" si="16"/>
        <v>0.14161647528536575</v>
      </c>
      <c r="M52" s="15">
        <v>240</v>
      </c>
      <c r="N52" s="13">
        <v>35</v>
      </c>
      <c r="O52" s="13">
        <f t="shared" si="17"/>
        <v>5.9717790782985551E-2</v>
      </c>
      <c r="P52" s="13">
        <v>651</v>
      </c>
      <c r="Q52" s="13">
        <v>234</v>
      </c>
      <c r="R52" s="13">
        <f t="shared" si="18"/>
        <v>0.39925608694910342</v>
      </c>
      <c r="S52" s="13">
        <v>3298</v>
      </c>
      <c r="T52" s="13">
        <v>913</v>
      </c>
      <c r="U52" s="13">
        <f t="shared" si="19"/>
        <v>1.5577812281390231</v>
      </c>
      <c r="V52" s="13">
        <v>142</v>
      </c>
      <c r="W52" s="13">
        <v>77</v>
      </c>
      <c r="X52" s="13">
        <f t="shared" si="20"/>
        <v>0.13137913972256821</v>
      </c>
      <c r="Y52" s="13">
        <v>357</v>
      </c>
      <c r="Z52" s="13">
        <v>157</v>
      </c>
      <c r="AA52" s="13">
        <f t="shared" si="21"/>
        <v>0.26787694722653521</v>
      </c>
      <c r="AB52" s="13">
        <v>40</v>
      </c>
      <c r="AC52" s="13">
        <v>10</v>
      </c>
      <c r="AD52" s="13">
        <f t="shared" si="22"/>
        <v>1.7062225937995872E-2</v>
      </c>
      <c r="AE52" s="13">
        <v>0</v>
      </c>
      <c r="AF52" s="13">
        <v>0</v>
      </c>
      <c r="AG52" s="13">
        <f t="shared" si="23"/>
        <v>0</v>
      </c>
      <c r="AH52" s="13">
        <v>278</v>
      </c>
      <c r="AI52" s="13">
        <v>104</v>
      </c>
      <c r="AJ52" s="13">
        <f t="shared" si="24"/>
        <v>0.17744714975515705</v>
      </c>
      <c r="AK52" s="13">
        <v>533</v>
      </c>
      <c r="AL52" s="13">
        <v>193</v>
      </c>
      <c r="AM52" s="13">
        <f t="shared" si="25"/>
        <v>0.32930096060332031</v>
      </c>
      <c r="AN52" s="13">
        <v>568</v>
      </c>
      <c r="AO52" s="13">
        <v>132</v>
      </c>
      <c r="AP52" s="13">
        <f t="shared" si="26"/>
        <v>0.22522138238154549</v>
      </c>
      <c r="AQ52">
        <f t="shared" si="27"/>
        <v>2650</v>
      </c>
      <c r="AR52">
        <f t="shared" si="28"/>
        <v>4.5214898735689051</v>
      </c>
      <c r="AS52" s="17">
        <f t="shared" si="29"/>
        <v>55959</v>
      </c>
    </row>
    <row r="53" spans="1:45" x14ac:dyDescent="0.3">
      <c r="A53" s="5" t="s">
        <v>97</v>
      </c>
      <c r="B53" s="11" t="s">
        <v>9</v>
      </c>
      <c r="C53" s="11" t="s">
        <v>23</v>
      </c>
      <c r="D53" s="11" t="s">
        <v>23</v>
      </c>
      <c r="E53" s="16">
        <v>24300</v>
      </c>
      <c r="F53" s="16">
        <v>18132</v>
      </c>
      <c r="G53" s="16">
        <v>1323</v>
      </c>
      <c r="H53" s="15">
        <v>332</v>
      </c>
      <c r="I53" s="13">
        <f t="shared" si="15"/>
        <v>1.3662551440329218</v>
      </c>
      <c r="J53" s="15">
        <v>94</v>
      </c>
      <c r="K53" s="15">
        <v>0</v>
      </c>
      <c r="L53" s="15">
        <f t="shared" si="16"/>
        <v>0</v>
      </c>
      <c r="M53" s="15">
        <v>150</v>
      </c>
      <c r="N53" s="13">
        <v>17</v>
      </c>
      <c r="O53" s="13">
        <f t="shared" si="17"/>
        <v>6.9958847736625515E-2</v>
      </c>
      <c r="P53" s="13">
        <v>1152</v>
      </c>
      <c r="Q53" s="13">
        <v>463</v>
      </c>
      <c r="R53" s="13">
        <f t="shared" si="18"/>
        <v>1.905349794238683</v>
      </c>
      <c r="S53" s="13">
        <v>1465</v>
      </c>
      <c r="T53" s="13">
        <v>357</v>
      </c>
      <c r="U53" s="13">
        <f t="shared" si="19"/>
        <v>1.4691358024691359</v>
      </c>
      <c r="V53" s="13">
        <v>129</v>
      </c>
      <c r="W53" s="13">
        <v>46</v>
      </c>
      <c r="X53" s="13">
        <f t="shared" si="20"/>
        <v>0.18930041152263374</v>
      </c>
      <c r="Y53" s="13">
        <v>629</v>
      </c>
      <c r="Z53" s="13">
        <v>265</v>
      </c>
      <c r="AA53" s="13">
        <f t="shared" si="21"/>
        <v>1.0905349794238683</v>
      </c>
      <c r="AB53" s="13">
        <v>118</v>
      </c>
      <c r="AC53" s="13">
        <v>36</v>
      </c>
      <c r="AD53" s="13">
        <f t="shared" si="22"/>
        <v>0.14814814814814814</v>
      </c>
      <c r="AE53" s="13">
        <v>0</v>
      </c>
      <c r="AF53" s="13">
        <v>0</v>
      </c>
      <c r="AG53" s="13">
        <f t="shared" si="23"/>
        <v>0</v>
      </c>
      <c r="AH53" s="13">
        <v>933</v>
      </c>
      <c r="AI53" s="13">
        <v>207</v>
      </c>
      <c r="AJ53" s="13">
        <f t="shared" si="24"/>
        <v>0.85185185185185186</v>
      </c>
      <c r="AK53" s="13">
        <v>111</v>
      </c>
      <c r="AL53" s="13">
        <v>31</v>
      </c>
      <c r="AM53" s="13">
        <f t="shared" si="25"/>
        <v>0.12757201646090535</v>
      </c>
      <c r="AN53" s="13">
        <v>64</v>
      </c>
      <c r="AO53" s="13">
        <v>20</v>
      </c>
      <c r="AP53" s="13">
        <f t="shared" si="26"/>
        <v>8.2304526748971193E-2</v>
      </c>
      <c r="AQ53">
        <f t="shared" si="27"/>
        <v>1774</v>
      </c>
      <c r="AR53">
        <f t="shared" si="28"/>
        <v>7.3004115226337447</v>
      </c>
      <c r="AS53" s="17">
        <f t="shared" si="29"/>
        <v>22526</v>
      </c>
    </row>
    <row r="54" spans="1:45" x14ac:dyDescent="0.3">
      <c r="A54" s="5" t="s">
        <v>98</v>
      </c>
      <c r="B54" s="11" t="s">
        <v>10</v>
      </c>
      <c r="C54" s="11" t="s">
        <v>25</v>
      </c>
      <c r="D54" s="11" t="s">
        <v>25</v>
      </c>
      <c r="E54" s="16">
        <v>1670</v>
      </c>
      <c r="F54" s="16">
        <v>1551</v>
      </c>
      <c r="G54" s="15">
        <v>91</v>
      </c>
      <c r="H54" s="15">
        <v>50</v>
      </c>
      <c r="I54" s="13">
        <f t="shared" si="15"/>
        <v>2.9940119760479043</v>
      </c>
      <c r="J54" s="15">
        <v>3</v>
      </c>
      <c r="K54" s="15">
        <v>0</v>
      </c>
      <c r="L54" s="15">
        <f t="shared" si="16"/>
        <v>0</v>
      </c>
      <c r="M54" s="15">
        <v>0</v>
      </c>
      <c r="N54" s="13">
        <v>0</v>
      </c>
      <c r="O54" s="13">
        <f t="shared" si="17"/>
        <v>0</v>
      </c>
      <c r="P54" s="13">
        <v>10</v>
      </c>
      <c r="Q54" s="13">
        <v>7</v>
      </c>
      <c r="R54" s="13">
        <f t="shared" si="18"/>
        <v>0.41916167664670656</v>
      </c>
      <c r="S54" s="13">
        <v>5</v>
      </c>
      <c r="T54" s="13">
        <v>0</v>
      </c>
      <c r="U54" s="13">
        <f t="shared" si="19"/>
        <v>0</v>
      </c>
      <c r="V54" s="13">
        <v>0</v>
      </c>
      <c r="W54" s="13">
        <v>0</v>
      </c>
      <c r="X54" s="13">
        <f t="shared" si="20"/>
        <v>0</v>
      </c>
      <c r="Y54" s="13">
        <v>6</v>
      </c>
      <c r="Z54" s="13">
        <v>0</v>
      </c>
      <c r="AA54" s="13">
        <f t="shared" si="21"/>
        <v>0</v>
      </c>
      <c r="AB54" s="13">
        <v>0</v>
      </c>
      <c r="AC54" s="13">
        <v>0</v>
      </c>
      <c r="AD54" s="13">
        <f t="shared" si="22"/>
        <v>0</v>
      </c>
      <c r="AE54" s="13">
        <v>4</v>
      </c>
      <c r="AF54" s="13">
        <v>0</v>
      </c>
      <c r="AG54" s="13">
        <f t="shared" si="23"/>
        <v>0</v>
      </c>
      <c r="AH54" s="13">
        <v>0</v>
      </c>
      <c r="AI54" s="13">
        <v>0</v>
      </c>
      <c r="AJ54" s="13">
        <f t="shared" si="24"/>
        <v>0</v>
      </c>
      <c r="AK54" s="13">
        <v>0</v>
      </c>
      <c r="AL54" s="13">
        <v>0</v>
      </c>
      <c r="AM54" s="13">
        <f t="shared" si="25"/>
        <v>0</v>
      </c>
      <c r="AN54" s="13">
        <v>0</v>
      </c>
      <c r="AO54" s="13">
        <v>0</v>
      </c>
      <c r="AP54" s="13">
        <f t="shared" si="26"/>
        <v>0</v>
      </c>
      <c r="AQ54">
        <f t="shared" si="27"/>
        <v>57</v>
      </c>
      <c r="AR54">
        <f t="shared" si="28"/>
        <v>3.4131736526946108</v>
      </c>
      <c r="AS54" s="17">
        <f t="shared" si="29"/>
        <v>1613</v>
      </c>
    </row>
    <row r="55" spans="1:45" x14ac:dyDescent="0.3">
      <c r="A55" s="5" t="s">
        <v>99</v>
      </c>
      <c r="B55" s="11" t="s">
        <v>9</v>
      </c>
      <c r="C55" s="11" t="s">
        <v>23</v>
      </c>
      <c r="D55" s="11" t="s">
        <v>23</v>
      </c>
      <c r="E55" s="16">
        <v>32883</v>
      </c>
      <c r="F55" s="16">
        <v>27792</v>
      </c>
      <c r="G55" s="16">
        <v>1312</v>
      </c>
      <c r="H55" s="15">
        <v>208</v>
      </c>
      <c r="I55" s="13">
        <f t="shared" si="15"/>
        <v>0.63254569230301372</v>
      </c>
      <c r="J55" s="15">
        <v>80</v>
      </c>
      <c r="K55" s="15">
        <v>0</v>
      </c>
      <c r="L55" s="15">
        <f t="shared" si="16"/>
        <v>0</v>
      </c>
      <c r="M55" s="15">
        <v>126</v>
      </c>
      <c r="N55" s="13">
        <v>0</v>
      </c>
      <c r="O55" s="13">
        <f t="shared" si="17"/>
        <v>0</v>
      </c>
      <c r="P55" s="13">
        <v>474</v>
      </c>
      <c r="Q55" s="13">
        <v>135</v>
      </c>
      <c r="R55" s="13">
        <f t="shared" si="18"/>
        <v>0.41054648298512908</v>
      </c>
      <c r="S55" s="13">
        <v>1598</v>
      </c>
      <c r="T55" s="13">
        <v>347</v>
      </c>
      <c r="U55" s="13">
        <f t="shared" si="19"/>
        <v>1.0552565155247393</v>
      </c>
      <c r="V55" s="13">
        <v>60</v>
      </c>
      <c r="W55" s="13">
        <v>29</v>
      </c>
      <c r="X55" s="13">
        <f t="shared" si="20"/>
        <v>8.8191466715324018E-2</v>
      </c>
      <c r="Y55" s="13">
        <v>462</v>
      </c>
      <c r="Z55" s="13">
        <v>94</v>
      </c>
      <c r="AA55" s="13">
        <f t="shared" si="21"/>
        <v>0.28586199556001585</v>
      </c>
      <c r="AB55" s="13">
        <v>0</v>
      </c>
      <c r="AC55" s="13">
        <v>0</v>
      </c>
      <c r="AD55" s="13">
        <f t="shared" si="22"/>
        <v>0</v>
      </c>
      <c r="AE55" s="13">
        <v>4</v>
      </c>
      <c r="AF55" s="13">
        <v>4</v>
      </c>
      <c r="AG55" s="13">
        <f t="shared" si="23"/>
        <v>1.2164340236596417E-2</v>
      </c>
      <c r="AH55" s="13">
        <v>834</v>
      </c>
      <c r="AI55" s="13">
        <v>83</v>
      </c>
      <c r="AJ55" s="13">
        <f t="shared" si="24"/>
        <v>0.25241005990937571</v>
      </c>
      <c r="AK55" s="13">
        <v>137</v>
      </c>
      <c r="AL55" s="13">
        <v>0</v>
      </c>
      <c r="AM55" s="13">
        <f t="shared" si="25"/>
        <v>0</v>
      </c>
      <c r="AN55" s="13">
        <v>4</v>
      </c>
      <c r="AO55" s="13">
        <v>0</v>
      </c>
      <c r="AP55" s="13">
        <f t="shared" si="26"/>
        <v>0</v>
      </c>
      <c r="AQ55">
        <f t="shared" si="27"/>
        <v>900</v>
      </c>
      <c r="AR55">
        <f t="shared" si="28"/>
        <v>2.7369765532341939</v>
      </c>
      <c r="AS55" s="17">
        <f t="shared" si="29"/>
        <v>31983</v>
      </c>
    </row>
    <row r="56" spans="1:45" x14ac:dyDescent="0.3">
      <c r="A56" s="5" t="s">
        <v>100</v>
      </c>
      <c r="B56" s="11" t="s">
        <v>50</v>
      </c>
      <c r="C56" s="11" t="s">
        <v>19</v>
      </c>
      <c r="D56" s="11" t="s">
        <v>19</v>
      </c>
      <c r="E56" s="16">
        <v>2662</v>
      </c>
      <c r="F56" s="16">
        <v>2475</v>
      </c>
      <c r="G56" s="15">
        <v>97</v>
      </c>
      <c r="H56" s="15">
        <v>0</v>
      </c>
      <c r="I56" s="13">
        <f t="shared" si="15"/>
        <v>0</v>
      </c>
      <c r="J56" s="15">
        <v>7</v>
      </c>
      <c r="K56" s="15">
        <v>0</v>
      </c>
      <c r="L56" s="15">
        <f t="shared" si="16"/>
        <v>0</v>
      </c>
      <c r="M56" s="15">
        <v>0</v>
      </c>
      <c r="N56" s="13">
        <v>0</v>
      </c>
      <c r="O56" s="13">
        <f t="shared" si="17"/>
        <v>0</v>
      </c>
      <c r="P56" s="13">
        <v>8</v>
      </c>
      <c r="Q56" s="13">
        <v>0</v>
      </c>
      <c r="R56" s="13">
        <f t="shared" si="18"/>
        <v>0</v>
      </c>
      <c r="S56" s="13">
        <v>60</v>
      </c>
      <c r="T56" s="13">
        <v>7</v>
      </c>
      <c r="U56" s="13">
        <f t="shared" si="19"/>
        <v>0.26296018031555224</v>
      </c>
      <c r="V56" s="13">
        <v>0</v>
      </c>
      <c r="W56" s="13">
        <v>0</v>
      </c>
      <c r="X56" s="13">
        <f t="shared" si="20"/>
        <v>0</v>
      </c>
      <c r="Y56" s="13">
        <v>15</v>
      </c>
      <c r="Z56" s="13">
        <v>0</v>
      </c>
      <c r="AA56" s="13">
        <f t="shared" si="21"/>
        <v>0</v>
      </c>
      <c r="AB56" s="13">
        <v>0</v>
      </c>
      <c r="AC56" s="13">
        <v>0</v>
      </c>
      <c r="AD56" s="13">
        <f t="shared" si="22"/>
        <v>0</v>
      </c>
      <c r="AE56" s="13">
        <v>0</v>
      </c>
      <c r="AF56" s="13">
        <v>0</v>
      </c>
      <c r="AG56" s="13">
        <f t="shared" si="23"/>
        <v>0</v>
      </c>
      <c r="AH56" s="13">
        <v>0</v>
      </c>
      <c r="AI56" s="13">
        <v>0</v>
      </c>
      <c r="AJ56" s="13">
        <f t="shared" si="24"/>
        <v>0</v>
      </c>
      <c r="AK56" s="13">
        <v>0</v>
      </c>
      <c r="AL56" s="13">
        <v>0</v>
      </c>
      <c r="AM56" s="13">
        <f t="shared" si="25"/>
        <v>0</v>
      </c>
      <c r="AN56" s="13">
        <v>0</v>
      </c>
      <c r="AO56" s="13">
        <v>0</v>
      </c>
      <c r="AP56" s="13">
        <f t="shared" si="26"/>
        <v>0</v>
      </c>
      <c r="AQ56">
        <f t="shared" si="27"/>
        <v>7</v>
      </c>
      <c r="AR56">
        <f t="shared" si="28"/>
        <v>0.26296018031555224</v>
      </c>
      <c r="AS56" s="17">
        <f t="shared" si="29"/>
        <v>2655</v>
      </c>
    </row>
    <row r="57" spans="1:45" x14ac:dyDescent="0.3">
      <c r="A57" s="5" t="s">
        <v>101</v>
      </c>
      <c r="B57" s="11" t="s">
        <v>9</v>
      </c>
      <c r="C57" s="11" t="s">
        <v>23</v>
      </c>
      <c r="D57" s="11" t="s">
        <v>23</v>
      </c>
      <c r="E57" s="16">
        <v>10649</v>
      </c>
      <c r="F57" s="16">
        <v>9826</v>
      </c>
      <c r="G57" s="15">
        <v>106</v>
      </c>
      <c r="H57" s="15">
        <v>22</v>
      </c>
      <c r="I57" s="13">
        <f t="shared" si="15"/>
        <v>0.2065921682787116</v>
      </c>
      <c r="J57" s="15">
        <v>106</v>
      </c>
      <c r="K57" s="15">
        <v>19</v>
      </c>
      <c r="L57" s="15">
        <f t="shared" si="16"/>
        <v>0.1784205089679782</v>
      </c>
      <c r="M57" s="15">
        <v>16</v>
      </c>
      <c r="N57" s="13">
        <v>0</v>
      </c>
      <c r="O57" s="13">
        <f t="shared" si="17"/>
        <v>0</v>
      </c>
      <c r="P57" s="13">
        <v>202</v>
      </c>
      <c r="Q57" s="13">
        <v>4</v>
      </c>
      <c r="R57" s="13">
        <f t="shared" si="18"/>
        <v>3.7562212414311201E-2</v>
      </c>
      <c r="S57" s="13">
        <v>311</v>
      </c>
      <c r="T57" s="13">
        <v>32</v>
      </c>
      <c r="U57" s="13">
        <f t="shared" si="19"/>
        <v>0.30049769931448961</v>
      </c>
      <c r="V57" s="13">
        <v>7</v>
      </c>
      <c r="W57" s="13">
        <v>7</v>
      </c>
      <c r="X57" s="13">
        <f t="shared" si="20"/>
        <v>6.5733871725044607E-2</v>
      </c>
      <c r="Y57" s="13">
        <v>0</v>
      </c>
      <c r="Z57" s="13">
        <v>0</v>
      </c>
      <c r="AA57" s="13">
        <f t="shared" si="21"/>
        <v>0</v>
      </c>
      <c r="AB57" s="13">
        <v>0</v>
      </c>
      <c r="AC57" s="13">
        <v>0</v>
      </c>
      <c r="AD57" s="13">
        <f t="shared" si="22"/>
        <v>0</v>
      </c>
      <c r="AE57" s="13">
        <v>21</v>
      </c>
      <c r="AF57" s="13">
        <v>0</v>
      </c>
      <c r="AG57" s="13">
        <f t="shared" si="23"/>
        <v>0</v>
      </c>
      <c r="AH57" s="13">
        <v>54</v>
      </c>
      <c r="AI57" s="13">
        <v>37</v>
      </c>
      <c r="AJ57" s="13">
        <f t="shared" si="24"/>
        <v>0.34745046483237862</v>
      </c>
      <c r="AK57" s="13">
        <v>0</v>
      </c>
      <c r="AL57" s="13">
        <v>0</v>
      </c>
      <c r="AM57" s="13">
        <f t="shared" si="25"/>
        <v>0</v>
      </c>
      <c r="AN57" s="13">
        <v>0</v>
      </c>
      <c r="AO57" s="13">
        <v>0</v>
      </c>
      <c r="AP57" s="13">
        <f t="shared" si="26"/>
        <v>0</v>
      </c>
      <c r="AQ57">
        <f t="shared" si="27"/>
        <v>121</v>
      </c>
      <c r="AR57">
        <f t="shared" si="28"/>
        <v>1.136256925532914</v>
      </c>
      <c r="AS57" s="17">
        <f t="shared" si="29"/>
        <v>10528</v>
      </c>
    </row>
    <row r="58" spans="1:45" x14ac:dyDescent="0.3">
      <c r="A58" s="5" t="s">
        <v>102</v>
      </c>
      <c r="B58" s="11" t="s">
        <v>7</v>
      </c>
      <c r="C58" s="11" t="s">
        <v>55</v>
      </c>
      <c r="D58" s="11" t="s">
        <v>17</v>
      </c>
      <c r="E58" s="16">
        <v>59514</v>
      </c>
      <c r="F58" s="16">
        <v>43766</v>
      </c>
      <c r="G58" s="16">
        <v>6725</v>
      </c>
      <c r="H58" s="16">
        <v>2125</v>
      </c>
      <c r="I58" s="13">
        <f t="shared" si="15"/>
        <v>3.5705884329737545</v>
      </c>
      <c r="J58" s="15">
        <v>935</v>
      </c>
      <c r="K58" s="15">
        <v>91</v>
      </c>
      <c r="L58" s="15">
        <f t="shared" si="16"/>
        <v>0.1529051987767584</v>
      </c>
      <c r="M58" s="15">
        <v>712</v>
      </c>
      <c r="N58" s="13">
        <v>47</v>
      </c>
      <c r="O58" s="13">
        <f t="shared" si="17"/>
        <v>7.8973014752831264E-2</v>
      </c>
      <c r="P58" s="13">
        <v>739</v>
      </c>
      <c r="Q58" s="13">
        <v>49</v>
      </c>
      <c r="R58" s="13">
        <f t="shared" si="18"/>
        <v>8.2333568572100682E-2</v>
      </c>
      <c r="S58" s="13">
        <v>3494</v>
      </c>
      <c r="T58" s="13">
        <v>931</v>
      </c>
      <c r="U58" s="13">
        <f t="shared" si="19"/>
        <v>1.5643378028699129</v>
      </c>
      <c r="V58" s="13">
        <v>293</v>
      </c>
      <c r="W58" s="13">
        <v>110</v>
      </c>
      <c r="X58" s="13">
        <f t="shared" si="20"/>
        <v>0.18483046005981787</v>
      </c>
      <c r="Y58" s="13">
        <v>974</v>
      </c>
      <c r="Z58" s="13">
        <v>244</v>
      </c>
      <c r="AA58" s="13">
        <f t="shared" si="21"/>
        <v>0.40998756595086866</v>
      </c>
      <c r="AB58" s="13">
        <v>80</v>
      </c>
      <c r="AC58" s="13">
        <v>28</v>
      </c>
      <c r="AD58" s="13">
        <f t="shared" si="22"/>
        <v>4.7047753469771816E-2</v>
      </c>
      <c r="AE58" s="13">
        <v>314</v>
      </c>
      <c r="AF58" s="13">
        <v>142</v>
      </c>
      <c r="AG58" s="13">
        <f t="shared" si="23"/>
        <v>0.23859932116812851</v>
      </c>
      <c r="AH58" s="13">
        <v>1269</v>
      </c>
      <c r="AI58" s="13">
        <v>455</v>
      </c>
      <c r="AJ58" s="13">
        <f t="shared" si="24"/>
        <v>0.76452599388379205</v>
      </c>
      <c r="AK58" s="13">
        <v>110</v>
      </c>
      <c r="AL58" s="13">
        <v>20</v>
      </c>
      <c r="AM58" s="13">
        <f t="shared" si="25"/>
        <v>3.3605538192694157E-2</v>
      </c>
      <c r="AN58" s="13">
        <v>103</v>
      </c>
      <c r="AO58" s="13">
        <v>38</v>
      </c>
      <c r="AP58" s="13">
        <f t="shared" si="26"/>
        <v>6.3850522566118895E-2</v>
      </c>
      <c r="AQ58">
        <f t="shared" si="27"/>
        <v>4280</v>
      </c>
      <c r="AR58">
        <f t="shared" si="28"/>
        <v>7.1915851732365494</v>
      </c>
      <c r="AS58" s="17">
        <f t="shared" si="29"/>
        <v>55234</v>
      </c>
    </row>
    <row r="59" spans="1:45" x14ac:dyDescent="0.3">
      <c r="A59" s="5" t="s">
        <v>103</v>
      </c>
      <c r="B59" s="11" t="s">
        <v>10</v>
      </c>
      <c r="C59" s="11" t="s">
        <v>25</v>
      </c>
      <c r="D59" s="11" t="s">
        <v>25</v>
      </c>
      <c r="E59" s="16">
        <v>11025</v>
      </c>
      <c r="F59" s="16">
        <v>10702</v>
      </c>
      <c r="G59" s="15">
        <v>72</v>
      </c>
      <c r="H59" s="15">
        <v>0</v>
      </c>
      <c r="I59" s="13">
        <f t="shared" si="15"/>
        <v>0</v>
      </c>
      <c r="J59" s="15">
        <v>53</v>
      </c>
      <c r="K59" s="15">
        <v>14</v>
      </c>
      <c r="L59" s="15">
        <f t="shared" si="16"/>
        <v>0.12698412698412698</v>
      </c>
      <c r="M59" s="15">
        <v>0</v>
      </c>
      <c r="N59" s="13">
        <v>0</v>
      </c>
      <c r="O59" s="13">
        <f t="shared" si="17"/>
        <v>0</v>
      </c>
      <c r="P59" s="13">
        <v>23</v>
      </c>
      <c r="Q59" s="13">
        <v>9</v>
      </c>
      <c r="R59" s="13">
        <f t="shared" si="18"/>
        <v>8.1632653061224497E-2</v>
      </c>
      <c r="S59" s="13">
        <v>91</v>
      </c>
      <c r="T59" s="13">
        <v>40</v>
      </c>
      <c r="U59" s="13">
        <f t="shared" si="19"/>
        <v>0.36281179138321995</v>
      </c>
      <c r="V59" s="13">
        <v>64</v>
      </c>
      <c r="W59" s="13">
        <v>64</v>
      </c>
      <c r="X59" s="13">
        <f t="shared" si="20"/>
        <v>0.58049886621315194</v>
      </c>
      <c r="Y59" s="13">
        <v>9</v>
      </c>
      <c r="Z59" s="13">
        <v>0</v>
      </c>
      <c r="AA59" s="13">
        <f t="shared" si="21"/>
        <v>0</v>
      </c>
      <c r="AB59" s="13">
        <v>0</v>
      </c>
      <c r="AC59" s="13">
        <v>0</v>
      </c>
      <c r="AD59" s="13">
        <f t="shared" si="22"/>
        <v>0</v>
      </c>
      <c r="AE59" s="13">
        <v>0</v>
      </c>
      <c r="AF59" s="13">
        <v>0</v>
      </c>
      <c r="AG59" s="13">
        <f t="shared" si="23"/>
        <v>0</v>
      </c>
      <c r="AH59" s="13">
        <v>11</v>
      </c>
      <c r="AI59" s="13">
        <v>0</v>
      </c>
      <c r="AJ59" s="13">
        <f t="shared" si="24"/>
        <v>0</v>
      </c>
      <c r="AK59" s="13">
        <v>0</v>
      </c>
      <c r="AL59" s="13">
        <v>0</v>
      </c>
      <c r="AM59" s="13">
        <f t="shared" si="25"/>
        <v>0</v>
      </c>
      <c r="AN59" s="13">
        <v>0</v>
      </c>
      <c r="AO59" s="13">
        <v>0</v>
      </c>
      <c r="AP59" s="13">
        <f t="shared" si="26"/>
        <v>0</v>
      </c>
      <c r="AQ59">
        <f t="shared" si="27"/>
        <v>127</v>
      </c>
      <c r="AR59">
        <f t="shared" si="28"/>
        <v>1.1519274376417235</v>
      </c>
      <c r="AS59" s="17">
        <f t="shared" si="29"/>
        <v>10898</v>
      </c>
    </row>
    <row r="60" spans="1:45" x14ac:dyDescent="0.3">
      <c r="A60" s="5" t="s">
        <v>104</v>
      </c>
      <c r="B60" s="11" t="s">
        <v>10</v>
      </c>
      <c r="C60" s="11" t="s">
        <v>25</v>
      </c>
      <c r="D60" s="11" t="s">
        <v>25</v>
      </c>
      <c r="E60" s="16">
        <v>36212</v>
      </c>
      <c r="F60" s="16">
        <v>31215</v>
      </c>
      <c r="G60" s="16">
        <v>2350</v>
      </c>
      <c r="H60" s="15">
        <v>558</v>
      </c>
      <c r="I60" s="13">
        <f t="shared" si="15"/>
        <v>1.5409256600022092</v>
      </c>
      <c r="J60" s="15">
        <v>209</v>
      </c>
      <c r="K60" s="15">
        <v>81</v>
      </c>
      <c r="L60" s="15">
        <f t="shared" si="16"/>
        <v>0.22368275709709487</v>
      </c>
      <c r="M60" s="15">
        <v>99</v>
      </c>
      <c r="N60" s="13">
        <v>0</v>
      </c>
      <c r="O60" s="13">
        <f t="shared" si="17"/>
        <v>0</v>
      </c>
      <c r="P60" s="13">
        <v>53</v>
      </c>
      <c r="Q60" s="13">
        <v>8</v>
      </c>
      <c r="R60" s="13">
        <f t="shared" si="18"/>
        <v>2.2092124157737765E-2</v>
      </c>
      <c r="S60" s="13">
        <v>696</v>
      </c>
      <c r="T60" s="13">
        <v>314</v>
      </c>
      <c r="U60" s="13">
        <f t="shared" si="19"/>
        <v>0.86711587319120731</v>
      </c>
      <c r="V60" s="13">
        <v>106</v>
      </c>
      <c r="W60" s="13">
        <v>96</v>
      </c>
      <c r="X60" s="13">
        <f t="shared" si="20"/>
        <v>0.26510548989285315</v>
      </c>
      <c r="Y60" s="13">
        <v>350</v>
      </c>
      <c r="Z60" s="13">
        <v>167</v>
      </c>
      <c r="AA60" s="13">
        <f t="shared" si="21"/>
        <v>0.46117309179277588</v>
      </c>
      <c r="AB60" s="13">
        <v>199</v>
      </c>
      <c r="AC60" s="13">
        <v>154</v>
      </c>
      <c r="AD60" s="13">
        <f t="shared" si="22"/>
        <v>0.42527339003645198</v>
      </c>
      <c r="AE60" s="13">
        <v>471</v>
      </c>
      <c r="AF60" s="13">
        <v>113</v>
      </c>
      <c r="AG60" s="13">
        <f t="shared" si="23"/>
        <v>0.31205125372804593</v>
      </c>
      <c r="AH60" s="13">
        <v>324</v>
      </c>
      <c r="AI60" s="13">
        <v>63</v>
      </c>
      <c r="AJ60" s="13">
        <f t="shared" si="24"/>
        <v>0.17397547774218491</v>
      </c>
      <c r="AK60" s="13">
        <v>61</v>
      </c>
      <c r="AL60" s="13">
        <v>0</v>
      </c>
      <c r="AM60" s="13">
        <f t="shared" si="25"/>
        <v>0</v>
      </c>
      <c r="AN60" s="13">
        <v>79</v>
      </c>
      <c r="AO60" s="13">
        <v>0</v>
      </c>
      <c r="AP60" s="13">
        <f t="shared" si="26"/>
        <v>0</v>
      </c>
      <c r="AQ60">
        <f t="shared" si="27"/>
        <v>1554</v>
      </c>
      <c r="AR60">
        <f t="shared" si="28"/>
        <v>4.2913951176405609</v>
      </c>
      <c r="AS60" s="17">
        <f t="shared" si="29"/>
        <v>34658</v>
      </c>
    </row>
    <row r="61" spans="1:45" x14ac:dyDescent="0.3">
      <c r="A61" s="5" t="s">
        <v>105</v>
      </c>
      <c r="B61" s="11" t="s">
        <v>8</v>
      </c>
      <c r="C61" s="11" t="s">
        <v>22</v>
      </c>
      <c r="D61" s="11" t="s">
        <v>22</v>
      </c>
      <c r="E61" s="16">
        <v>21009</v>
      </c>
      <c r="F61" s="16">
        <v>18834</v>
      </c>
      <c r="G61" s="15">
        <v>569</v>
      </c>
      <c r="H61" s="15">
        <v>398</v>
      </c>
      <c r="I61" s="13">
        <f t="shared" si="15"/>
        <v>1.8944261982959683</v>
      </c>
      <c r="J61" s="15">
        <v>162</v>
      </c>
      <c r="K61" s="15">
        <v>39</v>
      </c>
      <c r="L61" s="15">
        <f t="shared" si="16"/>
        <v>0.18563472797372554</v>
      </c>
      <c r="M61" s="15">
        <v>314</v>
      </c>
      <c r="N61" s="13">
        <v>0</v>
      </c>
      <c r="O61" s="13">
        <f t="shared" si="17"/>
        <v>0</v>
      </c>
      <c r="P61" s="13">
        <v>53</v>
      </c>
      <c r="Q61" s="13">
        <v>2</v>
      </c>
      <c r="R61" s="13">
        <f t="shared" si="18"/>
        <v>9.5197296396782316E-3</v>
      </c>
      <c r="S61" s="13">
        <v>269</v>
      </c>
      <c r="T61" s="13">
        <v>29</v>
      </c>
      <c r="U61" s="13">
        <f t="shared" si="19"/>
        <v>0.13803607977533439</v>
      </c>
      <c r="V61" s="13">
        <v>83</v>
      </c>
      <c r="W61" s="13">
        <v>83</v>
      </c>
      <c r="X61" s="13">
        <f t="shared" si="20"/>
        <v>0.39506878004664669</v>
      </c>
      <c r="Y61" s="13">
        <v>289</v>
      </c>
      <c r="Z61" s="13">
        <v>128</v>
      </c>
      <c r="AA61" s="13">
        <f t="shared" si="21"/>
        <v>0.60926269693940682</v>
      </c>
      <c r="AB61" s="13">
        <v>50</v>
      </c>
      <c r="AC61" s="13">
        <v>12</v>
      </c>
      <c r="AD61" s="13">
        <f t="shared" si="22"/>
        <v>5.7118377838069397E-2</v>
      </c>
      <c r="AE61" s="13">
        <v>47</v>
      </c>
      <c r="AF61" s="13">
        <v>0</v>
      </c>
      <c r="AG61" s="13">
        <f t="shared" si="23"/>
        <v>0</v>
      </c>
      <c r="AH61" s="13">
        <v>192</v>
      </c>
      <c r="AI61" s="13">
        <v>131</v>
      </c>
      <c r="AJ61" s="13">
        <f t="shared" si="24"/>
        <v>0.62354229139892425</v>
      </c>
      <c r="AK61" s="13">
        <v>0</v>
      </c>
      <c r="AL61" s="13">
        <v>0</v>
      </c>
      <c r="AM61" s="13">
        <f t="shared" si="25"/>
        <v>0</v>
      </c>
      <c r="AN61" s="13">
        <v>147</v>
      </c>
      <c r="AO61" s="13">
        <v>0</v>
      </c>
      <c r="AP61" s="13">
        <f t="shared" si="26"/>
        <v>0</v>
      </c>
      <c r="AQ61">
        <f t="shared" si="27"/>
        <v>822</v>
      </c>
      <c r="AR61">
        <f t="shared" si="28"/>
        <v>3.912608881907754</v>
      </c>
      <c r="AS61" s="17">
        <f t="shared" si="29"/>
        <v>20187</v>
      </c>
    </row>
    <row r="62" spans="1:45" x14ac:dyDescent="0.3">
      <c r="A62" s="5" t="s">
        <v>106</v>
      </c>
      <c r="B62" s="11" t="s">
        <v>11</v>
      </c>
      <c r="C62" s="11" t="s">
        <v>24</v>
      </c>
      <c r="D62" s="11" t="s">
        <v>24</v>
      </c>
      <c r="E62" s="16">
        <v>7965</v>
      </c>
      <c r="F62" s="16">
        <v>7368</v>
      </c>
      <c r="G62" s="15">
        <v>71</v>
      </c>
      <c r="H62" s="15">
        <v>30</v>
      </c>
      <c r="I62" s="13">
        <f t="shared" si="15"/>
        <v>0.37664783427495291</v>
      </c>
      <c r="J62" s="15">
        <v>40</v>
      </c>
      <c r="K62" s="15">
        <v>12</v>
      </c>
      <c r="L62" s="15">
        <f t="shared" si="16"/>
        <v>0.15065913370998116</v>
      </c>
      <c r="M62" s="15">
        <v>52</v>
      </c>
      <c r="N62" s="13">
        <v>27</v>
      </c>
      <c r="O62" s="13">
        <f t="shared" si="17"/>
        <v>0.33898305084745761</v>
      </c>
      <c r="P62" s="13">
        <v>83</v>
      </c>
      <c r="Q62" s="13">
        <v>0</v>
      </c>
      <c r="R62" s="13">
        <f t="shared" si="18"/>
        <v>0</v>
      </c>
      <c r="S62" s="13">
        <v>83</v>
      </c>
      <c r="T62" s="13">
        <v>65</v>
      </c>
      <c r="U62" s="13">
        <f t="shared" si="19"/>
        <v>0.81607030759573129</v>
      </c>
      <c r="V62" s="13">
        <v>0</v>
      </c>
      <c r="W62" s="13">
        <v>0</v>
      </c>
      <c r="X62" s="13">
        <f t="shared" si="20"/>
        <v>0</v>
      </c>
      <c r="Y62" s="13">
        <v>74</v>
      </c>
      <c r="Z62" s="13">
        <v>34</v>
      </c>
      <c r="AA62" s="13">
        <f t="shared" si="21"/>
        <v>0.42686754551161327</v>
      </c>
      <c r="AB62" s="13">
        <v>176</v>
      </c>
      <c r="AC62" s="13">
        <v>80</v>
      </c>
      <c r="AD62" s="13">
        <f t="shared" si="22"/>
        <v>1.0043942247332078</v>
      </c>
      <c r="AE62" s="13">
        <v>0</v>
      </c>
      <c r="AF62" s="13">
        <v>0</v>
      </c>
      <c r="AG62" s="13">
        <f t="shared" si="23"/>
        <v>0</v>
      </c>
      <c r="AH62" s="13">
        <v>0</v>
      </c>
      <c r="AI62" s="13">
        <v>0</v>
      </c>
      <c r="AJ62" s="13">
        <f t="shared" si="24"/>
        <v>0</v>
      </c>
      <c r="AK62" s="13">
        <v>18</v>
      </c>
      <c r="AL62" s="13">
        <v>0</v>
      </c>
      <c r="AM62" s="13">
        <f t="shared" si="25"/>
        <v>0</v>
      </c>
      <c r="AN62" s="13">
        <v>0</v>
      </c>
      <c r="AO62" s="13">
        <v>0</v>
      </c>
      <c r="AP62" s="13">
        <f t="shared" si="26"/>
        <v>0</v>
      </c>
      <c r="AQ62">
        <f t="shared" si="27"/>
        <v>248</v>
      </c>
      <c r="AR62">
        <f t="shared" si="28"/>
        <v>3.1136220966729442</v>
      </c>
      <c r="AS62" s="17">
        <f t="shared" si="29"/>
        <v>7717</v>
      </c>
    </row>
    <row r="63" spans="1:45" x14ac:dyDescent="0.3">
      <c r="A63" s="5" t="s">
        <v>107</v>
      </c>
      <c r="B63" s="11" t="s">
        <v>8</v>
      </c>
      <c r="C63" s="11" t="s">
        <v>22</v>
      </c>
      <c r="D63" s="11" t="s">
        <v>22</v>
      </c>
      <c r="E63" s="16">
        <v>58056</v>
      </c>
      <c r="F63" s="16">
        <v>47342</v>
      </c>
      <c r="G63" s="16">
        <v>4067</v>
      </c>
      <c r="H63" s="15">
        <v>709</v>
      </c>
      <c r="I63" s="13">
        <f t="shared" si="15"/>
        <v>1.2212346699738184</v>
      </c>
      <c r="J63" s="16">
        <v>1057</v>
      </c>
      <c r="K63" s="15">
        <v>219</v>
      </c>
      <c r="L63" s="15">
        <f t="shared" si="16"/>
        <v>0.37722199255890865</v>
      </c>
      <c r="M63" s="15">
        <v>101</v>
      </c>
      <c r="N63" s="13">
        <v>15</v>
      </c>
      <c r="O63" s="13">
        <f t="shared" si="17"/>
        <v>2.583712277800744E-2</v>
      </c>
      <c r="P63" s="13">
        <v>460</v>
      </c>
      <c r="Q63" s="13">
        <v>223</v>
      </c>
      <c r="R63" s="13">
        <f t="shared" si="18"/>
        <v>0.38411189196637729</v>
      </c>
      <c r="S63" s="13">
        <v>1858</v>
      </c>
      <c r="T63" s="13">
        <v>330</v>
      </c>
      <c r="U63" s="13">
        <f t="shared" si="19"/>
        <v>0.56841670111616371</v>
      </c>
      <c r="V63" s="13">
        <v>337</v>
      </c>
      <c r="W63" s="13">
        <v>213</v>
      </c>
      <c r="X63" s="13">
        <f t="shared" si="20"/>
        <v>0.36688714344770568</v>
      </c>
      <c r="Y63" s="13">
        <v>605</v>
      </c>
      <c r="Z63" s="13">
        <v>406</v>
      </c>
      <c r="AA63" s="13">
        <f t="shared" si="21"/>
        <v>0.69932478985806801</v>
      </c>
      <c r="AB63" s="13">
        <v>295</v>
      </c>
      <c r="AC63" s="13">
        <v>91</v>
      </c>
      <c r="AD63" s="13">
        <f t="shared" si="22"/>
        <v>0.1567452115199118</v>
      </c>
      <c r="AE63" s="13">
        <v>108</v>
      </c>
      <c r="AF63" s="13">
        <v>27</v>
      </c>
      <c r="AG63" s="13">
        <f t="shared" si="23"/>
        <v>4.6506821000413395E-2</v>
      </c>
      <c r="AH63" s="13">
        <v>414</v>
      </c>
      <c r="AI63" s="13">
        <v>171</v>
      </c>
      <c r="AJ63" s="13">
        <f t="shared" si="24"/>
        <v>0.29454319966928483</v>
      </c>
      <c r="AK63" s="13">
        <v>454</v>
      </c>
      <c r="AL63" s="13">
        <v>131</v>
      </c>
      <c r="AM63" s="13">
        <f t="shared" si="25"/>
        <v>0.2256442055945983</v>
      </c>
      <c r="AN63" s="13">
        <v>958</v>
      </c>
      <c r="AO63" s="13">
        <v>84</v>
      </c>
      <c r="AP63" s="13">
        <f t="shared" si="26"/>
        <v>0.14468788755684167</v>
      </c>
      <c r="AQ63">
        <f t="shared" si="27"/>
        <v>2619</v>
      </c>
      <c r="AR63">
        <f t="shared" si="28"/>
        <v>4.5111616370400993</v>
      </c>
      <c r="AS63" s="17">
        <f t="shared" si="29"/>
        <v>55437</v>
      </c>
    </row>
    <row r="64" spans="1:45" x14ac:dyDescent="0.3">
      <c r="A64" s="5" t="s">
        <v>108</v>
      </c>
      <c r="B64" s="11" t="s">
        <v>47</v>
      </c>
      <c r="C64" s="11" t="s">
        <v>26</v>
      </c>
      <c r="D64" s="11" t="s">
        <v>26</v>
      </c>
      <c r="E64" s="16">
        <v>1679</v>
      </c>
      <c r="F64" s="16">
        <v>1633</v>
      </c>
      <c r="G64" s="15">
        <v>19</v>
      </c>
      <c r="H64" s="15">
        <v>7</v>
      </c>
      <c r="I64" s="13">
        <f t="shared" si="15"/>
        <v>0.41691483025610482</v>
      </c>
      <c r="J64" s="15">
        <v>0</v>
      </c>
      <c r="K64" s="15">
        <v>0</v>
      </c>
      <c r="L64" s="15">
        <f t="shared" si="16"/>
        <v>0</v>
      </c>
      <c r="M64" s="15">
        <v>6</v>
      </c>
      <c r="N64" s="13">
        <v>0</v>
      </c>
      <c r="O64" s="13">
        <f t="shared" si="17"/>
        <v>0</v>
      </c>
      <c r="P64" s="13">
        <v>9</v>
      </c>
      <c r="Q64" s="13">
        <v>5</v>
      </c>
      <c r="R64" s="13">
        <f t="shared" si="18"/>
        <v>0.29779630732578916</v>
      </c>
      <c r="S64" s="13">
        <v>12</v>
      </c>
      <c r="T64" s="13">
        <v>0</v>
      </c>
      <c r="U64" s="13">
        <f t="shared" si="19"/>
        <v>0</v>
      </c>
      <c r="V64" s="13">
        <v>0</v>
      </c>
      <c r="W64" s="13">
        <v>0</v>
      </c>
      <c r="X64" s="13">
        <f t="shared" si="20"/>
        <v>0</v>
      </c>
      <c r="Y64" s="13">
        <v>0</v>
      </c>
      <c r="Z64" s="13">
        <v>0</v>
      </c>
      <c r="AA64" s="13">
        <f t="shared" si="21"/>
        <v>0</v>
      </c>
      <c r="AB64" s="13">
        <v>0</v>
      </c>
      <c r="AC64" s="13">
        <v>0</v>
      </c>
      <c r="AD64" s="13">
        <f t="shared" si="22"/>
        <v>0</v>
      </c>
      <c r="AE64" s="13">
        <v>0</v>
      </c>
      <c r="AF64" s="13">
        <v>0</v>
      </c>
      <c r="AG64" s="13">
        <f t="shared" si="23"/>
        <v>0</v>
      </c>
      <c r="AH64" s="13">
        <v>0</v>
      </c>
      <c r="AI64" s="13">
        <v>0</v>
      </c>
      <c r="AJ64" s="13">
        <f t="shared" si="24"/>
        <v>0</v>
      </c>
      <c r="AK64" s="13">
        <v>0</v>
      </c>
      <c r="AL64" s="13">
        <v>0</v>
      </c>
      <c r="AM64" s="13">
        <f t="shared" si="25"/>
        <v>0</v>
      </c>
      <c r="AN64" s="13">
        <v>0</v>
      </c>
      <c r="AO64" s="13">
        <v>0</v>
      </c>
      <c r="AP64" s="13">
        <f t="shared" si="26"/>
        <v>0</v>
      </c>
      <c r="AQ64">
        <f t="shared" si="27"/>
        <v>12</v>
      </c>
      <c r="AR64">
        <f t="shared" si="28"/>
        <v>0.71471113758189397</v>
      </c>
      <c r="AS64" s="17">
        <f t="shared" si="29"/>
        <v>1667</v>
      </c>
    </row>
    <row r="65" spans="1:45" x14ac:dyDescent="0.3">
      <c r="A65" s="5" t="s">
        <v>9</v>
      </c>
      <c r="B65" s="11" t="s">
        <v>9</v>
      </c>
      <c r="C65" s="11" t="s">
        <v>23</v>
      </c>
      <c r="D65" s="11" t="s">
        <v>23</v>
      </c>
      <c r="E65" s="16">
        <v>115348</v>
      </c>
      <c r="F65" s="16">
        <v>65425</v>
      </c>
      <c r="G65" s="16">
        <v>41656</v>
      </c>
      <c r="H65" s="16">
        <v>18359</v>
      </c>
      <c r="I65" s="13">
        <f t="shared" si="15"/>
        <v>15.916184069077921</v>
      </c>
      <c r="J65" s="15">
        <v>833</v>
      </c>
      <c r="K65" s="15">
        <v>184</v>
      </c>
      <c r="L65" s="15">
        <f t="shared" si="16"/>
        <v>0.15951728681901722</v>
      </c>
      <c r="M65" s="15">
        <v>99</v>
      </c>
      <c r="N65" s="13">
        <v>17</v>
      </c>
      <c r="O65" s="13">
        <f t="shared" si="17"/>
        <v>1.4738010195235287E-2</v>
      </c>
      <c r="P65" s="13">
        <v>1349</v>
      </c>
      <c r="Q65" s="13">
        <v>756</v>
      </c>
      <c r="R65" s="13">
        <f t="shared" si="18"/>
        <v>0.65540798279987522</v>
      </c>
      <c r="S65" s="13">
        <v>2672</v>
      </c>
      <c r="T65" s="13">
        <v>1339</v>
      </c>
      <c r="U65" s="13">
        <f t="shared" si="19"/>
        <v>1.1608350383188266</v>
      </c>
      <c r="V65" s="13">
        <v>98</v>
      </c>
      <c r="W65" s="13">
        <v>38</v>
      </c>
      <c r="X65" s="13">
        <f t="shared" si="20"/>
        <v>3.2943787495231816E-2</v>
      </c>
      <c r="Y65" s="13">
        <v>414</v>
      </c>
      <c r="Z65" s="13">
        <v>240</v>
      </c>
      <c r="AA65" s="13">
        <f t="shared" si="21"/>
        <v>0.20806602628567467</v>
      </c>
      <c r="AB65" s="13">
        <v>204</v>
      </c>
      <c r="AC65" s="13">
        <v>132</v>
      </c>
      <c r="AD65" s="13">
        <f t="shared" si="22"/>
        <v>0.11443631445712105</v>
      </c>
      <c r="AE65" s="13">
        <v>19</v>
      </c>
      <c r="AF65" s="13">
        <v>8</v>
      </c>
      <c r="AG65" s="13">
        <f t="shared" si="23"/>
        <v>6.9355342095224889E-3</v>
      </c>
      <c r="AH65" s="13">
        <v>865</v>
      </c>
      <c r="AI65" s="13">
        <v>322</v>
      </c>
      <c r="AJ65" s="13">
        <f t="shared" si="24"/>
        <v>0.27915525193328017</v>
      </c>
      <c r="AK65" s="13">
        <v>367</v>
      </c>
      <c r="AL65" s="13">
        <v>187</v>
      </c>
      <c r="AM65" s="13">
        <f t="shared" si="25"/>
        <v>0.16211811214758817</v>
      </c>
      <c r="AN65" s="13">
        <v>1347</v>
      </c>
      <c r="AO65" s="13">
        <v>441</v>
      </c>
      <c r="AP65" s="13">
        <f t="shared" si="26"/>
        <v>0.38232132329992718</v>
      </c>
      <c r="AQ65">
        <f t="shared" si="27"/>
        <v>22023</v>
      </c>
      <c r="AR65">
        <f t="shared" si="28"/>
        <v>19.092658737039219</v>
      </c>
      <c r="AS65" s="17">
        <f t="shared" si="29"/>
        <v>93325</v>
      </c>
    </row>
    <row r="66" spans="1:45" x14ac:dyDescent="0.3">
      <c r="A66" s="5" t="s">
        <v>109</v>
      </c>
      <c r="B66" s="11" t="s">
        <v>9</v>
      </c>
      <c r="C66" s="11" t="s">
        <v>19</v>
      </c>
      <c r="D66" s="11" t="s">
        <v>19</v>
      </c>
      <c r="E66" s="16">
        <v>1832</v>
      </c>
      <c r="F66" s="16">
        <v>1783</v>
      </c>
      <c r="G66" s="15">
        <v>5</v>
      </c>
      <c r="H66" s="15">
        <v>5</v>
      </c>
      <c r="I66" s="13">
        <f t="shared" ref="I66:I97" si="30">(H66/$E66)*100</f>
        <v>0.27292576419213971</v>
      </c>
      <c r="J66" s="15">
        <v>6</v>
      </c>
      <c r="K66" s="15">
        <v>0</v>
      </c>
      <c r="L66" s="15">
        <f t="shared" ref="L66:L97" si="31">(K66/$E66)*100</f>
        <v>0</v>
      </c>
      <c r="M66" s="15">
        <v>17</v>
      </c>
      <c r="N66" s="13">
        <v>0</v>
      </c>
      <c r="O66" s="13">
        <f t="shared" ref="O66:O97" si="32">(N66/$E66)*100</f>
        <v>0</v>
      </c>
      <c r="P66" s="13">
        <v>0</v>
      </c>
      <c r="Q66" s="13">
        <v>0</v>
      </c>
      <c r="R66" s="13">
        <f t="shared" ref="R66:R97" si="33">(Q66/$E66)*100</f>
        <v>0</v>
      </c>
      <c r="S66" s="13">
        <v>16</v>
      </c>
      <c r="T66" s="13">
        <v>6</v>
      </c>
      <c r="U66" s="13">
        <f t="shared" ref="U66:U97" si="34">(T66/$E66)*100</f>
        <v>0.32751091703056767</v>
      </c>
      <c r="V66" s="13">
        <v>0</v>
      </c>
      <c r="W66" s="13">
        <v>0</v>
      </c>
      <c r="X66" s="13">
        <f t="shared" ref="X66:X97" si="35">(W66/$E66)*100</f>
        <v>0</v>
      </c>
      <c r="Y66" s="13">
        <v>0</v>
      </c>
      <c r="Z66" s="13">
        <v>0</v>
      </c>
      <c r="AA66" s="13">
        <f t="shared" ref="AA66:AA97" si="36">(Z66/$E66)*100</f>
        <v>0</v>
      </c>
      <c r="AB66" s="13">
        <v>0</v>
      </c>
      <c r="AC66" s="13">
        <v>0</v>
      </c>
      <c r="AD66" s="13">
        <f t="shared" ref="AD66:AD97" si="37">(AC66/$E66)*100</f>
        <v>0</v>
      </c>
      <c r="AE66" s="13">
        <v>0</v>
      </c>
      <c r="AF66" s="13">
        <v>0</v>
      </c>
      <c r="AG66" s="13">
        <f t="shared" ref="AG66:AG97" si="38">(AF66/$E66)*100</f>
        <v>0</v>
      </c>
      <c r="AH66" s="13">
        <v>5</v>
      </c>
      <c r="AI66" s="13">
        <v>0</v>
      </c>
      <c r="AJ66" s="13">
        <f t="shared" ref="AJ66:AJ97" si="39">(AI66/$E66)*100</f>
        <v>0</v>
      </c>
      <c r="AK66" s="13">
        <v>0</v>
      </c>
      <c r="AL66" s="13">
        <v>0</v>
      </c>
      <c r="AM66" s="13">
        <f t="shared" ref="AM66:AM97" si="40">(AL66/$E66)*100</f>
        <v>0</v>
      </c>
      <c r="AN66" s="13">
        <v>0</v>
      </c>
      <c r="AO66" s="13">
        <v>0</v>
      </c>
      <c r="AP66" s="13">
        <f t="shared" ref="AP66:AP97" si="41">(AO66/$E66)*100</f>
        <v>0</v>
      </c>
      <c r="AQ66">
        <f t="shared" ref="AQ66:AQ97" si="42">SUM(H66,K66,N66,Q66,T66,W66,Z66,AC66,AF66,AI66,AL66,AO66)</f>
        <v>11</v>
      </c>
      <c r="AR66">
        <f t="shared" ref="AR66:AR97" si="43">(AQ66/$E66)*100</f>
        <v>0.60043668122270744</v>
      </c>
      <c r="AS66" s="17">
        <f t="shared" ref="AS66:AS97" si="44">E66-AQ66</f>
        <v>1821</v>
      </c>
    </row>
    <row r="67" spans="1:45" x14ac:dyDescent="0.3">
      <c r="A67" s="5" t="s">
        <v>110</v>
      </c>
      <c r="B67" s="11" t="s">
        <v>50</v>
      </c>
      <c r="C67" s="11" t="s">
        <v>19</v>
      </c>
      <c r="D67" s="11" t="s">
        <v>19</v>
      </c>
      <c r="E67" s="16">
        <v>5284</v>
      </c>
      <c r="F67" s="16">
        <v>5128</v>
      </c>
      <c r="G67" s="15">
        <v>25</v>
      </c>
      <c r="H67" s="15">
        <v>25</v>
      </c>
      <c r="I67" s="13">
        <f t="shared" si="30"/>
        <v>0.47312641937925815</v>
      </c>
      <c r="J67" s="15">
        <v>36</v>
      </c>
      <c r="K67" s="15">
        <v>0</v>
      </c>
      <c r="L67" s="15">
        <f t="shared" si="31"/>
        <v>0</v>
      </c>
      <c r="M67" s="15">
        <v>0</v>
      </c>
      <c r="N67" s="13">
        <v>0</v>
      </c>
      <c r="O67" s="13">
        <f t="shared" si="32"/>
        <v>0</v>
      </c>
      <c r="P67" s="13">
        <v>0</v>
      </c>
      <c r="Q67" s="13">
        <v>0</v>
      </c>
      <c r="R67" s="13">
        <f t="shared" si="33"/>
        <v>0</v>
      </c>
      <c r="S67" s="13">
        <v>18</v>
      </c>
      <c r="T67" s="13">
        <v>0</v>
      </c>
      <c r="U67" s="13">
        <f t="shared" si="34"/>
        <v>0</v>
      </c>
      <c r="V67" s="13">
        <v>0</v>
      </c>
      <c r="W67" s="13">
        <v>0</v>
      </c>
      <c r="X67" s="13">
        <f t="shared" si="35"/>
        <v>0</v>
      </c>
      <c r="Y67" s="13">
        <v>17</v>
      </c>
      <c r="Z67" s="13">
        <v>0</v>
      </c>
      <c r="AA67" s="13">
        <f t="shared" si="36"/>
        <v>0</v>
      </c>
      <c r="AB67" s="13">
        <v>0</v>
      </c>
      <c r="AC67" s="13">
        <v>0</v>
      </c>
      <c r="AD67" s="13">
        <f t="shared" si="37"/>
        <v>0</v>
      </c>
      <c r="AE67" s="13">
        <v>0</v>
      </c>
      <c r="AF67" s="13">
        <v>0</v>
      </c>
      <c r="AG67" s="13">
        <f t="shared" si="38"/>
        <v>0</v>
      </c>
      <c r="AH67" s="13">
        <v>0</v>
      </c>
      <c r="AI67" s="13">
        <v>0</v>
      </c>
      <c r="AJ67" s="13">
        <f t="shared" si="39"/>
        <v>0</v>
      </c>
      <c r="AK67" s="13">
        <v>0</v>
      </c>
      <c r="AL67" s="13">
        <v>0</v>
      </c>
      <c r="AM67" s="13">
        <f t="shared" si="40"/>
        <v>0</v>
      </c>
      <c r="AN67" s="13">
        <v>60</v>
      </c>
      <c r="AO67" s="13">
        <v>0</v>
      </c>
      <c r="AP67" s="13">
        <f t="shared" si="41"/>
        <v>0</v>
      </c>
      <c r="AQ67">
        <f t="shared" si="42"/>
        <v>25</v>
      </c>
      <c r="AR67">
        <f t="shared" si="43"/>
        <v>0.47312641937925815</v>
      </c>
      <c r="AS67" s="17">
        <f t="shared" si="44"/>
        <v>5259</v>
      </c>
    </row>
    <row r="68" spans="1:45" x14ac:dyDescent="0.3">
      <c r="A68" s="5" t="s">
        <v>111</v>
      </c>
      <c r="B68" s="11" t="s">
        <v>42</v>
      </c>
      <c r="C68" s="11" t="s">
        <v>23</v>
      </c>
      <c r="D68" s="11" t="s">
        <v>23</v>
      </c>
      <c r="E68" s="16">
        <v>9115</v>
      </c>
      <c r="F68" s="16">
        <v>8613</v>
      </c>
      <c r="G68" s="15">
        <v>173</v>
      </c>
      <c r="H68" s="15">
        <v>0</v>
      </c>
      <c r="I68" s="13">
        <f t="shared" si="30"/>
        <v>0</v>
      </c>
      <c r="J68" s="15">
        <v>61</v>
      </c>
      <c r="K68" s="15">
        <v>10</v>
      </c>
      <c r="L68" s="15">
        <f t="shared" si="31"/>
        <v>0.10970927043335163</v>
      </c>
      <c r="M68" s="15">
        <v>8</v>
      </c>
      <c r="N68" s="13">
        <v>0</v>
      </c>
      <c r="O68" s="13">
        <f t="shared" si="32"/>
        <v>0</v>
      </c>
      <c r="P68" s="13">
        <v>108</v>
      </c>
      <c r="Q68" s="13">
        <v>16</v>
      </c>
      <c r="R68" s="13">
        <f t="shared" si="33"/>
        <v>0.17553483269336259</v>
      </c>
      <c r="S68" s="13">
        <v>81</v>
      </c>
      <c r="T68" s="13">
        <v>0</v>
      </c>
      <c r="U68" s="13">
        <f t="shared" si="34"/>
        <v>0</v>
      </c>
      <c r="V68" s="13">
        <v>0</v>
      </c>
      <c r="W68" s="13">
        <v>0</v>
      </c>
      <c r="X68" s="13">
        <f t="shared" si="35"/>
        <v>0</v>
      </c>
      <c r="Y68" s="13">
        <v>42</v>
      </c>
      <c r="Z68" s="13">
        <v>13</v>
      </c>
      <c r="AA68" s="13">
        <f t="shared" si="36"/>
        <v>0.14262205156335708</v>
      </c>
      <c r="AB68" s="13">
        <v>0</v>
      </c>
      <c r="AC68" s="13">
        <v>0</v>
      </c>
      <c r="AD68" s="13">
        <f t="shared" si="37"/>
        <v>0</v>
      </c>
      <c r="AE68" s="13">
        <v>0</v>
      </c>
      <c r="AF68" s="13">
        <v>0</v>
      </c>
      <c r="AG68" s="13">
        <f t="shared" si="38"/>
        <v>0</v>
      </c>
      <c r="AH68" s="13">
        <v>18</v>
      </c>
      <c r="AI68" s="13">
        <v>8</v>
      </c>
      <c r="AJ68" s="13">
        <f t="shared" si="39"/>
        <v>8.7767416346681296E-2</v>
      </c>
      <c r="AK68" s="13">
        <v>0</v>
      </c>
      <c r="AL68" s="13">
        <v>0</v>
      </c>
      <c r="AM68" s="13">
        <f t="shared" si="40"/>
        <v>0</v>
      </c>
      <c r="AN68" s="13">
        <v>11</v>
      </c>
      <c r="AO68" s="13">
        <v>0</v>
      </c>
      <c r="AP68" s="13">
        <f t="shared" si="41"/>
        <v>0</v>
      </c>
      <c r="AQ68">
        <f t="shared" si="42"/>
        <v>47</v>
      </c>
      <c r="AR68">
        <f t="shared" si="43"/>
        <v>0.51563357103675256</v>
      </c>
      <c r="AS68" s="17">
        <f t="shared" si="44"/>
        <v>9068</v>
      </c>
    </row>
    <row r="69" spans="1:45" x14ac:dyDescent="0.3">
      <c r="A69" s="5" t="s">
        <v>112</v>
      </c>
      <c r="B69" s="11" t="s">
        <v>50</v>
      </c>
      <c r="C69" s="11" t="s">
        <v>19</v>
      </c>
      <c r="D69" s="11" t="s">
        <v>19</v>
      </c>
      <c r="E69" s="16">
        <v>2725</v>
      </c>
      <c r="F69" s="16">
        <v>2471</v>
      </c>
      <c r="G69" s="15">
        <v>40</v>
      </c>
      <c r="H69" s="15">
        <v>8</v>
      </c>
      <c r="I69" s="13">
        <f t="shared" si="30"/>
        <v>0.29357798165137616</v>
      </c>
      <c r="J69" s="15">
        <v>32</v>
      </c>
      <c r="K69" s="15">
        <v>7</v>
      </c>
      <c r="L69" s="15">
        <f t="shared" si="31"/>
        <v>0.25688073394495414</v>
      </c>
      <c r="M69" s="15">
        <v>12</v>
      </c>
      <c r="N69" s="13">
        <v>0</v>
      </c>
      <c r="O69" s="13">
        <f t="shared" si="32"/>
        <v>0</v>
      </c>
      <c r="P69" s="13">
        <v>8</v>
      </c>
      <c r="Q69" s="13">
        <v>0</v>
      </c>
      <c r="R69" s="13">
        <f t="shared" si="33"/>
        <v>0</v>
      </c>
      <c r="S69" s="13">
        <v>62</v>
      </c>
      <c r="T69" s="13">
        <v>18</v>
      </c>
      <c r="U69" s="13">
        <f t="shared" si="34"/>
        <v>0.66055045871559637</v>
      </c>
      <c r="V69" s="13">
        <v>32</v>
      </c>
      <c r="W69" s="13">
        <v>32</v>
      </c>
      <c r="X69" s="13">
        <f t="shared" si="35"/>
        <v>1.1743119266055047</v>
      </c>
      <c r="Y69" s="13">
        <v>44</v>
      </c>
      <c r="Z69" s="13">
        <v>28</v>
      </c>
      <c r="AA69" s="13">
        <f t="shared" si="36"/>
        <v>1.0275229357798166</v>
      </c>
      <c r="AB69" s="13">
        <v>0</v>
      </c>
      <c r="AC69" s="13">
        <v>0</v>
      </c>
      <c r="AD69" s="13">
        <f t="shared" si="37"/>
        <v>0</v>
      </c>
      <c r="AE69" s="13">
        <v>0</v>
      </c>
      <c r="AF69" s="13">
        <v>0</v>
      </c>
      <c r="AG69" s="13">
        <f t="shared" si="38"/>
        <v>0</v>
      </c>
      <c r="AH69" s="13">
        <v>0</v>
      </c>
      <c r="AI69" s="13">
        <v>0</v>
      </c>
      <c r="AJ69" s="13">
        <f t="shared" si="39"/>
        <v>0</v>
      </c>
      <c r="AK69" s="13">
        <v>24</v>
      </c>
      <c r="AL69" s="13">
        <v>13</v>
      </c>
      <c r="AM69" s="13">
        <f t="shared" si="40"/>
        <v>0.47706422018348627</v>
      </c>
      <c r="AN69" s="13">
        <v>0</v>
      </c>
      <c r="AO69" s="13">
        <v>0</v>
      </c>
      <c r="AP69" s="13">
        <f t="shared" si="41"/>
        <v>0</v>
      </c>
      <c r="AQ69">
        <f t="shared" si="42"/>
        <v>106</v>
      </c>
      <c r="AR69">
        <f t="shared" si="43"/>
        <v>3.8899082568807337</v>
      </c>
      <c r="AS69" s="17">
        <f t="shared" si="44"/>
        <v>2619</v>
      </c>
    </row>
    <row r="70" spans="1:45" x14ac:dyDescent="0.3">
      <c r="A70" s="5" t="s">
        <v>113</v>
      </c>
      <c r="B70" s="11" t="s">
        <v>47</v>
      </c>
      <c r="C70" s="11" t="s">
        <v>26</v>
      </c>
      <c r="D70" s="11" t="s">
        <v>26</v>
      </c>
      <c r="E70" s="16">
        <v>16294</v>
      </c>
      <c r="F70" s="16">
        <v>15399</v>
      </c>
      <c r="G70" s="15">
        <v>302</v>
      </c>
      <c r="H70" s="15">
        <v>122</v>
      </c>
      <c r="I70" s="13">
        <f t="shared" si="30"/>
        <v>0.74874186817233346</v>
      </c>
      <c r="J70" s="15">
        <v>59</v>
      </c>
      <c r="K70" s="15">
        <v>10</v>
      </c>
      <c r="L70" s="15">
        <f t="shared" si="31"/>
        <v>6.1372284276420774E-2</v>
      </c>
      <c r="M70" s="15">
        <v>101</v>
      </c>
      <c r="N70" s="13">
        <v>0</v>
      </c>
      <c r="O70" s="13">
        <f t="shared" si="32"/>
        <v>0</v>
      </c>
      <c r="P70" s="13">
        <v>44</v>
      </c>
      <c r="Q70" s="13">
        <v>44</v>
      </c>
      <c r="R70" s="13">
        <f t="shared" si="33"/>
        <v>0.27003805081625137</v>
      </c>
      <c r="S70" s="13">
        <v>80</v>
      </c>
      <c r="T70" s="13">
        <v>47</v>
      </c>
      <c r="U70" s="13">
        <f t="shared" si="34"/>
        <v>0.28844973609917762</v>
      </c>
      <c r="V70" s="13">
        <v>0</v>
      </c>
      <c r="W70" s="13">
        <v>0</v>
      </c>
      <c r="X70" s="13">
        <f t="shared" si="35"/>
        <v>0</v>
      </c>
      <c r="Y70" s="13">
        <v>56</v>
      </c>
      <c r="Z70" s="13">
        <v>56</v>
      </c>
      <c r="AA70" s="13">
        <f t="shared" si="36"/>
        <v>0.34368479194795631</v>
      </c>
      <c r="AB70" s="13">
        <v>0</v>
      </c>
      <c r="AC70" s="13">
        <v>0</v>
      </c>
      <c r="AD70" s="13">
        <f t="shared" si="37"/>
        <v>0</v>
      </c>
      <c r="AE70" s="13">
        <v>29</v>
      </c>
      <c r="AF70" s="13">
        <v>29</v>
      </c>
      <c r="AG70" s="13">
        <f t="shared" si="38"/>
        <v>0.17797962440162024</v>
      </c>
      <c r="AH70" s="13">
        <v>146</v>
      </c>
      <c r="AI70" s="13">
        <v>18</v>
      </c>
      <c r="AJ70" s="13">
        <f t="shared" si="39"/>
        <v>0.11047011169755738</v>
      </c>
      <c r="AK70" s="13">
        <v>0</v>
      </c>
      <c r="AL70" s="13">
        <v>0</v>
      </c>
      <c r="AM70" s="13">
        <f t="shared" si="40"/>
        <v>0</v>
      </c>
      <c r="AN70" s="13">
        <v>78</v>
      </c>
      <c r="AO70" s="13">
        <v>0</v>
      </c>
      <c r="AP70" s="13">
        <f t="shared" si="41"/>
        <v>0</v>
      </c>
      <c r="AQ70">
        <f t="shared" si="42"/>
        <v>326</v>
      </c>
      <c r="AR70">
        <f t="shared" si="43"/>
        <v>2.0007364674113171</v>
      </c>
      <c r="AS70" s="17">
        <f t="shared" si="44"/>
        <v>15968</v>
      </c>
    </row>
    <row r="71" spans="1:45" x14ac:dyDescent="0.3">
      <c r="A71" s="5" t="s">
        <v>114</v>
      </c>
      <c r="B71" s="11" t="s">
        <v>11</v>
      </c>
      <c r="C71" s="11" t="s">
        <v>24</v>
      </c>
      <c r="D71" s="11" t="s">
        <v>24</v>
      </c>
      <c r="E71" s="16">
        <v>6125</v>
      </c>
      <c r="F71" s="16">
        <v>5820</v>
      </c>
      <c r="G71" s="15">
        <v>59</v>
      </c>
      <c r="H71" s="15">
        <v>15</v>
      </c>
      <c r="I71" s="13">
        <f t="shared" si="30"/>
        <v>0.24489795918367346</v>
      </c>
      <c r="J71" s="15">
        <v>117</v>
      </c>
      <c r="K71" s="15">
        <v>50</v>
      </c>
      <c r="L71" s="15">
        <f t="shared" si="31"/>
        <v>0.81632653061224492</v>
      </c>
      <c r="M71" s="15">
        <v>0</v>
      </c>
      <c r="N71" s="13">
        <v>0</v>
      </c>
      <c r="O71" s="13">
        <f t="shared" si="32"/>
        <v>0</v>
      </c>
      <c r="P71" s="13">
        <v>75</v>
      </c>
      <c r="Q71" s="13">
        <v>0</v>
      </c>
      <c r="R71" s="13">
        <f t="shared" si="33"/>
        <v>0</v>
      </c>
      <c r="S71" s="13">
        <v>30</v>
      </c>
      <c r="T71" s="13">
        <v>17</v>
      </c>
      <c r="U71" s="13">
        <f t="shared" si="34"/>
        <v>0.27755102040816326</v>
      </c>
      <c r="V71" s="13">
        <v>0</v>
      </c>
      <c r="W71" s="13">
        <v>0</v>
      </c>
      <c r="X71" s="13">
        <f t="shared" si="35"/>
        <v>0</v>
      </c>
      <c r="Y71" s="13">
        <v>24</v>
      </c>
      <c r="Z71" s="13">
        <v>0</v>
      </c>
      <c r="AA71" s="13">
        <f t="shared" si="36"/>
        <v>0</v>
      </c>
      <c r="AB71" s="13">
        <v>0</v>
      </c>
      <c r="AC71" s="13">
        <v>0</v>
      </c>
      <c r="AD71" s="13">
        <f t="shared" si="37"/>
        <v>0</v>
      </c>
      <c r="AE71" s="13">
        <v>0</v>
      </c>
      <c r="AF71" s="13">
        <v>0</v>
      </c>
      <c r="AG71" s="13">
        <f t="shared" si="38"/>
        <v>0</v>
      </c>
      <c r="AH71" s="13">
        <v>0</v>
      </c>
      <c r="AI71" s="13">
        <v>0</v>
      </c>
      <c r="AJ71" s="13">
        <f t="shared" si="39"/>
        <v>0</v>
      </c>
      <c r="AK71" s="13">
        <v>0</v>
      </c>
      <c r="AL71" s="13">
        <v>0</v>
      </c>
      <c r="AM71" s="13">
        <f t="shared" si="40"/>
        <v>0</v>
      </c>
      <c r="AN71" s="13">
        <v>0</v>
      </c>
      <c r="AO71" s="13">
        <v>0</v>
      </c>
      <c r="AP71" s="13">
        <f t="shared" si="41"/>
        <v>0</v>
      </c>
      <c r="AQ71">
        <f t="shared" si="42"/>
        <v>82</v>
      </c>
      <c r="AR71">
        <f t="shared" si="43"/>
        <v>1.3387755102040817</v>
      </c>
      <c r="AS71" s="17">
        <f t="shared" si="44"/>
        <v>6043</v>
      </c>
    </row>
    <row r="72" spans="1:45" x14ac:dyDescent="0.3">
      <c r="A72" s="5" t="s">
        <v>115</v>
      </c>
      <c r="B72" s="11" t="s">
        <v>10</v>
      </c>
      <c r="C72" s="11" t="s">
        <v>25</v>
      </c>
      <c r="D72" s="11" t="s">
        <v>25</v>
      </c>
      <c r="E72" s="16">
        <v>7008</v>
      </c>
      <c r="F72" s="16">
        <v>6493</v>
      </c>
      <c r="G72" s="15">
        <v>262</v>
      </c>
      <c r="H72" s="15">
        <v>4</v>
      </c>
      <c r="I72" s="13">
        <f t="shared" si="30"/>
        <v>5.7077625570776253E-2</v>
      </c>
      <c r="J72" s="15">
        <v>50</v>
      </c>
      <c r="K72" s="15">
        <v>32</v>
      </c>
      <c r="L72" s="15">
        <f t="shared" si="31"/>
        <v>0.45662100456621002</v>
      </c>
      <c r="M72" s="15">
        <v>17</v>
      </c>
      <c r="N72" s="13">
        <v>17</v>
      </c>
      <c r="O72" s="13">
        <f t="shared" si="32"/>
        <v>0.24257990867579907</v>
      </c>
      <c r="P72" s="13">
        <v>50</v>
      </c>
      <c r="Q72" s="13">
        <v>36</v>
      </c>
      <c r="R72" s="13">
        <f t="shared" si="33"/>
        <v>0.51369863013698625</v>
      </c>
      <c r="S72" s="13">
        <v>70</v>
      </c>
      <c r="T72" s="13">
        <v>0</v>
      </c>
      <c r="U72" s="13">
        <f t="shared" si="34"/>
        <v>0</v>
      </c>
      <c r="V72" s="13">
        <v>0</v>
      </c>
      <c r="W72" s="13">
        <v>0</v>
      </c>
      <c r="X72" s="13">
        <f t="shared" si="35"/>
        <v>0</v>
      </c>
      <c r="Y72" s="13">
        <v>0</v>
      </c>
      <c r="Z72" s="13">
        <v>0</v>
      </c>
      <c r="AA72" s="13">
        <f t="shared" si="36"/>
        <v>0</v>
      </c>
      <c r="AB72" s="13">
        <v>66</v>
      </c>
      <c r="AC72" s="13">
        <v>29</v>
      </c>
      <c r="AD72" s="13">
        <f t="shared" si="37"/>
        <v>0.41381278538812782</v>
      </c>
      <c r="AE72" s="13">
        <v>0</v>
      </c>
      <c r="AF72" s="13">
        <v>0</v>
      </c>
      <c r="AG72" s="13">
        <f t="shared" si="38"/>
        <v>0</v>
      </c>
      <c r="AH72" s="13">
        <v>0</v>
      </c>
      <c r="AI72" s="13">
        <v>0</v>
      </c>
      <c r="AJ72" s="13">
        <f t="shared" si="39"/>
        <v>0</v>
      </c>
      <c r="AK72" s="13">
        <v>0</v>
      </c>
      <c r="AL72" s="13">
        <v>0</v>
      </c>
      <c r="AM72" s="13">
        <f t="shared" si="40"/>
        <v>0</v>
      </c>
      <c r="AN72" s="13">
        <v>0</v>
      </c>
      <c r="AO72" s="13">
        <v>0</v>
      </c>
      <c r="AP72" s="13">
        <f t="shared" si="41"/>
        <v>0</v>
      </c>
      <c r="AQ72">
        <f t="shared" si="42"/>
        <v>118</v>
      </c>
      <c r="AR72">
        <f t="shared" si="43"/>
        <v>1.6837899543378994</v>
      </c>
      <c r="AS72" s="17">
        <f t="shared" si="44"/>
        <v>6890</v>
      </c>
    </row>
    <row r="73" spans="1:45" x14ac:dyDescent="0.3">
      <c r="A73" s="5" t="s">
        <v>116</v>
      </c>
      <c r="B73" s="11" t="s">
        <v>10</v>
      </c>
      <c r="C73" s="11" t="s">
        <v>25</v>
      </c>
      <c r="D73" s="11" t="s">
        <v>25</v>
      </c>
      <c r="E73" s="16">
        <v>13623</v>
      </c>
      <c r="F73" s="16">
        <v>12938</v>
      </c>
      <c r="G73" s="15">
        <v>224</v>
      </c>
      <c r="H73" s="15">
        <v>121</v>
      </c>
      <c r="I73" s="13">
        <f t="shared" si="30"/>
        <v>0.88820377303090359</v>
      </c>
      <c r="J73" s="15">
        <v>9</v>
      </c>
      <c r="K73" s="15">
        <v>0</v>
      </c>
      <c r="L73" s="15">
        <f t="shared" si="31"/>
        <v>0</v>
      </c>
      <c r="M73" s="15">
        <v>4</v>
      </c>
      <c r="N73" s="13">
        <v>0</v>
      </c>
      <c r="O73" s="13">
        <f t="shared" si="32"/>
        <v>0</v>
      </c>
      <c r="P73" s="13">
        <v>20</v>
      </c>
      <c r="Q73" s="13">
        <v>0</v>
      </c>
      <c r="R73" s="13">
        <f t="shared" si="33"/>
        <v>0</v>
      </c>
      <c r="S73" s="13">
        <v>128</v>
      </c>
      <c r="T73" s="13">
        <v>64</v>
      </c>
      <c r="U73" s="13">
        <f t="shared" si="34"/>
        <v>0.46979373118989948</v>
      </c>
      <c r="V73" s="13">
        <v>0</v>
      </c>
      <c r="W73" s="13">
        <v>0</v>
      </c>
      <c r="X73" s="13">
        <f t="shared" si="35"/>
        <v>0</v>
      </c>
      <c r="Y73" s="13">
        <v>144</v>
      </c>
      <c r="Z73" s="13">
        <v>63</v>
      </c>
      <c r="AA73" s="13">
        <f t="shared" si="36"/>
        <v>0.46245320414005731</v>
      </c>
      <c r="AB73" s="13">
        <v>0</v>
      </c>
      <c r="AC73" s="13">
        <v>0</v>
      </c>
      <c r="AD73" s="13">
        <f t="shared" si="37"/>
        <v>0</v>
      </c>
      <c r="AE73" s="13">
        <v>61</v>
      </c>
      <c r="AF73" s="13">
        <v>61</v>
      </c>
      <c r="AG73" s="13">
        <f t="shared" si="38"/>
        <v>0.44777215004037296</v>
      </c>
      <c r="AH73" s="13">
        <v>92</v>
      </c>
      <c r="AI73" s="13">
        <v>30</v>
      </c>
      <c r="AJ73" s="13">
        <f t="shared" si="39"/>
        <v>0.22021581149526537</v>
      </c>
      <c r="AK73" s="13">
        <v>3</v>
      </c>
      <c r="AL73" s="13">
        <v>0</v>
      </c>
      <c r="AM73" s="13">
        <f t="shared" si="40"/>
        <v>0</v>
      </c>
      <c r="AN73" s="13">
        <v>0</v>
      </c>
      <c r="AO73" s="13">
        <v>0</v>
      </c>
      <c r="AP73" s="13">
        <f t="shared" si="41"/>
        <v>0</v>
      </c>
      <c r="AQ73">
        <f t="shared" si="42"/>
        <v>339</v>
      </c>
      <c r="AR73">
        <f t="shared" si="43"/>
        <v>2.4884386698964986</v>
      </c>
      <c r="AS73" s="17">
        <f t="shared" si="44"/>
        <v>13284</v>
      </c>
    </row>
    <row r="74" spans="1:45" x14ac:dyDescent="0.3">
      <c r="A74" s="5" t="s">
        <v>117</v>
      </c>
      <c r="B74" s="11" t="s">
        <v>10</v>
      </c>
      <c r="C74" s="11" t="s">
        <v>25</v>
      </c>
      <c r="D74" s="11" t="s">
        <v>25</v>
      </c>
      <c r="E74" s="16">
        <v>4098</v>
      </c>
      <c r="F74" s="16">
        <v>3975</v>
      </c>
      <c r="G74" s="15">
        <v>76</v>
      </c>
      <c r="H74" s="15">
        <v>11</v>
      </c>
      <c r="I74" s="13">
        <f t="shared" si="30"/>
        <v>0.26842362127867253</v>
      </c>
      <c r="J74" s="15">
        <v>16</v>
      </c>
      <c r="K74" s="15">
        <v>7</v>
      </c>
      <c r="L74" s="15">
        <f t="shared" si="31"/>
        <v>0.17081503172279161</v>
      </c>
      <c r="M74" s="15">
        <v>12</v>
      </c>
      <c r="N74" s="13">
        <v>0</v>
      </c>
      <c r="O74" s="13">
        <f t="shared" si="32"/>
        <v>0</v>
      </c>
      <c r="P74" s="13">
        <v>19</v>
      </c>
      <c r="Q74" s="13">
        <v>0</v>
      </c>
      <c r="R74" s="13">
        <f t="shared" si="33"/>
        <v>0</v>
      </c>
      <c r="S74" s="13">
        <v>0</v>
      </c>
      <c r="T74" s="13">
        <v>0</v>
      </c>
      <c r="U74" s="13">
        <f t="shared" si="34"/>
        <v>0</v>
      </c>
      <c r="V74" s="13">
        <v>0</v>
      </c>
      <c r="W74" s="13">
        <v>0</v>
      </c>
      <c r="X74" s="13">
        <f t="shared" si="35"/>
        <v>0</v>
      </c>
      <c r="Y74" s="13">
        <v>0</v>
      </c>
      <c r="Z74" s="13">
        <v>0</v>
      </c>
      <c r="AA74" s="13">
        <f t="shared" si="36"/>
        <v>0</v>
      </c>
      <c r="AB74" s="13">
        <v>0</v>
      </c>
      <c r="AC74" s="13">
        <v>0</v>
      </c>
      <c r="AD74" s="13">
        <f t="shared" si="37"/>
        <v>0</v>
      </c>
      <c r="AE74" s="13">
        <v>0</v>
      </c>
      <c r="AF74" s="13">
        <v>0</v>
      </c>
      <c r="AG74" s="13">
        <f t="shared" si="38"/>
        <v>0</v>
      </c>
      <c r="AH74" s="13">
        <v>0</v>
      </c>
      <c r="AI74" s="13">
        <v>0</v>
      </c>
      <c r="AJ74" s="13">
        <f t="shared" si="39"/>
        <v>0</v>
      </c>
      <c r="AK74" s="13">
        <v>0</v>
      </c>
      <c r="AL74" s="13">
        <v>0</v>
      </c>
      <c r="AM74" s="13">
        <f t="shared" si="40"/>
        <v>0</v>
      </c>
      <c r="AN74" s="13">
        <v>0</v>
      </c>
      <c r="AO74" s="13">
        <v>0</v>
      </c>
      <c r="AP74" s="13">
        <f t="shared" si="41"/>
        <v>0</v>
      </c>
      <c r="AQ74">
        <f t="shared" si="42"/>
        <v>18</v>
      </c>
      <c r="AR74">
        <f t="shared" si="43"/>
        <v>0.43923865300146414</v>
      </c>
      <c r="AS74" s="17">
        <f t="shared" si="44"/>
        <v>4080</v>
      </c>
    </row>
    <row r="75" spans="1:45" x14ac:dyDescent="0.3">
      <c r="A75" s="5" t="s">
        <v>50</v>
      </c>
      <c r="B75" s="11" t="s">
        <v>50</v>
      </c>
      <c r="C75" s="11" t="s">
        <v>19</v>
      </c>
      <c r="D75" s="11" t="s">
        <v>19</v>
      </c>
      <c r="E75" s="16">
        <v>7823</v>
      </c>
      <c r="F75" s="16">
        <v>7110</v>
      </c>
      <c r="G75" s="15">
        <v>192</v>
      </c>
      <c r="H75" s="15">
        <v>53</v>
      </c>
      <c r="I75" s="13">
        <f t="shared" si="30"/>
        <v>0.67748945417359074</v>
      </c>
      <c r="J75" s="15">
        <v>42</v>
      </c>
      <c r="K75" s="15">
        <v>8</v>
      </c>
      <c r="L75" s="15">
        <f t="shared" si="31"/>
        <v>0.102262559120542</v>
      </c>
      <c r="M75" s="15">
        <v>58</v>
      </c>
      <c r="N75" s="13">
        <v>0</v>
      </c>
      <c r="O75" s="13">
        <f t="shared" si="32"/>
        <v>0</v>
      </c>
      <c r="P75" s="13">
        <v>27</v>
      </c>
      <c r="Q75" s="13">
        <v>3</v>
      </c>
      <c r="R75" s="13">
        <f t="shared" si="33"/>
        <v>3.8348459670203248E-2</v>
      </c>
      <c r="S75" s="13">
        <v>255</v>
      </c>
      <c r="T75" s="13">
        <v>158</v>
      </c>
      <c r="U75" s="13">
        <f t="shared" si="34"/>
        <v>2.0196855426307043</v>
      </c>
      <c r="V75" s="13">
        <v>0</v>
      </c>
      <c r="W75" s="13">
        <v>0</v>
      </c>
      <c r="X75" s="13">
        <f t="shared" si="35"/>
        <v>0</v>
      </c>
      <c r="Y75" s="13">
        <v>4</v>
      </c>
      <c r="Z75" s="13">
        <v>0</v>
      </c>
      <c r="AA75" s="13">
        <f t="shared" si="36"/>
        <v>0</v>
      </c>
      <c r="AB75" s="13">
        <v>49</v>
      </c>
      <c r="AC75" s="13">
        <v>0</v>
      </c>
      <c r="AD75" s="13">
        <f t="shared" si="37"/>
        <v>0</v>
      </c>
      <c r="AE75" s="13">
        <v>66</v>
      </c>
      <c r="AF75" s="13">
        <v>17</v>
      </c>
      <c r="AG75" s="13">
        <f t="shared" si="38"/>
        <v>0.21730793813115171</v>
      </c>
      <c r="AH75" s="13">
        <v>0</v>
      </c>
      <c r="AI75" s="13">
        <v>0</v>
      </c>
      <c r="AJ75" s="13">
        <f t="shared" si="39"/>
        <v>0</v>
      </c>
      <c r="AK75" s="13">
        <v>0</v>
      </c>
      <c r="AL75" s="13">
        <v>0</v>
      </c>
      <c r="AM75" s="13">
        <f t="shared" si="40"/>
        <v>0</v>
      </c>
      <c r="AN75" s="13">
        <v>20</v>
      </c>
      <c r="AO75" s="13">
        <v>0</v>
      </c>
      <c r="AP75" s="13">
        <f t="shared" si="41"/>
        <v>0</v>
      </c>
      <c r="AQ75">
        <f t="shared" si="42"/>
        <v>239</v>
      </c>
      <c r="AR75">
        <f t="shared" si="43"/>
        <v>3.0550939537261921</v>
      </c>
      <c r="AS75" s="17">
        <f t="shared" si="44"/>
        <v>7584</v>
      </c>
    </row>
    <row r="76" spans="1:45" x14ac:dyDescent="0.3">
      <c r="A76" s="5" t="s">
        <v>118</v>
      </c>
      <c r="B76" s="11" t="s">
        <v>10</v>
      </c>
      <c r="C76" s="11" t="s">
        <v>24</v>
      </c>
      <c r="D76" s="11" t="s">
        <v>24</v>
      </c>
      <c r="E76" s="16">
        <v>2347</v>
      </c>
      <c r="F76" s="16">
        <v>2274</v>
      </c>
      <c r="G76" s="15">
        <v>12</v>
      </c>
      <c r="H76" s="15">
        <v>2</v>
      </c>
      <c r="I76" s="13">
        <f t="shared" si="30"/>
        <v>8.5215168299957386E-2</v>
      </c>
      <c r="J76" s="15">
        <v>28</v>
      </c>
      <c r="K76" s="15">
        <v>0</v>
      </c>
      <c r="L76" s="15">
        <f t="shared" si="31"/>
        <v>0</v>
      </c>
      <c r="M76" s="15">
        <v>11</v>
      </c>
      <c r="N76" s="13">
        <v>0</v>
      </c>
      <c r="O76" s="13">
        <f t="shared" si="32"/>
        <v>0</v>
      </c>
      <c r="P76" s="13">
        <v>8</v>
      </c>
      <c r="Q76" s="13">
        <v>0</v>
      </c>
      <c r="R76" s="13">
        <f t="shared" si="33"/>
        <v>0</v>
      </c>
      <c r="S76" s="13">
        <v>6</v>
      </c>
      <c r="T76" s="13">
        <v>0</v>
      </c>
      <c r="U76" s="13">
        <f t="shared" si="34"/>
        <v>0</v>
      </c>
      <c r="V76" s="13">
        <v>8</v>
      </c>
      <c r="W76" s="13">
        <v>0</v>
      </c>
      <c r="X76" s="13">
        <f t="shared" si="35"/>
        <v>0</v>
      </c>
      <c r="Y76" s="13">
        <v>0</v>
      </c>
      <c r="Z76" s="13">
        <v>0</v>
      </c>
      <c r="AA76" s="13">
        <f t="shared" si="36"/>
        <v>0</v>
      </c>
      <c r="AB76" s="13">
        <v>0</v>
      </c>
      <c r="AC76" s="13">
        <v>0</v>
      </c>
      <c r="AD76" s="13">
        <f t="shared" si="37"/>
        <v>0</v>
      </c>
      <c r="AE76" s="13">
        <v>0</v>
      </c>
      <c r="AF76" s="13">
        <v>0</v>
      </c>
      <c r="AG76" s="13">
        <f t="shared" si="38"/>
        <v>0</v>
      </c>
      <c r="AH76" s="13">
        <v>0</v>
      </c>
      <c r="AI76" s="13">
        <v>0</v>
      </c>
      <c r="AJ76" s="13">
        <f t="shared" si="39"/>
        <v>0</v>
      </c>
      <c r="AK76" s="13">
        <v>0</v>
      </c>
      <c r="AL76" s="13">
        <v>0</v>
      </c>
      <c r="AM76" s="13">
        <f t="shared" si="40"/>
        <v>0</v>
      </c>
      <c r="AN76" s="13">
        <v>0</v>
      </c>
      <c r="AO76" s="13">
        <v>0</v>
      </c>
      <c r="AP76" s="13">
        <f t="shared" si="41"/>
        <v>0</v>
      </c>
      <c r="AQ76">
        <f t="shared" si="42"/>
        <v>2</v>
      </c>
      <c r="AR76">
        <f t="shared" si="43"/>
        <v>8.5215168299957386E-2</v>
      </c>
      <c r="AS76" s="17">
        <f t="shared" si="44"/>
        <v>2345</v>
      </c>
    </row>
    <row r="77" spans="1:45" x14ac:dyDescent="0.3">
      <c r="A77" s="5" t="s">
        <v>119</v>
      </c>
      <c r="B77" s="11" t="s">
        <v>8</v>
      </c>
      <c r="C77" s="11" t="s">
        <v>22</v>
      </c>
      <c r="D77" s="11" t="s">
        <v>22</v>
      </c>
      <c r="E77" s="16">
        <v>17293</v>
      </c>
      <c r="F77" s="16">
        <v>16187</v>
      </c>
      <c r="G77" s="15">
        <v>210</v>
      </c>
      <c r="H77" s="15">
        <v>27</v>
      </c>
      <c r="I77" s="13">
        <f t="shared" si="30"/>
        <v>0.15613253917770195</v>
      </c>
      <c r="J77" s="15">
        <v>96</v>
      </c>
      <c r="K77" s="15">
        <v>18</v>
      </c>
      <c r="L77" s="15">
        <f t="shared" si="31"/>
        <v>0.1040883594518013</v>
      </c>
      <c r="M77" s="15">
        <v>87</v>
      </c>
      <c r="N77" s="13">
        <v>0</v>
      </c>
      <c r="O77" s="13">
        <f t="shared" si="32"/>
        <v>0</v>
      </c>
      <c r="P77" s="13">
        <v>167</v>
      </c>
      <c r="Q77" s="13">
        <v>14</v>
      </c>
      <c r="R77" s="13">
        <f t="shared" si="33"/>
        <v>8.0957612906956564E-2</v>
      </c>
      <c r="S77" s="13">
        <v>259</v>
      </c>
      <c r="T77" s="13">
        <v>108</v>
      </c>
      <c r="U77" s="13">
        <f t="shared" si="34"/>
        <v>0.6245301567108078</v>
      </c>
      <c r="V77" s="13">
        <v>0</v>
      </c>
      <c r="W77" s="13">
        <v>0</v>
      </c>
      <c r="X77" s="13">
        <f t="shared" si="35"/>
        <v>0</v>
      </c>
      <c r="Y77" s="13">
        <v>101</v>
      </c>
      <c r="Z77" s="13">
        <v>15</v>
      </c>
      <c r="AA77" s="13">
        <f t="shared" si="36"/>
        <v>8.6740299543167754E-2</v>
      </c>
      <c r="AB77" s="13">
        <v>0</v>
      </c>
      <c r="AC77" s="13">
        <v>0</v>
      </c>
      <c r="AD77" s="13">
        <f t="shared" si="37"/>
        <v>0</v>
      </c>
      <c r="AE77" s="13">
        <v>0</v>
      </c>
      <c r="AF77" s="13">
        <v>0</v>
      </c>
      <c r="AG77" s="13">
        <f t="shared" si="38"/>
        <v>0</v>
      </c>
      <c r="AH77" s="13">
        <v>165</v>
      </c>
      <c r="AI77" s="13">
        <v>0</v>
      </c>
      <c r="AJ77" s="13">
        <f t="shared" si="39"/>
        <v>0</v>
      </c>
      <c r="AK77" s="13">
        <v>0</v>
      </c>
      <c r="AL77" s="13">
        <v>0</v>
      </c>
      <c r="AM77" s="13">
        <f t="shared" si="40"/>
        <v>0</v>
      </c>
      <c r="AN77" s="13">
        <v>21</v>
      </c>
      <c r="AO77" s="13">
        <v>0</v>
      </c>
      <c r="AP77" s="13">
        <f t="shared" si="41"/>
        <v>0</v>
      </c>
      <c r="AQ77">
        <f t="shared" si="42"/>
        <v>182</v>
      </c>
      <c r="AR77">
        <f t="shared" si="43"/>
        <v>1.0524489677904354</v>
      </c>
      <c r="AS77" s="17">
        <f t="shared" si="44"/>
        <v>17111</v>
      </c>
    </row>
    <row r="78" spans="1:45" x14ac:dyDescent="0.3">
      <c r="A78" s="5" t="s">
        <v>120</v>
      </c>
      <c r="B78" s="11" t="s">
        <v>9</v>
      </c>
      <c r="C78" s="11" t="s">
        <v>23</v>
      </c>
      <c r="D78" s="11" t="s">
        <v>23</v>
      </c>
      <c r="E78" s="16">
        <v>53448</v>
      </c>
      <c r="F78" s="16">
        <v>41995</v>
      </c>
      <c r="G78" s="16">
        <v>3828</v>
      </c>
      <c r="H78" s="15">
        <v>919</v>
      </c>
      <c r="I78" s="13">
        <f t="shared" si="30"/>
        <v>1.71942822930699</v>
      </c>
      <c r="J78" s="15">
        <v>465</v>
      </c>
      <c r="K78" s="15">
        <v>88</v>
      </c>
      <c r="L78" s="15">
        <f t="shared" si="31"/>
        <v>0.16464601107618618</v>
      </c>
      <c r="M78" s="15">
        <v>188</v>
      </c>
      <c r="N78" s="13">
        <v>0</v>
      </c>
      <c r="O78" s="13">
        <f t="shared" si="32"/>
        <v>0</v>
      </c>
      <c r="P78" s="13">
        <v>331</v>
      </c>
      <c r="Q78" s="13">
        <v>108</v>
      </c>
      <c r="R78" s="13">
        <f t="shared" si="33"/>
        <v>0.20206555904804671</v>
      </c>
      <c r="S78" s="13">
        <v>3749</v>
      </c>
      <c r="T78" s="13">
        <v>1183</v>
      </c>
      <c r="U78" s="13">
        <f t="shared" si="34"/>
        <v>2.2133662625355486</v>
      </c>
      <c r="V78" s="13">
        <v>51</v>
      </c>
      <c r="W78" s="13">
        <v>11</v>
      </c>
      <c r="X78" s="13">
        <f t="shared" si="35"/>
        <v>2.0580751384523272E-2</v>
      </c>
      <c r="Y78" s="13">
        <v>171</v>
      </c>
      <c r="Z78" s="13">
        <v>36</v>
      </c>
      <c r="AA78" s="13">
        <f t="shared" si="36"/>
        <v>6.7355186349348908E-2</v>
      </c>
      <c r="AB78" s="13">
        <v>243</v>
      </c>
      <c r="AC78" s="13">
        <v>165</v>
      </c>
      <c r="AD78" s="13">
        <f t="shared" si="37"/>
        <v>0.3087112707678491</v>
      </c>
      <c r="AE78" s="13">
        <v>168</v>
      </c>
      <c r="AF78" s="13">
        <v>19</v>
      </c>
      <c r="AG78" s="13">
        <f t="shared" si="38"/>
        <v>3.5548570573267477E-2</v>
      </c>
      <c r="AH78" s="13">
        <v>1089</v>
      </c>
      <c r="AI78" s="13">
        <v>408</v>
      </c>
      <c r="AJ78" s="13">
        <f t="shared" si="39"/>
        <v>0.76335877862595414</v>
      </c>
      <c r="AK78" s="13">
        <v>40</v>
      </c>
      <c r="AL78" s="13">
        <v>11</v>
      </c>
      <c r="AM78" s="13">
        <f t="shared" si="40"/>
        <v>2.0580751384523272E-2</v>
      </c>
      <c r="AN78" s="13">
        <v>1130</v>
      </c>
      <c r="AO78" s="13">
        <v>410</v>
      </c>
      <c r="AP78" s="13">
        <f t="shared" si="41"/>
        <v>0.76710073342314022</v>
      </c>
      <c r="AQ78">
        <f t="shared" si="42"/>
        <v>3358</v>
      </c>
      <c r="AR78">
        <f t="shared" si="43"/>
        <v>6.2827421044753775</v>
      </c>
      <c r="AS78" s="17">
        <f t="shared" si="44"/>
        <v>50090</v>
      </c>
    </row>
    <row r="79" spans="1:45" x14ac:dyDescent="0.3">
      <c r="A79" s="5" t="s">
        <v>121</v>
      </c>
      <c r="B79" s="11" t="s">
        <v>42</v>
      </c>
      <c r="C79" s="11" t="s">
        <v>23</v>
      </c>
      <c r="D79" s="11" t="s">
        <v>23</v>
      </c>
      <c r="E79" s="16">
        <v>25458</v>
      </c>
      <c r="F79" s="16">
        <v>20786</v>
      </c>
      <c r="G79" s="15">
        <v>743</v>
      </c>
      <c r="H79" s="15">
        <v>195</v>
      </c>
      <c r="I79" s="13">
        <f t="shared" si="30"/>
        <v>0.7659674758425643</v>
      </c>
      <c r="J79" s="15">
        <v>179</v>
      </c>
      <c r="K79" s="15">
        <v>41</v>
      </c>
      <c r="L79" s="15">
        <f t="shared" si="31"/>
        <v>0.16104957184382118</v>
      </c>
      <c r="M79" s="15">
        <v>230</v>
      </c>
      <c r="N79" s="13">
        <v>111</v>
      </c>
      <c r="O79" s="13">
        <f t="shared" si="32"/>
        <v>0.43601225547961348</v>
      </c>
      <c r="P79" s="13">
        <v>132</v>
      </c>
      <c r="Q79" s="13">
        <v>5</v>
      </c>
      <c r="R79" s="13">
        <f t="shared" si="33"/>
        <v>1.9640191688270879E-2</v>
      </c>
      <c r="S79" s="13">
        <v>1287</v>
      </c>
      <c r="T79" s="13">
        <v>211</v>
      </c>
      <c r="U79" s="13">
        <f t="shared" si="34"/>
        <v>0.82881608924503114</v>
      </c>
      <c r="V79" s="13">
        <v>80</v>
      </c>
      <c r="W79" s="13">
        <v>62</v>
      </c>
      <c r="X79" s="13">
        <f t="shared" si="35"/>
        <v>0.24353837693455888</v>
      </c>
      <c r="Y79" s="13">
        <v>1342</v>
      </c>
      <c r="Z79" s="13">
        <v>553</v>
      </c>
      <c r="AA79" s="13">
        <f t="shared" si="36"/>
        <v>2.1722052007227592</v>
      </c>
      <c r="AB79" s="13">
        <v>142</v>
      </c>
      <c r="AC79" s="13">
        <v>27</v>
      </c>
      <c r="AD79" s="13">
        <f t="shared" si="37"/>
        <v>0.10605703511666273</v>
      </c>
      <c r="AE79" s="13">
        <v>88</v>
      </c>
      <c r="AF79" s="13">
        <v>0</v>
      </c>
      <c r="AG79" s="13">
        <f t="shared" si="38"/>
        <v>0</v>
      </c>
      <c r="AH79" s="13">
        <v>122</v>
      </c>
      <c r="AI79" s="13">
        <v>6</v>
      </c>
      <c r="AJ79" s="13">
        <f t="shared" si="39"/>
        <v>2.3568230025925053E-2</v>
      </c>
      <c r="AK79" s="13">
        <v>71</v>
      </c>
      <c r="AL79" s="13">
        <v>10</v>
      </c>
      <c r="AM79" s="13">
        <f t="shared" si="40"/>
        <v>3.9280383376541758E-2</v>
      </c>
      <c r="AN79" s="13">
        <v>256</v>
      </c>
      <c r="AO79" s="13">
        <v>33</v>
      </c>
      <c r="AP79" s="13">
        <f t="shared" si="41"/>
        <v>0.12962526514258779</v>
      </c>
      <c r="AQ79">
        <f t="shared" si="42"/>
        <v>1254</v>
      </c>
      <c r="AR79">
        <f t="shared" si="43"/>
        <v>4.9257600754183359</v>
      </c>
      <c r="AS79" s="17">
        <f t="shared" si="44"/>
        <v>24204</v>
      </c>
    </row>
    <row r="80" spans="1:45" x14ac:dyDescent="0.3">
      <c r="A80" s="5" t="s">
        <v>122</v>
      </c>
      <c r="B80" s="11" t="s">
        <v>9</v>
      </c>
      <c r="C80" s="11" t="s">
        <v>23</v>
      </c>
      <c r="D80" s="11" t="s">
        <v>23</v>
      </c>
      <c r="E80" s="16">
        <v>6058</v>
      </c>
      <c r="F80" s="16">
        <v>5826</v>
      </c>
      <c r="G80" s="15">
        <v>117</v>
      </c>
      <c r="H80" s="15">
        <v>33</v>
      </c>
      <c r="I80" s="13">
        <f t="shared" si="30"/>
        <v>0.54473423572136015</v>
      </c>
      <c r="J80" s="15">
        <v>26</v>
      </c>
      <c r="K80" s="15">
        <v>13</v>
      </c>
      <c r="L80" s="15">
        <f t="shared" si="31"/>
        <v>0.21459227467811159</v>
      </c>
      <c r="M80" s="15">
        <v>11</v>
      </c>
      <c r="N80" s="13">
        <v>0</v>
      </c>
      <c r="O80" s="13">
        <f t="shared" si="32"/>
        <v>0</v>
      </c>
      <c r="P80" s="13">
        <v>12</v>
      </c>
      <c r="Q80" s="13">
        <v>12</v>
      </c>
      <c r="R80" s="13">
        <f t="shared" si="33"/>
        <v>0.19808517662594916</v>
      </c>
      <c r="S80" s="13">
        <v>36</v>
      </c>
      <c r="T80" s="13">
        <v>0</v>
      </c>
      <c r="U80" s="13">
        <f t="shared" si="34"/>
        <v>0</v>
      </c>
      <c r="V80" s="13">
        <v>0</v>
      </c>
      <c r="W80" s="13">
        <v>0</v>
      </c>
      <c r="X80" s="13">
        <f t="shared" si="35"/>
        <v>0</v>
      </c>
      <c r="Y80" s="13">
        <v>0</v>
      </c>
      <c r="Z80" s="13">
        <v>0</v>
      </c>
      <c r="AA80" s="13">
        <f t="shared" si="36"/>
        <v>0</v>
      </c>
      <c r="AB80" s="13">
        <v>0</v>
      </c>
      <c r="AC80" s="13">
        <v>0</v>
      </c>
      <c r="AD80" s="13">
        <f t="shared" si="37"/>
        <v>0</v>
      </c>
      <c r="AE80" s="13">
        <v>0</v>
      </c>
      <c r="AF80" s="13">
        <v>0</v>
      </c>
      <c r="AG80" s="13">
        <f t="shared" si="38"/>
        <v>0</v>
      </c>
      <c r="AH80" s="13">
        <v>0</v>
      </c>
      <c r="AI80" s="13">
        <v>0</v>
      </c>
      <c r="AJ80" s="13">
        <f t="shared" si="39"/>
        <v>0</v>
      </c>
      <c r="AK80" s="13">
        <v>12</v>
      </c>
      <c r="AL80" s="13">
        <v>0</v>
      </c>
      <c r="AM80" s="13">
        <f t="shared" si="40"/>
        <v>0</v>
      </c>
      <c r="AN80" s="13">
        <v>18</v>
      </c>
      <c r="AO80" s="13">
        <v>0</v>
      </c>
      <c r="AP80" s="13">
        <f t="shared" si="41"/>
        <v>0</v>
      </c>
      <c r="AQ80">
        <f t="shared" si="42"/>
        <v>58</v>
      </c>
      <c r="AR80">
        <f t="shared" si="43"/>
        <v>0.95741168702542101</v>
      </c>
      <c r="AS80" s="17">
        <f t="shared" si="44"/>
        <v>6000</v>
      </c>
    </row>
    <row r="81" spans="1:45" x14ac:dyDescent="0.3">
      <c r="A81" s="5" t="s">
        <v>123</v>
      </c>
      <c r="B81" s="11" t="s">
        <v>8</v>
      </c>
      <c r="C81" s="11" t="s">
        <v>22</v>
      </c>
      <c r="D81" s="11" t="s">
        <v>22</v>
      </c>
      <c r="E81" s="16">
        <v>56056</v>
      </c>
      <c r="F81" s="16">
        <v>39178</v>
      </c>
      <c r="G81" s="16">
        <v>14171</v>
      </c>
      <c r="H81" s="16">
        <v>5687</v>
      </c>
      <c r="I81" s="13">
        <f t="shared" si="30"/>
        <v>10.145211930926216</v>
      </c>
      <c r="J81" s="15">
        <v>289</v>
      </c>
      <c r="K81" s="15">
        <v>119</v>
      </c>
      <c r="L81" s="15">
        <f t="shared" si="31"/>
        <v>0.21228771228771229</v>
      </c>
      <c r="M81" s="15">
        <v>79</v>
      </c>
      <c r="N81" s="13">
        <v>32</v>
      </c>
      <c r="O81" s="13">
        <f t="shared" si="32"/>
        <v>5.7085771371485655E-2</v>
      </c>
      <c r="P81" s="13">
        <v>590</v>
      </c>
      <c r="Q81" s="13">
        <v>215</v>
      </c>
      <c r="R81" s="13">
        <f t="shared" si="33"/>
        <v>0.38354502640216925</v>
      </c>
      <c r="S81" s="13">
        <v>812</v>
      </c>
      <c r="T81" s="13">
        <v>311</v>
      </c>
      <c r="U81" s="13">
        <f t="shared" si="34"/>
        <v>0.55480234051662625</v>
      </c>
      <c r="V81" s="13">
        <v>246</v>
      </c>
      <c r="W81" s="13">
        <v>90</v>
      </c>
      <c r="X81" s="13">
        <f t="shared" si="35"/>
        <v>0.16055373198230341</v>
      </c>
      <c r="Y81" s="13">
        <v>167</v>
      </c>
      <c r="Z81" s="13">
        <v>41</v>
      </c>
      <c r="AA81" s="13">
        <f t="shared" si="36"/>
        <v>7.3141144569716002E-2</v>
      </c>
      <c r="AB81" s="13">
        <v>225</v>
      </c>
      <c r="AC81" s="13">
        <v>96</v>
      </c>
      <c r="AD81" s="13">
        <f t="shared" si="37"/>
        <v>0.17125731411445697</v>
      </c>
      <c r="AE81" s="13">
        <v>59</v>
      </c>
      <c r="AF81" s="13">
        <v>11</v>
      </c>
      <c r="AG81" s="13">
        <f t="shared" si="38"/>
        <v>1.9623233908948195E-2</v>
      </c>
      <c r="AH81" s="13">
        <v>50</v>
      </c>
      <c r="AI81" s="13">
        <v>39</v>
      </c>
      <c r="AJ81" s="13">
        <f t="shared" si="39"/>
        <v>6.9573283858998136E-2</v>
      </c>
      <c r="AK81" s="13">
        <v>75</v>
      </c>
      <c r="AL81" s="13">
        <v>47</v>
      </c>
      <c r="AM81" s="13">
        <f t="shared" si="40"/>
        <v>8.3844726701869557E-2</v>
      </c>
      <c r="AN81" s="13">
        <v>115</v>
      </c>
      <c r="AO81" s="13">
        <v>39</v>
      </c>
      <c r="AP81" s="13">
        <f t="shared" si="41"/>
        <v>6.9573283858998136E-2</v>
      </c>
      <c r="AQ81">
        <f t="shared" si="42"/>
        <v>6727</v>
      </c>
      <c r="AR81">
        <f t="shared" si="43"/>
        <v>12.000499500499501</v>
      </c>
      <c r="AS81" s="17">
        <f t="shared" si="44"/>
        <v>49329</v>
      </c>
    </row>
    <row r="82" spans="1:45" x14ac:dyDescent="0.3">
      <c r="A82" s="5" t="s">
        <v>124</v>
      </c>
      <c r="B82" s="11" t="s">
        <v>8</v>
      </c>
      <c r="C82" s="11" t="s">
        <v>44</v>
      </c>
      <c r="D82" s="11" t="s">
        <v>20</v>
      </c>
      <c r="E82" s="16">
        <v>7329</v>
      </c>
      <c r="F82" s="16">
        <v>6418</v>
      </c>
      <c r="G82" s="15">
        <v>186</v>
      </c>
      <c r="H82" s="15">
        <v>113</v>
      </c>
      <c r="I82" s="13">
        <f t="shared" si="30"/>
        <v>1.5418201664620002</v>
      </c>
      <c r="J82" s="15">
        <v>63</v>
      </c>
      <c r="K82" s="15">
        <v>21</v>
      </c>
      <c r="L82" s="15">
        <f t="shared" si="31"/>
        <v>0.28653295128939826</v>
      </c>
      <c r="M82" s="15">
        <v>13</v>
      </c>
      <c r="N82" s="13">
        <v>0</v>
      </c>
      <c r="O82" s="13">
        <f t="shared" si="32"/>
        <v>0</v>
      </c>
      <c r="P82" s="13">
        <v>10</v>
      </c>
      <c r="Q82" s="13">
        <v>0</v>
      </c>
      <c r="R82" s="13">
        <f t="shared" si="33"/>
        <v>0</v>
      </c>
      <c r="S82" s="13">
        <v>459</v>
      </c>
      <c r="T82" s="13">
        <v>62</v>
      </c>
      <c r="U82" s="13">
        <f t="shared" si="34"/>
        <v>0.84595442761631867</v>
      </c>
      <c r="V82" s="13">
        <v>6</v>
      </c>
      <c r="W82" s="13">
        <v>0</v>
      </c>
      <c r="X82" s="13">
        <f t="shared" si="35"/>
        <v>0</v>
      </c>
      <c r="Y82" s="13">
        <v>0</v>
      </c>
      <c r="Z82" s="13">
        <v>0</v>
      </c>
      <c r="AA82" s="13">
        <f t="shared" si="36"/>
        <v>0</v>
      </c>
      <c r="AB82" s="13">
        <v>0</v>
      </c>
      <c r="AC82" s="13">
        <v>0</v>
      </c>
      <c r="AD82" s="13">
        <f t="shared" si="37"/>
        <v>0</v>
      </c>
      <c r="AE82" s="13">
        <v>19</v>
      </c>
      <c r="AF82" s="13">
        <v>0</v>
      </c>
      <c r="AG82" s="13">
        <f t="shared" si="38"/>
        <v>0</v>
      </c>
      <c r="AH82" s="13">
        <v>74</v>
      </c>
      <c r="AI82" s="13">
        <v>41</v>
      </c>
      <c r="AJ82" s="13">
        <f t="shared" si="39"/>
        <v>0.55942147632692052</v>
      </c>
      <c r="AK82" s="13">
        <v>81</v>
      </c>
      <c r="AL82" s="13">
        <v>23</v>
      </c>
      <c r="AM82" s="13">
        <f t="shared" si="40"/>
        <v>0.3138218037931505</v>
      </c>
      <c r="AN82" s="13">
        <v>0</v>
      </c>
      <c r="AO82" s="13">
        <v>0</v>
      </c>
      <c r="AP82" s="13">
        <f t="shared" si="41"/>
        <v>0</v>
      </c>
      <c r="AQ82">
        <f t="shared" si="42"/>
        <v>260</v>
      </c>
      <c r="AR82">
        <f t="shared" si="43"/>
        <v>3.5475508254877886</v>
      </c>
      <c r="AS82" s="17">
        <f t="shared" si="44"/>
        <v>7069</v>
      </c>
    </row>
    <row r="83" spans="1:45" x14ac:dyDescent="0.3">
      <c r="A83" s="5" t="s">
        <v>125</v>
      </c>
      <c r="B83" s="11" t="s">
        <v>11</v>
      </c>
      <c r="C83" s="11" t="s">
        <v>24</v>
      </c>
      <c r="D83" s="11" t="s">
        <v>24</v>
      </c>
      <c r="E83" s="16">
        <v>4228</v>
      </c>
      <c r="F83" s="16">
        <v>4087</v>
      </c>
      <c r="G83" s="15">
        <v>54</v>
      </c>
      <c r="H83" s="15">
        <v>0</v>
      </c>
      <c r="I83" s="13">
        <f t="shared" si="30"/>
        <v>0</v>
      </c>
      <c r="J83" s="15">
        <v>0</v>
      </c>
      <c r="K83" s="15">
        <v>0</v>
      </c>
      <c r="L83" s="15">
        <f t="shared" si="31"/>
        <v>0</v>
      </c>
      <c r="M83" s="15">
        <v>0</v>
      </c>
      <c r="N83" s="13">
        <v>0</v>
      </c>
      <c r="O83" s="13">
        <f t="shared" si="32"/>
        <v>0</v>
      </c>
      <c r="P83" s="13">
        <v>17</v>
      </c>
      <c r="Q83" s="13">
        <v>0</v>
      </c>
      <c r="R83" s="13">
        <f t="shared" si="33"/>
        <v>0</v>
      </c>
      <c r="S83" s="13">
        <v>50</v>
      </c>
      <c r="T83" s="13">
        <v>0</v>
      </c>
      <c r="U83" s="13">
        <f t="shared" si="34"/>
        <v>0</v>
      </c>
      <c r="V83" s="13">
        <v>0</v>
      </c>
      <c r="W83" s="13">
        <v>0</v>
      </c>
      <c r="X83" s="13">
        <f t="shared" si="35"/>
        <v>0</v>
      </c>
      <c r="Y83" s="13">
        <v>0</v>
      </c>
      <c r="Z83" s="13">
        <v>0</v>
      </c>
      <c r="AA83" s="13">
        <f t="shared" si="36"/>
        <v>0</v>
      </c>
      <c r="AB83" s="13">
        <v>20</v>
      </c>
      <c r="AC83" s="13">
        <v>20</v>
      </c>
      <c r="AD83" s="13">
        <f t="shared" si="37"/>
        <v>0.47303689687795647</v>
      </c>
      <c r="AE83" s="13">
        <v>0</v>
      </c>
      <c r="AF83" s="13">
        <v>0</v>
      </c>
      <c r="AG83" s="13">
        <f t="shared" si="38"/>
        <v>0</v>
      </c>
      <c r="AH83" s="13">
        <v>0</v>
      </c>
      <c r="AI83" s="13">
        <v>0</v>
      </c>
      <c r="AJ83" s="13">
        <f t="shared" si="39"/>
        <v>0</v>
      </c>
      <c r="AK83" s="13">
        <v>0</v>
      </c>
      <c r="AL83" s="13">
        <v>0</v>
      </c>
      <c r="AM83" s="13">
        <f t="shared" si="40"/>
        <v>0</v>
      </c>
      <c r="AN83" s="13">
        <v>0</v>
      </c>
      <c r="AO83" s="13">
        <v>0</v>
      </c>
      <c r="AP83" s="13">
        <f t="shared" si="41"/>
        <v>0</v>
      </c>
      <c r="AQ83">
        <f t="shared" si="42"/>
        <v>20</v>
      </c>
      <c r="AR83">
        <f t="shared" si="43"/>
        <v>0.47303689687795647</v>
      </c>
      <c r="AS83" s="17">
        <f t="shared" si="44"/>
        <v>4208</v>
      </c>
    </row>
    <row r="84" spans="1:45" x14ac:dyDescent="0.3">
      <c r="A84" s="5" t="s">
        <v>126</v>
      </c>
      <c r="B84" s="11" t="s">
        <v>11</v>
      </c>
      <c r="C84" s="11" t="s">
        <v>24</v>
      </c>
      <c r="D84" s="11" t="s">
        <v>24</v>
      </c>
      <c r="E84" s="16">
        <v>44306</v>
      </c>
      <c r="F84" s="16">
        <v>36587</v>
      </c>
      <c r="G84" s="16">
        <v>2732</v>
      </c>
      <c r="H84" s="15">
        <v>970</v>
      </c>
      <c r="I84" s="13">
        <f t="shared" si="30"/>
        <v>2.1893197309619463</v>
      </c>
      <c r="J84" s="15">
        <v>267</v>
      </c>
      <c r="K84" s="15">
        <v>34</v>
      </c>
      <c r="L84" s="15">
        <f t="shared" si="31"/>
        <v>7.6739042116191938E-2</v>
      </c>
      <c r="M84" s="15">
        <v>148</v>
      </c>
      <c r="N84" s="13">
        <v>47</v>
      </c>
      <c r="O84" s="13">
        <f t="shared" si="32"/>
        <v>0.10608044057238297</v>
      </c>
      <c r="P84" s="13">
        <v>932</v>
      </c>
      <c r="Q84" s="13">
        <v>406</v>
      </c>
      <c r="R84" s="13">
        <f t="shared" si="33"/>
        <v>0.91635444409335076</v>
      </c>
      <c r="S84" s="13">
        <v>1811</v>
      </c>
      <c r="T84" s="13">
        <v>749</v>
      </c>
      <c r="U84" s="13">
        <f t="shared" si="34"/>
        <v>1.6905159572066988</v>
      </c>
      <c r="V84" s="13">
        <v>75</v>
      </c>
      <c r="W84" s="13">
        <v>6</v>
      </c>
      <c r="X84" s="13">
        <f t="shared" si="35"/>
        <v>1.3542183902857401E-2</v>
      </c>
      <c r="Y84" s="13">
        <v>510</v>
      </c>
      <c r="Z84" s="13">
        <v>233</v>
      </c>
      <c r="AA84" s="13">
        <f t="shared" si="36"/>
        <v>0.52588814156096242</v>
      </c>
      <c r="AB84" s="13">
        <v>13</v>
      </c>
      <c r="AC84" s="13">
        <v>0</v>
      </c>
      <c r="AD84" s="13">
        <f t="shared" si="37"/>
        <v>0</v>
      </c>
      <c r="AE84" s="13">
        <v>135</v>
      </c>
      <c r="AF84" s="13">
        <v>99</v>
      </c>
      <c r="AG84" s="13">
        <f t="shared" si="38"/>
        <v>0.22344603439714714</v>
      </c>
      <c r="AH84" s="13">
        <v>465</v>
      </c>
      <c r="AI84" s="13">
        <v>240</v>
      </c>
      <c r="AJ84" s="13">
        <f t="shared" si="39"/>
        <v>0.54168735611429597</v>
      </c>
      <c r="AK84" s="13">
        <v>139</v>
      </c>
      <c r="AL84" s="13">
        <v>95</v>
      </c>
      <c r="AM84" s="13">
        <f t="shared" si="40"/>
        <v>0.21441791179524217</v>
      </c>
      <c r="AN84" s="13">
        <v>492</v>
      </c>
      <c r="AO84" s="13">
        <v>44</v>
      </c>
      <c r="AP84" s="13">
        <f t="shared" si="41"/>
        <v>9.9309348620954266E-2</v>
      </c>
      <c r="AQ84">
        <f t="shared" si="42"/>
        <v>2923</v>
      </c>
      <c r="AR84">
        <f t="shared" si="43"/>
        <v>6.5973005913420302</v>
      </c>
      <c r="AS84" s="17">
        <f t="shared" si="44"/>
        <v>41383</v>
      </c>
    </row>
    <row r="85" spans="1:45" x14ac:dyDescent="0.3">
      <c r="A85" s="5" t="s">
        <v>127</v>
      </c>
      <c r="B85" s="11" t="s">
        <v>8</v>
      </c>
      <c r="C85" s="11" t="s">
        <v>22</v>
      </c>
      <c r="D85" s="11" t="s">
        <v>22</v>
      </c>
      <c r="E85" s="16">
        <v>51910</v>
      </c>
      <c r="F85" s="16">
        <v>45278</v>
      </c>
      <c r="G85" s="16">
        <v>1389</v>
      </c>
      <c r="H85" s="15">
        <v>455</v>
      </c>
      <c r="I85" s="13">
        <f t="shared" si="30"/>
        <v>0.87651704873820069</v>
      </c>
      <c r="J85" s="15">
        <v>265</v>
      </c>
      <c r="K85" s="15">
        <v>102</v>
      </c>
      <c r="L85" s="15">
        <f t="shared" si="31"/>
        <v>0.19649393180504721</v>
      </c>
      <c r="M85" s="15">
        <v>143</v>
      </c>
      <c r="N85" s="13">
        <v>50</v>
      </c>
      <c r="O85" s="13">
        <f t="shared" si="32"/>
        <v>9.6320554806395675E-2</v>
      </c>
      <c r="P85" s="13">
        <v>496</v>
      </c>
      <c r="Q85" s="13">
        <v>228</v>
      </c>
      <c r="R85" s="13">
        <f t="shared" si="33"/>
        <v>0.43922172991716435</v>
      </c>
      <c r="S85" s="13">
        <v>2355</v>
      </c>
      <c r="T85" s="13">
        <v>757</v>
      </c>
      <c r="U85" s="13">
        <f t="shared" si="34"/>
        <v>1.4582931997688307</v>
      </c>
      <c r="V85" s="13">
        <v>83</v>
      </c>
      <c r="W85" s="13">
        <v>15</v>
      </c>
      <c r="X85" s="13">
        <f t="shared" si="35"/>
        <v>2.8896166441918704E-2</v>
      </c>
      <c r="Y85" s="13">
        <v>567</v>
      </c>
      <c r="Z85" s="13">
        <v>146</v>
      </c>
      <c r="AA85" s="13">
        <f t="shared" si="36"/>
        <v>0.28125602003467537</v>
      </c>
      <c r="AB85" s="13">
        <v>297</v>
      </c>
      <c r="AC85" s="13">
        <v>152</v>
      </c>
      <c r="AD85" s="13">
        <f t="shared" si="37"/>
        <v>0.29281448661144288</v>
      </c>
      <c r="AE85" s="13">
        <v>68</v>
      </c>
      <c r="AF85" s="13">
        <v>45</v>
      </c>
      <c r="AG85" s="13">
        <f t="shared" si="38"/>
        <v>8.6688499325756119E-2</v>
      </c>
      <c r="AH85" s="13">
        <v>658</v>
      </c>
      <c r="AI85" s="13">
        <v>116</v>
      </c>
      <c r="AJ85" s="13">
        <f t="shared" si="39"/>
        <v>0.22346368715083798</v>
      </c>
      <c r="AK85" s="13">
        <v>144</v>
      </c>
      <c r="AL85" s="13">
        <v>54</v>
      </c>
      <c r="AM85" s="13">
        <f t="shared" si="40"/>
        <v>0.10402619919090733</v>
      </c>
      <c r="AN85" s="13">
        <v>167</v>
      </c>
      <c r="AO85" s="13">
        <v>26</v>
      </c>
      <c r="AP85" s="13">
        <f t="shared" si="41"/>
        <v>5.0086688499325759E-2</v>
      </c>
      <c r="AQ85">
        <f t="shared" si="42"/>
        <v>2146</v>
      </c>
      <c r="AR85">
        <f t="shared" si="43"/>
        <v>4.1340782122905022</v>
      </c>
      <c r="AS85" s="17">
        <f t="shared" si="44"/>
        <v>49764</v>
      </c>
    </row>
    <row r="86" spans="1:45" x14ac:dyDescent="0.3">
      <c r="A86" s="5" t="s">
        <v>128</v>
      </c>
      <c r="B86" s="11" t="s">
        <v>7</v>
      </c>
      <c r="C86" s="11" t="s">
        <v>21</v>
      </c>
      <c r="D86" s="11" t="s">
        <v>45</v>
      </c>
      <c r="E86" s="16">
        <v>18204</v>
      </c>
      <c r="F86" s="16">
        <v>15293</v>
      </c>
      <c r="G86" s="15">
        <v>766</v>
      </c>
      <c r="H86" s="15">
        <v>216</v>
      </c>
      <c r="I86" s="13">
        <f t="shared" si="30"/>
        <v>1.1865524060646011</v>
      </c>
      <c r="J86" s="15">
        <v>103</v>
      </c>
      <c r="K86" s="15">
        <v>20</v>
      </c>
      <c r="L86" s="15">
        <f t="shared" si="31"/>
        <v>0.10986596352450011</v>
      </c>
      <c r="M86" s="15">
        <v>70</v>
      </c>
      <c r="N86" s="13">
        <v>0</v>
      </c>
      <c r="O86" s="13">
        <f t="shared" si="32"/>
        <v>0</v>
      </c>
      <c r="P86" s="13">
        <v>284</v>
      </c>
      <c r="Q86" s="13">
        <v>49</v>
      </c>
      <c r="R86" s="13">
        <f t="shared" si="33"/>
        <v>0.26917161063502526</v>
      </c>
      <c r="S86" s="13">
        <v>1221</v>
      </c>
      <c r="T86" s="13">
        <v>320</v>
      </c>
      <c r="U86" s="13">
        <f t="shared" si="34"/>
        <v>1.7578554163920017</v>
      </c>
      <c r="V86" s="13">
        <v>43</v>
      </c>
      <c r="W86" s="13">
        <v>30</v>
      </c>
      <c r="X86" s="13">
        <f t="shared" si="35"/>
        <v>0.16479894528675015</v>
      </c>
      <c r="Y86" s="13">
        <v>197</v>
      </c>
      <c r="Z86" s="13">
        <v>59</v>
      </c>
      <c r="AA86" s="13">
        <f t="shared" si="36"/>
        <v>0.32410459239727529</v>
      </c>
      <c r="AB86" s="13">
        <v>0</v>
      </c>
      <c r="AC86" s="13">
        <v>0</v>
      </c>
      <c r="AD86" s="13">
        <f t="shared" si="37"/>
        <v>0</v>
      </c>
      <c r="AE86" s="13">
        <v>62</v>
      </c>
      <c r="AF86" s="13">
        <v>0</v>
      </c>
      <c r="AG86" s="13">
        <f t="shared" si="38"/>
        <v>0</v>
      </c>
      <c r="AH86" s="13">
        <v>127</v>
      </c>
      <c r="AI86" s="13">
        <v>43</v>
      </c>
      <c r="AJ86" s="13">
        <f t="shared" si="39"/>
        <v>0.23621182157767523</v>
      </c>
      <c r="AK86" s="13">
        <v>0</v>
      </c>
      <c r="AL86" s="13">
        <v>0</v>
      </c>
      <c r="AM86" s="13">
        <f t="shared" si="40"/>
        <v>0</v>
      </c>
      <c r="AN86" s="13">
        <v>38</v>
      </c>
      <c r="AO86" s="13">
        <v>0</v>
      </c>
      <c r="AP86" s="13">
        <f t="shared" si="41"/>
        <v>0</v>
      </c>
      <c r="AQ86">
        <f t="shared" si="42"/>
        <v>737</v>
      </c>
      <c r="AR86">
        <f t="shared" si="43"/>
        <v>4.0485607558778289</v>
      </c>
      <c r="AS86" s="17">
        <f t="shared" si="44"/>
        <v>17467</v>
      </c>
    </row>
    <row r="87" spans="1:45" x14ac:dyDescent="0.3">
      <c r="A87" s="5" t="s">
        <v>129</v>
      </c>
      <c r="B87" s="11" t="s">
        <v>10</v>
      </c>
      <c r="C87" s="11" t="s">
        <v>25</v>
      </c>
      <c r="D87" s="11" t="s">
        <v>25</v>
      </c>
      <c r="E87" s="16">
        <v>18158</v>
      </c>
      <c r="F87" s="16">
        <v>15850</v>
      </c>
      <c r="G87" s="16">
        <v>1100</v>
      </c>
      <c r="H87" s="15">
        <v>409</v>
      </c>
      <c r="I87" s="13">
        <f t="shared" si="30"/>
        <v>2.2524507104306641</v>
      </c>
      <c r="J87" s="15">
        <v>335</v>
      </c>
      <c r="K87" s="15">
        <v>194</v>
      </c>
      <c r="L87" s="15">
        <f t="shared" si="31"/>
        <v>1.0683996034805596</v>
      </c>
      <c r="M87" s="15">
        <v>39</v>
      </c>
      <c r="N87" s="13">
        <v>10</v>
      </c>
      <c r="O87" s="13">
        <f t="shared" si="32"/>
        <v>5.507214450930719E-2</v>
      </c>
      <c r="P87" s="13">
        <v>18</v>
      </c>
      <c r="Q87" s="13">
        <v>9</v>
      </c>
      <c r="R87" s="13">
        <f t="shared" si="33"/>
        <v>4.956493005837647E-2</v>
      </c>
      <c r="S87" s="13">
        <v>85</v>
      </c>
      <c r="T87" s="13">
        <v>14</v>
      </c>
      <c r="U87" s="13">
        <f t="shared" si="34"/>
        <v>7.7101002313030062E-2</v>
      </c>
      <c r="V87" s="13">
        <v>45</v>
      </c>
      <c r="W87" s="13">
        <v>22</v>
      </c>
      <c r="X87" s="13">
        <f t="shared" si="35"/>
        <v>0.12115871792047583</v>
      </c>
      <c r="Y87" s="13">
        <v>493</v>
      </c>
      <c r="Z87" s="13">
        <v>378</v>
      </c>
      <c r="AA87" s="13">
        <f t="shared" si="36"/>
        <v>2.081727062451812</v>
      </c>
      <c r="AB87" s="13">
        <v>0</v>
      </c>
      <c r="AC87" s="13">
        <v>0</v>
      </c>
      <c r="AD87" s="13">
        <f t="shared" si="37"/>
        <v>0</v>
      </c>
      <c r="AE87" s="13">
        <v>8</v>
      </c>
      <c r="AF87" s="13">
        <v>0</v>
      </c>
      <c r="AG87" s="13">
        <f t="shared" si="38"/>
        <v>0</v>
      </c>
      <c r="AH87" s="13">
        <v>37</v>
      </c>
      <c r="AI87" s="13">
        <v>13</v>
      </c>
      <c r="AJ87" s="13">
        <f t="shared" si="39"/>
        <v>7.1593787862099356E-2</v>
      </c>
      <c r="AK87" s="13">
        <v>1</v>
      </c>
      <c r="AL87" s="13">
        <v>0</v>
      </c>
      <c r="AM87" s="13">
        <f t="shared" si="40"/>
        <v>0</v>
      </c>
      <c r="AN87" s="13">
        <v>147</v>
      </c>
      <c r="AO87" s="13">
        <v>33</v>
      </c>
      <c r="AP87" s="13">
        <f t="shared" si="41"/>
        <v>0.18173807688071372</v>
      </c>
      <c r="AQ87">
        <f t="shared" si="42"/>
        <v>1082</v>
      </c>
      <c r="AR87">
        <f t="shared" si="43"/>
        <v>5.9588060359070383</v>
      </c>
      <c r="AS87" s="17">
        <f t="shared" si="44"/>
        <v>17076</v>
      </c>
    </row>
    <row r="88" spans="1:45" x14ac:dyDescent="0.3">
      <c r="A88" s="5" t="s">
        <v>130</v>
      </c>
      <c r="B88" s="11" t="s">
        <v>50</v>
      </c>
      <c r="C88" s="11" t="s">
        <v>19</v>
      </c>
      <c r="D88" s="11" t="s">
        <v>19</v>
      </c>
      <c r="E88" s="16">
        <v>1996</v>
      </c>
      <c r="F88" s="16">
        <v>1927</v>
      </c>
      <c r="G88" s="15">
        <v>9</v>
      </c>
      <c r="H88" s="15">
        <v>0</v>
      </c>
      <c r="I88" s="13">
        <f t="shared" si="30"/>
        <v>0</v>
      </c>
      <c r="J88" s="15">
        <v>7</v>
      </c>
      <c r="K88" s="15">
        <v>0</v>
      </c>
      <c r="L88" s="15">
        <f t="shared" si="31"/>
        <v>0</v>
      </c>
      <c r="M88" s="15">
        <v>4</v>
      </c>
      <c r="N88" s="13">
        <v>0</v>
      </c>
      <c r="O88" s="13">
        <f t="shared" si="32"/>
        <v>0</v>
      </c>
      <c r="P88" s="13">
        <v>12</v>
      </c>
      <c r="Q88" s="13">
        <v>4</v>
      </c>
      <c r="R88" s="13">
        <f t="shared" si="33"/>
        <v>0.20040080160320639</v>
      </c>
      <c r="S88" s="13">
        <v>37</v>
      </c>
      <c r="T88" s="13">
        <v>15</v>
      </c>
      <c r="U88" s="13">
        <f t="shared" si="34"/>
        <v>0.75150300601202402</v>
      </c>
      <c r="V88" s="13">
        <v>0</v>
      </c>
      <c r="W88" s="13">
        <v>0</v>
      </c>
      <c r="X88" s="13">
        <f t="shared" si="35"/>
        <v>0</v>
      </c>
      <c r="Y88" s="13">
        <v>0</v>
      </c>
      <c r="Z88" s="13">
        <v>0</v>
      </c>
      <c r="AA88" s="13">
        <f t="shared" si="36"/>
        <v>0</v>
      </c>
      <c r="AB88" s="13">
        <v>0</v>
      </c>
      <c r="AC88" s="13">
        <v>0</v>
      </c>
      <c r="AD88" s="13">
        <f t="shared" si="37"/>
        <v>0</v>
      </c>
      <c r="AE88" s="13">
        <v>0</v>
      </c>
      <c r="AF88" s="13">
        <v>0</v>
      </c>
      <c r="AG88" s="13">
        <f t="shared" si="38"/>
        <v>0</v>
      </c>
      <c r="AH88" s="13">
        <v>0</v>
      </c>
      <c r="AI88" s="13">
        <v>0</v>
      </c>
      <c r="AJ88" s="13">
        <f t="shared" si="39"/>
        <v>0</v>
      </c>
      <c r="AK88" s="13">
        <v>0</v>
      </c>
      <c r="AL88" s="13">
        <v>0</v>
      </c>
      <c r="AM88" s="13">
        <f t="shared" si="40"/>
        <v>0</v>
      </c>
      <c r="AN88" s="13">
        <v>0</v>
      </c>
      <c r="AO88" s="13">
        <v>0</v>
      </c>
      <c r="AP88" s="13">
        <f t="shared" si="41"/>
        <v>0</v>
      </c>
      <c r="AQ88">
        <f t="shared" si="42"/>
        <v>19</v>
      </c>
      <c r="AR88">
        <f t="shared" si="43"/>
        <v>0.95190380761523052</v>
      </c>
      <c r="AS88" s="17">
        <f t="shared" si="44"/>
        <v>1977</v>
      </c>
    </row>
    <row r="89" spans="1:45" x14ac:dyDescent="0.3">
      <c r="A89" s="5" t="s">
        <v>131</v>
      </c>
      <c r="B89" s="11" t="s">
        <v>8</v>
      </c>
      <c r="C89" s="11" t="s">
        <v>44</v>
      </c>
      <c r="D89" s="11" t="s">
        <v>20</v>
      </c>
      <c r="E89" s="16">
        <v>29530</v>
      </c>
      <c r="F89" s="16">
        <v>23484</v>
      </c>
      <c r="G89" s="16">
        <v>2014</v>
      </c>
      <c r="H89" s="15">
        <v>501</v>
      </c>
      <c r="I89" s="13">
        <f t="shared" si="30"/>
        <v>1.6965797494073824</v>
      </c>
      <c r="J89" s="15">
        <v>683</v>
      </c>
      <c r="K89" s="15">
        <v>431</v>
      </c>
      <c r="L89" s="15">
        <f t="shared" si="31"/>
        <v>1.4595326786318998</v>
      </c>
      <c r="M89" s="15">
        <v>87</v>
      </c>
      <c r="N89" s="13">
        <v>20</v>
      </c>
      <c r="O89" s="13">
        <f t="shared" si="32"/>
        <v>6.7727734507280729E-2</v>
      </c>
      <c r="P89" s="13">
        <v>192</v>
      </c>
      <c r="Q89" s="13">
        <v>52</v>
      </c>
      <c r="R89" s="13">
        <f t="shared" si="33"/>
        <v>0.17609210971892991</v>
      </c>
      <c r="S89" s="13">
        <v>2176</v>
      </c>
      <c r="T89" s="13">
        <v>990</v>
      </c>
      <c r="U89" s="13">
        <f t="shared" si="34"/>
        <v>3.3525228581103961</v>
      </c>
      <c r="V89" s="13">
        <v>0</v>
      </c>
      <c r="W89" s="13">
        <v>0</v>
      </c>
      <c r="X89" s="13">
        <f t="shared" si="35"/>
        <v>0</v>
      </c>
      <c r="Y89" s="13">
        <v>110</v>
      </c>
      <c r="Z89" s="13">
        <v>80</v>
      </c>
      <c r="AA89" s="13">
        <f t="shared" si="36"/>
        <v>0.27091093802912292</v>
      </c>
      <c r="AB89" s="13">
        <v>11</v>
      </c>
      <c r="AC89" s="13">
        <v>0</v>
      </c>
      <c r="AD89" s="13">
        <f t="shared" si="37"/>
        <v>0</v>
      </c>
      <c r="AE89" s="13">
        <v>38</v>
      </c>
      <c r="AF89" s="13">
        <v>30</v>
      </c>
      <c r="AG89" s="13">
        <f t="shared" si="38"/>
        <v>0.10159160176092109</v>
      </c>
      <c r="AH89" s="13">
        <v>360</v>
      </c>
      <c r="AI89" s="13">
        <v>38</v>
      </c>
      <c r="AJ89" s="13">
        <f t="shared" si="39"/>
        <v>0.12868269556383338</v>
      </c>
      <c r="AK89" s="13">
        <v>195</v>
      </c>
      <c r="AL89" s="13">
        <v>24</v>
      </c>
      <c r="AM89" s="13">
        <f t="shared" si="40"/>
        <v>8.127328140873688E-2</v>
      </c>
      <c r="AN89" s="13">
        <v>180</v>
      </c>
      <c r="AO89" s="13">
        <v>7</v>
      </c>
      <c r="AP89" s="13">
        <f t="shared" si="41"/>
        <v>2.3704707077548254E-2</v>
      </c>
      <c r="AQ89">
        <f t="shared" si="42"/>
        <v>2173</v>
      </c>
      <c r="AR89">
        <f t="shared" si="43"/>
        <v>7.358618354216051</v>
      </c>
      <c r="AS89" s="17">
        <f t="shared" si="44"/>
        <v>27357</v>
      </c>
    </row>
    <row r="90" spans="1:45" x14ac:dyDescent="0.3">
      <c r="A90" s="5" t="s">
        <v>132</v>
      </c>
      <c r="B90" s="11" t="s">
        <v>9</v>
      </c>
      <c r="C90" s="11" t="s">
        <v>23</v>
      </c>
      <c r="D90" s="11" t="s">
        <v>23</v>
      </c>
      <c r="E90" s="16">
        <v>67466</v>
      </c>
      <c r="F90" s="16">
        <v>34868</v>
      </c>
      <c r="G90" s="16">
        <v>21346</v>
      </c>
      <c r="H90" s="16">
        <v>7883</v>
      </c>
      <c r="I90" s="13">
        <f t="shared" si="30"/>
        <v>11.684403996086917</v>
      </c>
      <c r="J90" s="15">
        <v>965</v>
      </c>
      <c r="K90" s="15">
        <v>199</v>
      </c>
      <c r="L90" s="15">
        <f t="shared" si="31"/>
        <v>0.29496338896629415</v>
      </c>
      <c r="M90" s="15">
        <v>63</v>
      </c>
      <c r="N90" s="13">
        <v>4</v>
      </c>
      <c r="O90" s="13">
        <f t="shared" si="32"/>
        <v>5.9289123410310382E-3</v>
      </c>
      <c r="P90" s="13">
        <v>6778</v>
      </c>
      <c r="Q90" s="13">
        <v>3556</v>
      </c>
      <c r="R90" s="13">
        <f t="shared" si="33"/>
        <v>5.2708030711765925</v>
      </c>
      <c r="S90" s="13">
        <v>1165</v>
      </c>
      <c r="T90" s="13">
        <v>450</v>
      </c>
      <c r="U90" s="13">
        <f t="shared" si="34"/>
        <v>0.66700263836599183</v>
      </c>
      <c r="V90" s="13">
        <v>57</v>
      </c>
      <c r="W90" s="13">
        <v>40</v>
      </c>
      <c r="X90" s="13">
        <f t="shared" si="35"/>
        <v>5.9289123410310375E-2</v>
      </c>
      <c r="Y90" s="13">
        <v>150</v>
      </c>
      <c r="Z90" s="13">
        <v>103</v>
      </c>
      <c r="AA90" s="13">
        <f t="shared" si="36"/>
        <v>0.15266949278154923</v>
      </c>
      <c r="AB90" s="13">
        <v>62</v>
      </c>
      <c r="AC90" s="13">
        <v>49</v>
      </c>
      <c r="AD90" s="13">
        <f t="shared" si="37"/>
        <v>7.2629176177630206E-2</v>
      </c>
      <c r="AE90" s="13">
        <v>122</v>
      </c>
      <c r="AF90" s="13">
        <v>47</v>
      </c>
      <c r="AG90" s="13">
        <f t="shared" si="38"/>
        <v>6.9664720007114697E-2</v>
      </c>
      <c r="AH90" s="13">
        <v>299</v>
      </c>
      <c r="AI90" s="13">
        <v>204</v>
      </c>
      <c r="AJ90" s="13">
        <f t="shared" si="39"/>
        <v>0.30237452939258291</v>
      </c>
      <c r="AK90" s="13">
        <v>1164</v>
      </c>
      <c r="AL90" s="13">
        <v>252</v>
      </c>
      <c r="AM90" s="13">
        <f t="shared" si="40"/>
        <v>0.3735214774849554</v>
      </c>
      <c r="AN90" s="13">
        <v>427</v>
      </c>
      <c r="AO90" s="13">
        <v>59</v>
      </c>
      <c r="AP90" s="13">
        <f t="shared" si="41"/>
        <v>8.7451457030207805E-2</v>
      </c>
      <c r="AQ90">
        <f t="shared" si="42"/>
        <v>12846</v>
      </c>
      <c r="AR90">
        <f t="shared" si="43"/>
        <v>19.040701983221179</v>
      </c>
      <c r="AS90" s="17">
        <f t="shared" si="44"/>
        <v>54620</v>
      </c>
    </row>
    <row r="91" spans="1:45" x14ac:dyDescent="0.3">
      <c r="A91" s="5" t="s">
        <v>133</v>
      </c>
      <c r="B91" s="11" t="s">
        <v>7</v>
      </c>
      <c r="C91" s="11" t="s">
        <v>55</v>
      </c>
      <c r="D91" s="11" t="s">
        <v>17</v>
      </c>
      <c r="E91" s="16">
        <v>19168</v>
      </c>
      <c r="F91" s="16">
        <v>16396</v>
      </c>
      <c r="G91" s="15">
        <v>787</v>
      </c>
      <c r="H91" s="15">
        <v>203</v>
      </c>
      <c r="I91" s="13">
        <f t="shared" si="30"/>
        <v>1.0590567612687813</v>
      </c>
      <c r="J91" s="15">
        <v>128</v>
      </c>
      <c r="K91" s="15">
        <v>17</v>
      </c>
      <c r="L91" s="15">
        <f t="shared" si="31"/>
        <v>8.8689482470784647E-2</v>
      </c>
      <c r="M91" s="15">
        <v>90</v>
      </c>
      <c r="N91" s="13">
        <v>8</v>
      </c>
      <c r="O91" s="13">
        <f t="shared" si="32"/>
        <v>4.1736227045075125E-2</v>
      </c>
      <c r="P91" s="13">
        <v>184</v>
      </c>
      <c r="Q91" s="13">
        <v>91</v>
      </c>
      <c r="R91" s="13">
        <f t="shared" si="33"/>
        <v>0.47474958263772954</v>
      </c>
      <c r="S91" s="13">
        <v>1154</v>
      </c>
      <c r="T91" s="13">
        <v>130</v>
      </c>
      <c r="U91" s="13">
        <f t="shared" si="34"/>
        <v>0.67821368948247074</v>
      </c>
      <c r="V91" s="13">
        <v>8</v>
      </c>
      <c r="W91" s="13">
        <v>0</v>
      </c>
      <c r="X91" s="13">
        <f t="shared" si="35"/>
        <v>0</v>
      </c>
      <c r="Y91" s="13">
        <v>249</v>
      </c>
      <c r="Z91" s="13">
        <v>71</v>
      </c>
      <c r="AA91" s="13">
        <f t="shared" si="36"/>
        <v>0.37040901502504175</v>
      </c>
      <c r="AB91" s="13">
        <v>0</v>
      </c>
      <c r="AC91" s="13">
        <v>0</v>
      </c>
      <c r="AD91" s="13">
        <f t="shared" si="37"/>
        <v>0</v>
      </c>
      <c r="AE91" s="13">
        <v>36</v>
      </c>
      <c r="AF91" s="13">
        <v>0</v>
      </c>
      <c r="AG91" s="13">
        <f t="shared" si="38"/>
        <v>0</v>
      </c>
      <c r="AH91" s="13">
        <v>77</v>
      </c>
      <c r="AI91" s="13">
        <v>0</v>
      </c>
      <c r="AJ91" s="13">
        <f t="shared" si="39"/>
        <v>0</v>
      </c>
      <c r="AK91" s="13">
        <v>8</v>
      </c>
      <c r="AL91" s="13">
        <v>0</v>
      </c>
      <c r="AM91" s="13">
        <f t="shared" si="40"/>
        <v>0</v>
      </c>
      <c r="AN91" s="13">
        <v>51</v>
      </c>
      <c r="AO91" s="13">
        <v>15</v>
      </c>
      <c r="AP91" s="13">
        <f t="shared" si="41"/>
        <v>7.8255425709515866E-2</v>
      </c>
      <c r="AQ91">
        <f t="shared" si="42"/>
        <v>535</v>
      </c>
      <c r="AR91">
        <f t="shared" si="43"/>
        <v>2.791110183639399</v>
      </c>
      <c r="AS91" s="17">
        <f t="shared" si="44"/>
        <v>18633</v>
      </c>
    </row>
    <row r="92" spans="1:45" x14ac:dyDescent="0.3">
      <c r="A92" s="5" t="s">
        <v>134</v>
      </c>
      <c r="B92" s="11" t="s">
        <v>7</v>
      </c>
      <c r="C92" s="11" t="s">
        <v>55</v>
      </c>
      <c r="D92" s="11" t="s">
        <v>18</v>
      </c>
      <c r="E92" s="16">
        <v>12878</v>
      </c>
      <c r="F92" s="16">
        <v>11677</v>
      </c>
      <c r="G92" s="15">
        <v>442</v>
      </c>
      <c r="H92" s="15">
        <v>77</v>
      </c>
      <c r="I92" s="13">
        <f t="shared" si="30"/>
        <v>0.5979189315111042</v>
      </c>
      <c r="J92" s="15">
        <v>118</v>
      </c>
      <c r="K92" s="15">
        <v>24</v>
      </c>
      <c r="L92" s="15">
        <f t="shared" si="31"/>
        <v>0.18636434228917534</v>
      </c>
      <c r="M92" s="15">
        <v>209</v>
      </c>
      <c r="N92" s="13">
        <v>20</v>
      </c>
      <c r="O92" s="13">
        <f t="shared" si="32"/>
        <v>0.15530361857431277</v>
      </c>
      <c r="P92" s="13">
        <v>25</v>
      </c>
      <c r="Q92" s="13">
        <v>0</v>
      </c>
      <c r="R92" s="13">
        <f t="shared" si="33"/>
        <v>0</v>
      </c>
      <c r="S92" s="13">
        <v>307</v>
      </c>
      <c r="T92" s="13">
        <v>122</v>
      </c>
      <c r="U92" s="13">
        <f t="shared" si="34"/>
        <v>0.94735207330330795</v>
      </c>
      <c r="V92" s="13">
        <v>0</v>
      </c>
      <c r="W92" s="13">
        <v>0</v>
      </c>
      <c r="X92" s="13">
        <f t="shared" si="35"/>
        <v>0</v>
      </c>
      <c r="Y92" s="13">
        <v>0</v>
      </c>
      <c r="Z92" s="13">
        <v>0</v>
      </c>
      <c r="AA92" s="13">
        <f t="shared" si="36"/>
        <v>0</v>
      </c>
      <c r="AB92" s="13">
        <v>0</v>
      </c>
      <c r="AC92" s="13">
        <v>0</v>
      </c>
      <c r="AD92" s="13">
        <f t="shared" si="37"/>
        <v>0</v>
      </c>
      <c r="AE92" s="13">
        <v>0</v>
      </c>
      <c r="AF92" s="13">
        <v>0</v>
      </c>
      <c r="AG92" s="13">
        <f t="shared" si="38"/>
        <v>0</v>
      </c>
      <c r="AH92" s="13">
        <v>62</v>
      </c>
      <c r="AI92" s="13">
        <v>14</v>
      </c>
      <c r="AJ92" s="13">
        <f t="shared" si="39"/>
        <v>0.10871253300201895</v>
      </c>
      <c r="AK92" s="13">
        <v>36</v>
      </c>
      <c r="AL92" s="13">
        <v>36</v>
      </c>
      <c r="AM92" s="13">
        <f t="shared" si="40"/>
        <v>0.27954651343376302</v>
      </c>
      <c r="AN92" s="13">
        <v>2</v>
      </c>
      <c r="AO92" s="13">
        <v>2</v>
      </c>
      <c r="AP92" s="13">
        <f t="shared" si="41"/>
        <v>1.5530361857431278E-2</v>
      </c>
      <c r="AQ92">
        <f t="shared" si="42"/>
        <v>295</v>
      </c>
      <c r="AR92">
        <f t="shared" si="43"/>
        <v>2.2907283739711137</v>
      </c>
      <c r="AS92" s="17">
        <f t="shared" si="44"/>
        <v>12583</v>
      </c>
    </row>
    <row r="93" spans="1:45" x14ac:dyDescent="0.3">
      <c r="A93" s="5" t="s">
        <v>135</v>
      </c>
      <c r="B93" s="11" t="s">
        <v>50</v>
      </c>
      <c r="C93" s="11" t="s">
        <v>19</v>
      </c>
      <c r="D93" s="11" t="s">
        <v>19</v>
      </c>
      <c r="E93" s="16">
        <v>6274</v>
      </c>
      <c r="F93" s="16">
        <v>5844</v>
      </c>
      <c r="G93" s="15">
        <v>145</v>
      </c>
      <c r="H93" s="15">
        <v>10</v>
      </c>
      <c r="I93" s="13">
        <f t="shared" si="30"/>
        <v>0.15938795027095951</v>
      </c>
      <c r="J93" s="15">
        <v>15</v>
      </c>
      <c r="K93" s="15">
        <v>0</v>
      </c>
      <c r="L93" s="15">
        <f t="shared" si="31"/>
        <v>0</v>
      </c>
      <c r="M93" s="15">
        <v>0</v>
      </c>
      <c r="N93" s="13">
        <v>0</v>
      </c>
      <c r="O93" s="13">
        <f t="shared" si="32"/>
        <v>0</v>
      </c>
      <c r="P93" s="13">
        <v>73</v>
      </c>
      <c r="Q93" s="13">
        <v>0</v>
      </c>
      <c r="R93" s="13">
        <f t="shared" si="33"/>
        <v>0</v>
      </c>
      <c r="S93" s="13">
        <v>94</v>
      </c>
      <c r="T93" s="13">
        <v>0</v>
      </c>
      <c r="U93" s="13">
        <f t="shared" si="34"/>
        <v>0</v>
      </c>
      <c r="V93" s="13">
        <v>88</v>
      </c>
      <c r="W93" s="13">
        <v>31</v>
      </c>
      <c r="X93" s="13">
        <f t="shared" si="35"/>
        <v>0.49410264583997449</v>
      </c>
      <c r="Y93" s="13">
        <v>0</v>
      </c>
      <c r="Z93" s="13">
        <v>0</v>
      </c>
      <c r="AA93" s="13">
        <f t="shared" si="36"/>
        <v>0</v>
      </c>
      <c r="AB93" s="13">
        <v>0</v>
      </c>
      <c r="AC93" s="13">
        <v>0</v>
      </c>
      <c r="AD93" s="13">
        <f t="shared" si="37"/>
        <v>0</v>
      </c>
      <c r="AE93" s="13">
        <v>0</v>
      </c>
      <c r="AF93" s="13">
        <v>0</v>
      </c>
      <c r="AG93" s="13">
        <f t="shared" si="38"/>
        <v>0</v>
      </c>
      <c r="AH93" s="13">
        <v>0</v>
      </c>
      <c r="AI93" s="13">
        <v>0</v>
      </c>
      <c r="AJ93" s="13">
        <f t="shared" si="39"/>
        <v>0</v>
      </c>
      <c r="AK93" s="13">
        <v>0</v>
      </c>
      <c r="AL93" s="13">
        <v>0</v>
      </c>
      <c r="AM93" s="13">
        <f t="shared" si="40"/>
        <v>0</v>
      </c>
      <c r="AN93" s="13">
        <v>15</v>
      </c>
      <c r="AO93" s="13">
        <v>0</v>
      </c>
      <c r="AP93" s="13">
        <f t="shared" si="41"/>
        <v>0</v>
      </c>
      <c r="AQ93">
        <f t="shared" si="42"/>
        <v>41</v>
      </c>
      <c r="AR93">
        <f t="shared" si="43"/>
        <v>0.65349059611093407</v>
      </c>
      <c r="AS93" s="17">
        <f t="shared" si="44"/>
        <v>6233</v>
      </c>
    </row>
    <row r="94" spans="1:45" x14ac:dyDescent="0.3">
      <c r="A94" s="5" t="s">
        <v>8</v>
      </c>
      <c r="B94" s="11" t="s">
        <v>8</v>
      </c>
      <c r="C94" s="11" t="s">
        <v>22</v>
      </c>
      <c r="D94" s="11" t="s">
        <v>22</v>
      </c>
      <c r="E94" s="16">
        <v>121882</v>
      </c>
      <c r="F94" s="16">
        <v>80357</v>
      </c>
      <c r="G94" s="16">
        <v>30303</v>
      </c>
      <c r="H94" s="16">
        <v>11768</v>
      </c>
      <c r="I94" s="13">
        <f t="shared" si="30"/>
        <v>9.6552403144024552</v>
      </c>
      <c r="J94" s="16">
        <v>1445</v>
      </c>
      <c r="K94" s="15">
        <v>364</v>
      </c>
      <c r="L94" s="15">
        <f t="shared" si="31"/>
        <v>0.29864951346384205</v>
      </c>
      <c r="M94" s="15">
        <v>528</v>
      </c>
      <c r="N94" s="13">
        <v>42</v>
      </c>
      <c r="O94" s="13">
        <f t="shared" si="32"/>
        <v>3.4459559245827935E-2</v>
      </c>
      <c r="P94" s="13">
        <v>967</v>
      </c>
      <c r="Q94" s="13">
        <v>389</v>
      </c>
      <c r="R94" s="13">
        <f t="shared" si="33"/>
        <v>0.319161155872073</v>
      </c>
      <c r="S94" s="13">
        <v>2769</v>
      </c>
      <c r="T94" s="13">
        <v>1027</v>
      </c>
      <c r="U94" s="13">
        <f t="shared" si="34"/>
        <v>0.84261827013012591</v>
      </c>
      <c r="V94" s="13">
        <v>304</v>
      </c>
      <c r="W94" s="13">
        <v>127</v>
      </c>
      <c r="X94" s="13">
        <f t="shared" si="35"/>
        <v>0.10419914343381302</v>
      </c>
      <c r="Y94" s="13">
        <v>1820</v>
      </c>
      <c r="Z94" s="13">
        <v>627</v>
      </c>
      <c r="AA94" s="13">
        <f t="shared" si="36"/>
        <v>0.51443199159843123</v>
      </c>
      <c r="AB94" s="13">
        <v>68</v>
      </c>
      <c r="AC94" s="13">
        <v>0</v>
      </c>
      <c r="AD94" s="13">
        <f t="shared" si="37"/>
        <v>0</v>
      </c>
      <c r="AE94" s="13">
        <v>210</v>
      </c>
      <c r="AF94" s="13">
        <v>51</v>
      </c>
      <c r="AG94" s="13">
        <f t="shared" si="38"/>
        <v>4.1843750512791059E-2</v>
      </c>
      <c r="AH94" s="13">
        <v>837</v>
      </c>
      <c r="AI94" s="13">
        <v>238</v>
      </c>
      <c r="AJ94" s="13">
        <f t="shared" si="39"/>
        <v>0.19527083572635828</v>
      </c>
      <c r="AK94" s="13">
        <v>1131</v>
      </c>
      <c r="AL94" s="13">
        <v>617</v>
      </c>
      <c r="AM94" s="13">
        <f t="shared" si="40"/>
        <v>0.50622733463513891</v>
      </c>
      <c r="AN94" s="13">
        <v>1143</v>
      </c>
      <c r="AO94" s="13">
        <v>341</v>
      </c>
      <c r="AP94" s="13">
        <f t="shared" si="41"/>
        <v>0.27977880244826964</v>
      </c>
      <c r="AQ94">
        <f t="shared" si="42"/>
        <v>15591</v>
      </c>
      <c r="AR94">
        <f t="shared" si="43"/>
        <v>12.791880671469125</v>
      </c>
      <c r="AS94" s="17">
        <f t="shared" si="44"/>
        <v>106291</v>
      </c>
    </row>
    <row r="95" spans="1:45" x14ac:dyDescent="0.3">
      <c r="A95" s="5" t="s">
        <v>10</v>
      </c>
      <c r="B95" s="11" t="s">
        <v>10</v>
      </c>
      <c r="C95" s="11" t="s">
        <v>25</v>
      </c>
      <c r="D95" s="11" t="s">
        <v>25</v>
      </c>
      <c r="E95" s="16">
        <v>25738</v>
      </c>
      <c r="F95" s="16">
        <v>17265</v>
      </c>
      <c r="G95" s="16">
        <v>6663</v>
      </c>
      <c r="H95" s="16">
        <v>3172</v>
      </c>
      <c r="I95" s="13">
        <f t="shared" si="30"/>
        <v>12.324189913746212</v>
      </c>
      <c r="J95" s="15">
        <v>615</v>
      </c>
      <c r="K95" s="15">
        <v>361</v>
      </c>
      <c r="L95" s="15">
        <f t="shared" si="31"/>
        <v>1.4025953842567411</v>
      </c>
      <c r="M95" s="15">
        <v>11</v>
      </c>
      <c r="N95" s="13">
        <v>0</v>
      </c>
      <c r="O95" s="13">
        <f t="shared" si="32"/>
        <v>0</v>
      </c>
      <c r="P95" s="13">
        <v>161</v>
      </c>
      <c r="Q95" s="13">
        <v>106</v>
      </c>
      <c r="R95" s="13">
        <f t="shared" si="33"/>
        <v>0.41184241199782423</v>
      </c>
      <c r="S95" s="13">
        <v>315</v>
      </c>
      <c r="T95" s="13">
        <v>156</v>
      </c>
      <c r="U95" s="13">
        <f t="shared" si="34"/>
        <v>0.60610770067604325</v>
      </c>
      <c r="V95" s="13">
        <v>1</v>
      </c>
      <c r="W95" s="13">
        <v>0</v>
      </c>
      <c r="X95" s="13">
        <f t="shared" si="35"/>
        <v>0</v>
      </c>
      <c r="Y95" s="13">
        <v>68</v>
      </c>
      <c r="Z95" s="13">
        <v>24</v>
      </c>
      <c r="AA95" s="13">
        <f t="shared" si="36"/>
        <v>9.324733856554511E-2</v>
      </c>
      <c r="AB95" s="13">
        <v>34</v>
      </c>
      <c r="AC95" s="13">
        <v>0</v>
      </c>
      <c r="AD95" s="13">
        <f t="shared" si="37"/>
        <v>0</v>
      </c>
      <c r="AE95" s="13">
        <v>204</v>
      </c>
      <c r="AF95" s="13">
        <v>183</v>
      </c>
      <c r="AG95" s="13">
        <f t="shared" si="38"/>
        <v>0.71101095656228142</v>
      </c>
      <c r="AH95" s="13">
        <v>235</v>
      </c>
      <c r="AI95" s="13">
        <v>161</v>
      </c>
      <c r="AJ95" s="13">
        <f t="shared" si="39"/>
        <v>0.62553422954386506</v>
      </c>
      <c r="AK95" s="13">
        <v>61</v>
      </c>
      <c r="AL95" s="13">
        <v>23</v>
      </c>
      <c r="AM95" s="13">
        <f t="shared" si="40"/>
        <v>8.9362032791980739E-2</v>
      </c>
      <c r="AN95" s="13">
        <v>105</v>
      </c>
      <c r="AO95" s="13">
        <v>92</v>
      </c>
      <c r="AP95" s="13">
        <f t="shared" si="41"/>
        <v>0.35744813116792296</v>
      </c>
      <c r="AQ95">
        <f t="shared" si="42"/>
        <v>4278</v>
      </c>
      <c r="AR95">
        <f t="shared" si="43"/>
        <v>16.621338099308417</v>
      </c>
      <c r="AS95" s="17">
        <f t="shared" si="44"/>
        <v>21460</v>
      </c>
    </row>
    <row r="96" spans="1:45" x14ac:dyDescent="0.3">
      <c r="A96" s="5" t="s">
        <v>136</v>
      </c>
      <c r="B96" s="11" t="s">
        <v>50</v>
      </c>
      <c r="C96" s="11" t="s">
        <v>55</v>
      </c>
      <c r="D96" s="11" t="s">
        <v>18</v>
      </c>
      <c r="E96" s="16">
        <v>25628</v>
      </c>
      <c r="F96" s="16">
        <v>22467</v>
      </c>
      <c r="G96" s="16">
        <v>1233</v>
      </c>
      <c r="H96" s="15">
        <v>286</v>
      </c>
      <c r="I96" s="13">
        <f t="shared" si="30"/>
        <v>1.115966911190885</v>
      </c>
      <c r="J96" s="15">
        <v>211</v>
      </c>
      <c r="K96" s="15">
        <v>30</v>
      </c>
      <c r="L96" s="15">
        <f t="shared" si="31"/>
        <v>0.11705946620883408</v>
      </c>
      <c r="M96" s="15">
        <v>70</v>
      </c>
      <c r="N96" s="13">
        <v>0</v>
      </c>
      <c r="O96" s="13">
        <f t="shared" si="32"/>
        <v>0</v>
      </c>
      <c r="P96" s="13">
        <v>171</v>
      </c>
      <c r="Q96" s="13">
        <v>30</v>
      </c>
      <c r="R96" s="13">
        <f t="shared" si="33"/>
        <v>0.11705946620883408</v>
      </c>
      <c r="S96" s="13">
        <v>946</v>
      </c>
      <c r="T96" s="13">
        <v>231</v>
      </c>
      <c r="U96" s="13">
        <f t="shared" si="34"/>
        <v>0.90135788980802245</v>
      </c>
      <c r="V96" s="13">
        <v>8</v>
      </c>
      <c r="W96" s="13">
        <v>8</v>
      </c>
      <c r="X96" s="13">
        <f t="shared" si="35"/>
        <v>3.1215857655689093E-2</v>
      </c>
      <c r="Y96" s="13">
        <v>132</v>
      </c>
      <c r="Z96" s="13">
        <v>56</v>
      </c>
      <c r="AA96" s="13">
        <f t="shared" si="36"/>
        <v>0.21851100358982362</v>
      </c>
      <c r="AB96" s="13">
        <v>0</v>
      </c>
      <c r="AC96" s="13">
        <v>0</v>
      </c>
      <c r="AD96" s="13">
        <f t="shared" si="37"/>
        <v>0</v>
      </c>
      <c r="AE96" s="13">
        <v>43</v>
      </c>
      <c r="AF96" s="13">
        <v>0</v>
      </c>
      <c r="AG96" s="13">
        <f t="shared" si="38"/>
        <v>0</v>
      </c>
      <c r="AH96" s="13">
        <v>310</v>
      </c>
      <c r="AI96" s="13">
        <v>15</v>
      </c>
      <c r="AJ96" s="13">
        <f t="shared" si="39"/>
        <v>5.8529733104417038E-2</v>
      </c>
      <c r="AK96" s="13">
        <v>0</v>
      </c>
      <c r="AL96" s="13">
        <v>0</v>
      </c>
      <c r="AM96" s="13">
        <f t="shared" si="40"/>
        <v>0</v>
      </c>
      <c r="AN96" s="13">
        <v>37</v>
      </c>
      <c r="AO96" s="13">
        <v>10</v>
      </c>
      <c r="AP96" s="13">
        <f t="shared" si="41"/>
        <v>3.9019822069611361E-2</v>
      </c>
      <c r="AQ96">
        <f t="shared" si="42"/>
        <v>666</v>
      </c>
      <c r="AR96">
        <f t="shared" si="43"/>
        <v>2.5987201498361165</v>
      </c>
      <c r="AS96" s="17">
        <f t="shared" si="44"/>
        <v>24962</v>
      </c>
    </row>
    <row r="97" spans="1:45" x14ac:dyDescent="0.3">
      <c r="A97" s="5" t="s">
        <v>137</v>
      </c>
      <c r="B97" s="11" t="s">
        <v>9</v>
      </c>
      <c r="C97" s="11" t="s">
        <v>23</v>
      </c>
      <c r="D97" s="11" t="s">
        <v>23</v>
      </c>
      <c r="E97" s="16">
        <v>28843</v>
      </c>
      <c r="F97" s="16">
        <v>20455</v>
      </c>
      <c r="G97" s="16">
        <v>1900</v>
      </c>
      <c r="H97" s="15">
        <v>353</v>
      </c>
      <c r="I97" s="13">
        <f t="shared" si="30"/>
        <v>1.2238671428076136</v>
      </c>
      <c r="J97" s="15">
        <v>423</v>
      </c>
      <c r="K97" s="15">
        <v>99</v>
      </c>
      <c r="L97" s="15">
        <f t="shared" si="31"/>
        <v>0.34323752730298512</v>
      </c>
      <c r="M97" s="15">
        <v>53</v>
      </c>
      <c r="N97" s="13">
        <v>0</v>
      </c>
      <c r="O97" s="13">
        <f t="shared" si="32"/>
        <v>0</v>
      </c>
      <c r="P97" s="13">
        <v>2589</v>
      </c>
      <c r="Q97" s="13">
        <v>1294</v>
      </c>
      <c r="R97" s="13">
        <f t="shared" si="33"/>
        <v>4.4863571750511388</v>
      </c>
      <c r="S97" s="13">
        <v>2308</v>
      </c>
      <c r="T97" s="13">
        <v>606</v>
      </c>
      <c r="U97" s="13">
        <f t="shared" si="34"/>
        <v>2.1010297125819086</v>
      </c>
      <c r="V97" s="13">
        <v>117</v>
      </c>
      <c r="W97" s="13">
        <v>58</v>
      </c>
      <c r="X97" s="13">
        <f t="shared" si="35"/>
        <v>0.20108865235932463</v>
      </c>
      <c r="Y97" s="13">
        <v>226</v>
      </c>
      <c r="Z97" s="13">
        <v>127</v>
      </c>
      <c r="AA97" s="13">
        <f t="shared" si="36"/>
        <v>0.44031480775231424</v>
      </c>
      <c r="AB97" s="13">
        <v>171</v>
      </c>
      <c r="AC97" s="13">
        <v>73</v>
      </c>
      <c r="AD97" s="13">
        <f t="shared" si="37"/>
        <v>0.25309433831432238</v>
      </c>
      <c r="AE97" s="13">
        <v>190</v>
      </c>
      <c r="AF97" s="13">
        <v>0</v>
      </c>
      <c r="AG97" s="13">
        <f t="shared" si="38"/>
        <v>0</v>
      </c>
      <c r="AH97" s="13">
        <v>307</v>
      </c>
      <c r="AI97" s="13">
        <v>99</v>
      </c>
      <c r="AJ97" s="13">
        <f t="shared" si="39"/>
        <v>0.34323752730298512</v>
      </c>
      <c r="AK97" s="13">
        <v>70</v>
      </c>
      <c r="AL97" s="13">
        <v>0</v>
      </c>
      <c r="AM97" s="13">
        <f t="shared" si="40"/>
        <v>0</v>
      </c>
      <c r="AN97" s="13">
        <v>34</v>
      </c>
      <c r="AO97" s="13">
        <v>16</v>
      </c>
      <c r="AP97" s="13">
        <f t="shared" si="41"/>
        <v>5.5472731685330928E-2</v>
      </c>
      <c r="AQ97">
        <f t="shared" si="42"/>
        <v>2725</v>
      </c>
      <c r="AR97">
        <f t="shared" si="43"/>
        <v>9.4476996151579247</v>
      </c>
      <c r="AS97" s="17">
        <f t="shared" si="44"/>
        <v>26118</v>
      </c>
    </row>
    <row r="98" spans="1:45" x14ac:dyDescent="0.3">
      <c r="A98" s="5" t="s">
        <v>138</v>
      </c>
      <c r="B98" s="11" t="s">
        <v>7</v>
      </c>
      <c r="C98" s="11" t="s">
        <v>55</v>
      </c>
      <c r="D98" s="11" t="s">
        <v>18</v>
      </c>
      <c r="E98" s="16">
        <v>26783</v>
      </c>
      <c r="F98" s="16">
        <v>24135</v>
      </c>
      <c r="G98" s="15">
        <v>885</v>
      </c>
      <c r="H98" s="15">
        <v>165</v>
      </c>
      <c r="I98" s="13">
        <f t="shared" ref="I98:I129" si="45">(H98/$E98)*100</f>
        <v>0.61606242765933616</v>
      </c>
      <c r="J98" s="15">
        <v>190</v>
      </c>
      <c r="K98" s="15">
        <v>46</v>
      </c>
      <c r="L98" s="15">
        <f t="shared" ref="L98:L129" si="46">(K98/$E98)*100</f>
        <v>0.17175073740805735</v>
      </c>
      <c r="M98" s="15">
        <v>104</v>
      </c>
      <c r="N98" s="13">
        <v>13</v>
      </c>
      <c r="O98" s="13">
        <f t="shared" ref="O98:O129" si="47">(N98/$E98)*100</f>
        <v>4.8538251876190118E-2</v>
      </c>
      <c r="P98" s="13">
        <v>104</v>
      </c>
      <c r="Q98" s="13">
        <v>36</v>
      </c>
      <c r="R98" s="13">
        <f t="shared" ref="R98:R129" si="48">(Q98/$E98)*100</f>
        <v>0.1344136205802188</v>
      </c>
      <c r="S98" s="13">
        <v>1075</v>
      </c>
      <c r="T98" s="13">
        <v>227</v>
      </c>
      <c r="U98" s="13">
        <f t="shared" ref="U98:U129" si="49">(T98/$E98)*100</f>
        <v>0.84755255199193513</v>
      </c>
      <c r="V98" s="13">
        <v>23</v>
      </c>
      <c r="W98" s="13">
        <v>0</v>
      </c>
      <c r="X98" s="13">
        <f t="shared" ref="X98:X129" si="50">(W98/$E98)*100</f>
        <v>0</v>
      </c>
      <c r="Y98" s="13">
        <v>76</v>
      </c>
      <c r="Z98" s="13">
        <v>12</v>
      </c>
      <c r="AA98" s="13">
        <f t="shared" ref="AA98:AA129" si="51">(Z98/$E98)*100</f>
        <v>4.4804540193406267E-2</v>
      </c>
      <c r="AB98" s="13">
        <v>0</v>
      </c>
      <c r="AC98" s="13">
        <v>0</v>
      </c>
      <c r="AD98" s="13">
        <f t="shared" ref="AD98:AD129" si="52">(AC98/$E98)*100</f>
        <v>0</v>
      </c>
      <c r="AE98" s="13">
        <v>0</v>
      </c>
      <c r="AF98" s="13">
        <v>0</v>
      </c>
      <c r="AG98" s="13">
        <f t="shared" ref="AG98:AG129" si="53">(AF98/$E98)*100</f>
        <v>0</v>
      </c>
      <c r="AH98" s="13">
        <v>111</v>
      </c>
      <c r="AI98" s="13">
        <v>47</v>
      </c>
      <c r="AJ98" s="13">
        <f t="shared" ref="AJ98:AJ129" si="54">(AI98/$E98)*100</f>
        <v>0.17548444909084121</v>
      </c>
      <c r="AK98" s="13">
        <v>67</v>
      </c>
      <c r="AL98" s="13">
        <v>23</v>
      </c>
      <c r="AM98" s="13">
        <f t="shared" ref="AM98:AM129" si="55">(AL98/$E98)*100</f>
        <v>8.5875368704028676E-2</v>
      </c>
      <c r="AN98" s="13">
        <v>13</v>
      </c>
      <c r="AO98" s="13">
        <v>10</v>
      </c>
      <c r="AP98" s="13">
        <f t="shared" ref="AP98:AP129" si="56">(AO98/$E98)*100</f>
        <v>3.7337116827838551E-2</v>
      </c>
      <c r="AQ98">
        <f t="shared" ref="AQ98:AQ129" si="57">SUM(H98,K98,N98,Q98,T98,W98,Z98,AC98,AF98,AI98,AL98,AO98)</f>
        <v>579</v>
      </c>
      <c r="AR98">
        <f t="shared" ref="AR98:AR129" si="58">(AQ98/$E98)*100</f>
        <v>2.1618190643318522</v>
      </c>
      <c r="AS98" s="17">
        <f t="shared" ref="AS98:AS129" si="59">E98-AQ98</f>
        <v>26204</v>
      </c>
    </row>
    <row r="99" spans="1:45" x14ac:dyDescent="0.3">
      <c r="A99" s="5" t="s">
        <v>139</v>
      </c>
      <c r="B99" s="11" t="s">
        <v>50</v>
      </c>
      <c r="C99" s="11" t="s">
        <v>19</v>
      </c>
      <c r="D99" s="11" t="s">
        <v>19</v>
      </c>
      <c r="E99" s="16">
        <v>1533</v>
      </c>
      <c r="F99" s="16">
        <v>1493</v>
      </c>
      <c r="G99" s="15">
        <v>16</v>
      </c>
      <c r="H99" s="15">
        <v>4</v>
      </c>
      <c r="I99" s="13">
        <f t="shared" si="45"/>
        <v>0.26092628832354858</v>
      </c>
      <c r="J99" s="15">
        <v>3</v>
      </c>
      <c r="K99" s="15">
        <v>0</v>
      </c>
      <c r="L99" s="15">
        <f t="shared" si="46"/>
        <v>0</v>
      </c>
      <c r="M99" s="15">
        <v>6</v>
      </c>
      <c r="N99" s="13">
        <v>0</v>
      </c>
      <c r="O99" s="13">
        <f t="shared" si="47"/>
        <v>0</v>
      </c>
      <c r="P99" s="13">
        <v>12</v>
      </c>
      <c r="Q99" s="13">
        <v>12</v>
      </c>
      <c r="R99" s="13">
        <f t="shared" si="48"/>
        <v>0.78277886497064575</v>
      </c>
      <c r="S99" s="13">
        <v>0</v>
      </c>
      <c r="T99" s="13">
        <v>0</v>
      </c>
      <c r="U99" s="13">
        <f t="shared" si="49"/>
        <v>0</v>
      </c>
      <c r="V99" s="13">
        <v>0</v>
      </c>
      <c r="W99" s="13">
        <v>0</v>
      </c>
      <c r="X99" s="13">
        <f t="shared" si="50"/>
        <v>0</v>
      </c>
      <c r="Y99" s="13">
        <v>0</v>
      </c>
      <c r="Z99" s="13">
        <v>0</v>
      </c>
      <c r="AA99" s="13">
        <f t="shared" si="51"/>
        <v>0</v>
      </c>
      <c r="AB99" s="13">
        <v>0</v>
      </c>
      <c r="AC99" s="13">
        <v>0</v>
      </c>
      <c r="AD99" s="13">
        <f t="shared" si="52"/>
        <v>0</v>
      </c>
      <c r="AE99" s="13">
        <v>0</v>
      </c>
      <c r="AF99" s="13">
        <v>0</v>
      </c>
      <c r="AG99" s="13">
        <f t="shared" si="53"/>
        <v>0</v>
      </c>
      <c r="AH99" s="13">
        <v>3</v>
      </c>
      <c r="AI99" s="13">
        <v>0</v>
      </c>
      <c r="AJ99" s="13">
        <f t="shared" si="54"/>
        <v>0</v>
      </c>
      <c r="AK99" s="13">
        <v>0</v>
      </c>
      <c r="AL99" s="13">
        <v>0</v>
      </c>
      <c r="AM99" s="13">
        <f t="shared" si="55"/>
        <v>0</v>
      </c>
      <c r="AN99" s="13">
        <v>0</v>
      </c>
      <c r="AO99" s="13">
        <v>0</v>
      </c>
      <c r="AP99" s="13">
        <f t="shared" si="56"/>
        <v>0</v>
      </c>
      <c r="AQ99">
        <f t="shared" si="57"/>
        <v>16</v>
      </c>
      <c r="AR99">
        <f t="shared" si="58"/>
        <v>1.0437051532941943</v>
      </c>
      <c r="AS99" s="17">
        <f t="shared" si="59"/>
        <v>1517</v>
      </c>
    </row>
    <row r="100" spans="1:45" x14ac:dyDescent="0.3">
      <c r="A100" s="5" t="s">
        <v>140</v>
      </c>
      <c r="B100" s="11" t="s">
        <v>8</v>
      </c>
      <c r="C100" s="11" t="s">
        <v>22</v>
      </c>
      <c r="D100" s="11" t="s">
        <v>22</v>
      </c>
      <c r="E100" s="16">
        <v>13580</v>
      </c>
      <c r="F100" s="16">
        <v>12627</v>
      </c>
      <c r="G100" s="15">
        <v>133</v>
      </c>
      <c r="H100" s="15">
        <v>57</v>
      </c>
      <c r="I100" s="13">
        <f t="shared" si="45"/>
        <v>0.41973490427098675</v>
      </c>
      <c r="J100" s="15">
        <v>47</v>
      </c>
      <c r="K100" s="15">
        <v>33</v>
      </c>
      <c r="L100" s="15">
        <f t="shared" si="46"/>
        <v>0.24300441826215022</v>
      </c>
      <c r="M100" s="15">
        <v>0</v>
      </c>
      <c r="N100" s="13">
        <v>0</v>
      </c>
      <c r="O100" s="13">
        <f t="shared" si="47"/>
        <v>0</v>
      </c>
      <c r="P100" s="13">
        <v>0</v>
      </c>
      <c r="Q100" s="13">
        <v>0</v>
      </c>
      <c r="R100" s="13">
        <f t="shared" si="48"/>
        <v>0</v>
      </c>
      <c r="S100" s="13">
        <v>543</v>
      </c>
      <c r="T100" s="13">
        <v>116</v>
      </c>
      <c r="U100" s="13">
        <f t="shared" si="49"/>
        <v>0.85419734904270983</v>
      </c>
      <c r="V100" s="13">
        <v>0</v>
      </c>
      <c r="W100" s="13">
        <v>0</v>
      </c>
      <c r="X100" s="13">
        <f t="shared" si="50"/>
        <v>0</v>
      </c>
      <c r="Y100" s="13">
        <v>0</v>
      </c>
      <c r="Z100" s="13">
        <v>0</v>
      </c>
      <c r="AA100" s="13">
        <f t="shared" si="51"/>
        <v>0</v>
      </c>
      <c r="AB100" s="13">
        <v>0</v>
      </c>
      <c r="AC100" s="13">
        <v>0</v>
      </c>
      <c r="AD100" s="13">
        <f t="shared" si="52"/>
        <v>0</v>
      </c>
      <c r="AE100" s="13">
        <v>90</v>
      </c>
      <c r="AF100" s="13">
        <v>0</v>
      </c>
      <c r="AG100" s="13">
        <f t="shared" si="53"/>
        <v>0</v>
      </c>
      <c r="AH100" s="13">
        <v>25</v>
      </c>
      <c r="AI100" s="13">
        <v>0</v>
      </c>
      <c r="AJ100" s="13">
        <f t="shared" si="54"/>
        <v>0</v>
      </c>
      <c r="AK100" s="13">
        <v>114</v>
      </c>
      <c r="AL100" s="13">
        <v>0</v>
      </c>
      <c r="AM100" s="13">
        <f t="shared" si="55"/>
        <v>0</v>
      </c>
      <c r="AN100" s="13">
        <v>1</v>
      </c>
      <c r="AO100" s="13">
        <v>0</v>
      </c>
      <c r="AP100" s="13">
        <f t="shared" si="56"/>
        <v>0</v>
      </c>
      <c r="AQ100">
        <f t="shared" si="57"/>
        <v>206</v>
      </c>
      <c r="AR100">
        <f t="shared" si="58"/>
        <v>1.5169366715758468</v>
      </c>
      <c r="AS100" s="17">
        <f t="shared" si="59"/>
        <v>13374</v>
      </c>
    </row>
    <row r="101" spans="1:45" x14ac:dyDescent="0.3">
      <c r="A101" s="5" t="s">
        <v>141</v>
      </c>
      <c r="B101" s="11" t="s">
        <v>50</v>
      </c>
      <c r="C101" s="11" t="s">
        <v>19</v>
      </c>
      <c r="D101" s="11" t="s">
        <v>19</v>
      </c>
      <c r="E101" s="16">
        <v>3151</v>
      </c>
      <c r="F101" s="16">
        <v>2778</v>
      </c>
      <c r="G101" s="15">
        <v>313</v>
      </c>
      <c r="H101" s="15">
        <v>185</v>
      </c>
      <c r="I101" s="13">
        <f t="shared" si="45"/>
        <v>5.8711520152332595</v>
      </c>
      <c r="J101" s="15">
        <v>3</v>
      </c>
      <c r="K101" s="15">
        <v>3</v>
      </c>
      <c r="L101" s="15">
        <f t="shared" si="46"/>
        <v>9.5207870517296095E-2</v>
      </c>
      <c r="M101" s="15">
        <v>6</v>
      </c>
      <c r="N101" s="13">
        <v>6</v>
      </c>
      <c r="O101" s="13">
        <f t="shared" si="47"/>
        <v>0.19041574103459219</v>
      </c>
      <c r="P101" s="13">
        <v>37</v>
      </c>
      <c r="Q101" s="13">
        <v>0</v>
      </c>
      <c r="R101" s="13">
        <f t="shared" si="48"/>
        <v>0</v>
      </c>
      <c r="S101" s="13">
        <v>14</v>
      </c>
      <c r="T101" s="13">
        <v>0</v>
      </c>
      <c r="U101" s="13">
        <f t="shared" si="49"/>
        <v>0</v>
      </c>
      <c r="V101" s="13">
        <v>0</v>
      </c>
      <c r="W101" s="13">
        <v>0</v>
      </c>
      <c r="X101" s="13">
        <f t="shared" si="50"/>
        <v>0</v>
      </c>
      <c r="Y101" s="13">
        <v>0</v>
      </c>
      <c r="Z101" s="13">
        <v>0</v>
      </c>
      <c r="AA101" s="13">
        <f t="shared" si="51"/>
        <v>0</v>
      </c>
      <c r="AB101" s="13">
        <v>0</v>
      </c>
      <c r="AC101" s="13">
        <v>0</v>
      </c>
      <c r="AD101" s="13">
        <f t="shared" si="52"/>
        <v>0</v>
      </c>
      <c r="AE101" s="13">
        <v>0</v>
      </c>
      <c r="AF101" s="13">
        <v>0</v>
      </c>
      <c r="AG101" s="13">
        <f t="shared" si="53"/>
        <v>0</v>
      </c>
      <c r="AH101" s="13">
        <v>0</v>
      </c>
      <c r="AI101" s="13">
        <v>0</v>
      </c>
      <c r="AJ101" s="13">
        <f t="shared" si="54"/>
        <v>0</v>
      </c>
      <c r="AK101" s="13">
        <v>0</v>
      </c>
      <c r="AL101" s="13">
        <v>0</v>
      </c>
      <c r="AM101" s="13">
        <f t="shared" si="55"/>
        <v>0</v>
      </c>
      <c r="AN101" s="13">
        <v>0</v>
      </c>
      <c r="AO101" s="13">
        <v>0</v>
      </c>
      <c r="AP101" s="13">
        <f t="shared" si="56"/>
        <v>0</v>
      </c>
      <c r="AQ101">
        <f t="shared" si="57"/>
        <v>194</v>
      </c>
      <c r="AR101">
        <f t="shared" si="58"/>
        <v>6.1567756267851479</v>
      </c>
      <c r="AS101" s="17">
        <f t="shared" si="59"/>
        <v>2957</v>
      </c>
    </row>
    <row r="102" spans="1:45" x14ac:dyDescent="0.3">
      <c r="A102" s="5" t="s">
        <v>142</v>
      </c>
      <c r="B102" s="11" t="s">
        <v>8</v>
      </c>
      <c r="C102" s="11" t="s">
        <v>22</v>
      </c>
      <c r="D102" s="11" t="s">
        <v>22</v>
      </c>
      <c r="E102" s="16">
        <v>22850</v>
      </c>
      <c r="F102" s="16">
        <v>20558</v>
      </c>
      <c r="G102" s="15">
        <v>637</v>
      </c>
      <c r="H102" s="15">
        <v>56</v>
      </c>
      <c r="I102" s="13">
        <f t="shared" si="45"/>
        <v>0.24507658643326038</v>
      </c>
      <c r="J102" s="15">
        <v>31</v>
      </c>
      <c r="K102" s="15">
        <v>0</v>
      </c>
      <c r="L102" s="15">
        <f t="shared" si="46"/>
        <v>0</v>
      </c>
      <c r="M102" s="15">
        <v>125</v>
      </c>
      <c r="N102" s="13">
        <v>23</v>
      </c>
      <c r="O102" s="13">
        <f t="shared" si="47"/>
        <v>0.10065645514223194</v>
      </c>
      <c r="P102" s="13">
        <v>166</v>
      </c>
      <c r="Q102" s="13">
        <v>51</v>
      </c>
      <c r="R102" s="13">
        <f t="shared" si="48"/>
        <v>0.22319474835886216</v>
      </c>
      <c r="S102" s="13">
        <v>579</v>
      </c>
      <c r="T102" s="13">
        <v>91</v>
      </c>
      <c r="U102" s="13">
        <f t="shared" si="49"/>
        <v>0.39824945295404812</v>
      </c>
      <c r="V102" s="13">
        <v>75</v>
      </c>
      <c r="W102" s="13">
        <v>7</v>
      </c>
      <c r="X102" s="13">
        <f t="shared" si="50"/>
        <v>3.0634573304157548E-2</v>
      </c>
      <c r="Y102" s="13">
        <v>349</v>
      </c>
      <c r="Z102" s="13">
        <v>284</v>
      </c>
      <c r="AA102" s="13">
        <f t="shared" si="51"/>
        <v>1.2428884026258205</v>
      </c>
      <c r="AB102" s="13">
        <v>57</v>
      </c>
      <c r="AC102" s="13">
        <v>0</v>
      </c>
      <c r="AD102" s="13">
        <f t="shared" si="52"/>
        <v>0</v>
      </c>
      <c r="AE102" s="13">
        <v>91</v>
      </c>
      <c r="AF102" s="13">
        <v>0</v>
      </c>
      <c r="AG102" s="13">
        <f t="shared" si="53"/>
        <v>0</v>
      </c>
      <c r="AH102" s="13">
        <v>92</v>
      </c>
      <c r="AI102" s="13">
        <v>46</v>
      </c>
      <c r="AJ102" s="13">
        <f t="shared" si="54"/>
        <v>0.20131291028446388</v>
      </c>
      <c r="AK102" s="13">
        <v>33</v>
      </c>
      <c r="AL102" s="13">
        <v>2</v>
      </c>
      <c r="AM102" s="13">
        <f t="shared" si="55"/>
        <v>8.7527352297592995E-3</v>
      </c>
      <c r="AN102" s="13">
        <v>57</v>
      </c>
      <c r="AO102" s="13">
        <v>24</v>
      </c>
      <c r="AP102" s="13">
        <f t="shared" si="56"/>
        <v>0.10503282275711159</v>
      </c>
      <c r="AQ102">
        <f t="shared" si="57"/>
        <v>584</v>
      </c>
      <c r="AR102">
        <f t="shared" si="58"/>
        <v>2.5557986870897156</v>
      </c>
      <c r="AS102" s="17">
        <f t="shared" si="59"/>
        <v>22266</v>
      </c>
    </row>
    <row r="103" spans="1:45" x14ac:dyDescent="0.3">
      <c r="A103" s="5" t="s">
        <v>143</v>
      </c>
      <c r="B103" s="11" t="s">
        <v>10</v>
      </c>
      <c r="C103" s="11" t="s">
        <v>25</v>
      </c>
      <c r="D103" s="11" t="s">
        <v>25</v>
      </c>
      <c r="E103" s="16">
        <v>4980</v>
      </c>
      <c r="F103" s="16">
        <v>4760</v>
      </c>
      <c r="G103" s="15">
        <v>58</v>
      </c>
      <c r="H103" s="15">
        <v>0</v>
      </c>
      <c r="I103" s="13">
        <f t="shared" si="45"/>
        <v>0</v>
      </c>
      <c r="J103" s="15">
        <v>18</v>
      </c>
      <c r="K103" s="15">
        <v>0</v>
      </c>
      <c r="L103" s="15">
        <f t="shared" si="46"/>
        <v>0</v>
      </c>
      <c r="M103" s="15">
        <v>0</v>
      </c>
      <c r="N103" s="13">
        <v>0</v>
      </c>
      <c r="O103" s="13">
        <f t="shared" si="47"/>
        <v>0</v>
      </c>
      <c r="P103" s="13">
        <v>0</v>
      </c>
      <c r="Q103" s="13">
        <v>0</v>
      </c>
      <c r="R103" s="13">
        <f t="shared" si="48"/>
        <v>0</v>
      </c>
      <c r="S103" s="13">
        <v>106</v>
      </c>
      <c r="T103" s="13">
        <v>0</v>
      </c>
      <c r="U103" s="13">
        <f t="shared" si="49"/>
        <v>0</v>
      </c>
      <c r="V103" s="13">
        <v>0</v>
      </c>
      <c r="W103" s="13">
        <v>0</v>
      </c>
      <c r="X103" s="13">
        <f t="shared" si="50"/>
        <v>0</v>
      </c>
      <c r="Y103" s="13">
        <v>0</v>
      </c>
      <c r="Z103" s="13">
        <v>0</v>
      </c>
      <c r="AA103" s="13">
        <f t="shared" si="51"/>
        <v>0</v>
      </c>
      <c r="AB103" s="13">
        <v>0</v>
      </c>
      <c r="AC103" s="13">
        <v>0</v>
      </c>
      <c r="AD103" s="13">
        <f t="shared" si="52"/>
        <v>0</v>
      </c>
      <c r="AE103" s="13">
        <v>0</v>
      </c>
      <c r="AF103" s="13">
        <v>0</v>
      </c>
      <c r="AG103" s="13">
        <f t="shared" si="53"/>
        <v>0</v>
      </c>
      <c r="AH103" s="13">
        <v>38</v>
      </c>
      <c r="AI103" s="13">
        <v>0</v>
      </c>
      <c r="AJ103" s="13">
        <f t="shared" si="54"/>
        <v>0</v>
      </c>
      <c r="AK103" s="13">
        <v>0</v>
      </c>
      <c r="AL103" s="13">
        <v>0</v>
      </c>
      <c r="AM103" s="13">
        <f t="shared" si="55"/>
        <v>0</v>
      </c>
      <c r="AN103" s="13">
        <v>0</v>
      </c>
      <c r="AO103" s="13">
        <v>0</v>
      </c>
      <c r="AP103" s="13">
        <f t="shared" si="56"/>
        <v>0</v>
      </c>
      <c r="AQ103">
        <f t="shared" si="57"/>
        <v>0</v>
      </c>
      <c r="AR103">
        <f t="shared" si="58"/>
        <v>0</v>
      </c>
      <c r="AS103" s="17">
        <f t="shared" si="59"/>
        <v>4980</v>
      </c>
    </row>
    <row r="104" spans="1:45" x14ac:dyDescent="0.3">
      <c r="A104" s="5" t="s">
        <v>144</v>
      </c>
      <c r="B104" s="11" t="s">
        <v>7</v>
      </c>
      <c r="C104" s="11" t="s">
        <v>55</v>
      </c>
      <c r="D104" s="11" t="s">
        <v>17</v>
      </c>
      <c r="E104" s="16">
        <v>83691</v>
      </c>
      <c r="F104" s="16">
        <v>52281</v>
      </c>
      <c r="G104" s="16">
        <v>20808</v>
      </c>
      <c r="H104" s="16">
        <v>10732</v>
      </c>
      <c r="I104" s="13">
        <f t="shared" si="45"/>
        <v>12.823362129739161</v>
      </c>
      <c r="J104" s="16">
        <v>2296</v>
      </c>
      <c r="K104" s="15">
        <v>759</v>
      </c>
      <c r="L104" s="15">
        <f t="shared" si="46"/>
        <v>0.90690755278345336</v>
      </c>
      <c r="M104" s="15">
        <v>271</v>
      </c>
      <c r="N104" s="13">
        <v>27</v>
      </c>
      <c r="O104" s="13">
        <f t="shared" si="47"/>
        <v>3.2261533498225616E-2</v>
      </c>
      <c r="P104" s="13">
        <v>1215</v>
      </c>
      <c r="Q104" s="13">
        <v>603</v>
      </c>
      <c r="R104" s="13">
        <f t="shared" si="48"/>
        <v>0.72050758146037208</v>
      </c>
      <c r="S104" s="13">
        <v>4186</v>
      </c>
      <c r="T104" s="13">
        <v>1264</v>
      </c>
      <c r="U104" s="13">
        <f t="shared" si="49"/>
        <v>1.5103177163613768</v>
      </c>
      <c r="V104" s="13">
        <v>106</v>
      </c>
      <c r="W104" s="13">
        <v>26</v>
      </c>
      <c r="X104" s="13">
        <f t="shared" si="50"/>
        <v>3.1066661887180224E-2</v>
      </c>
      <c r="Y104" s="13">
        <v>1039</v>
      </c>
      <c r="Z104" s="13">
        <v>349</v>
      </c>
      <c r="AA104" s="13">
        <f t="shared" si="51"/>
        <v>0.4170101922548422</v>
      </c>
      <c r="AB104" s="13">
        <v>0</v>
      </c>
      <c r="AC104" s="13">
        <v>0</v>
      </c>
      <c r="AD104" s="13">
        <f t="shared" si="52"/>
        <v>0</v>
      </c>
      <c r="AE104" s="13">
        <v>290</v>
      </c>
      <c r="AF104" s="13">
        <v>96</v>
      </c>
      <c r="AG104" s="13">
        <f t="shared" si="53"/>
        <v>0.11470767466035775</v>
      </c>
      <c r="AH104" s="13">
        <v>881</v>
      </c>
      <c r="AI104" s="13">
        <v>293</v>
      </c>
      <c r="AJ104" s="13">
        <f t="shared" si="54"/>
        <v>0.3500973820363002</v>
      </c>
      <c r="AK104" s="13">
        <v>61</v>
      </c>
      <c r="AL104" s="13">
        <v>18</v>
      </c>
      <c r="AM104" s="13">
        <f t="shared" si="55"/>
        <v>2.1507688998817078E-2</v>
      </c>
      <c r="AN104" s="13">
        <v>257</v>
      </c>
      <c r="AO104" s="13">
        <v>0</v>
      </c>
      <c r="AP104" s="13">
        <f t="shared" si="56"/>
        <v>0</v>
      </c>
      <c r="AQ104">
        <f t="shared" si="57"/>
        <v>14167</v>
      </c>
      <c r="AR104">
        <f t="shared" si="58"/>
        <v>16.927746113680083</v>
      </c>
      <c r="AS104" s="17">
        <f t="shared" si="59"/>
        <v>69524</v>
      </c>
    </row>
    <row r="105" spans="1:45" x14ac:dyDescent="0.3">
      <c r="A105" s="5" t="s">
        <v>145</v>
      </c>
      <c r="B105" s="11" t="s">
        <v>10</v>
      </c>
      <c r="C105" s="11" t="s">
        <v>25</v>
      </c>
      <c r="D105" s="11" t="s">
        <v>25</v>
      </c>
      <c r="E105" s="16">
        <v>37145</v>
      </c>
      <c r="F105" s="16">
        <v>28791</v>
      </c>
      <c r="G105" s="16">
        <v>3878</v>
      </c>
      <c r="H105" s="16">
        <v>1398</v>
      </c>
      <c r="I105" s="13">
        <f t="shared" si="45"/>
        <v>3.7636290214026111</v>
      </c>
      <c r="J105" s="16">
        <v>1374</v>
      </c>
      <c r="K105" s="15">
        <v>570</v>
      </c>
      <c r="L105" s="15">
        <f t="shared" si="46"/>
        <v>1.5345268542199488</v>
      </c>
      <c r="M105" s="15">
        <v>27</v>
      </c>
      <c r="N105" s="13">
        <v>0</v>
      </c>
      <c r="O105" s="13">
        <f t="shared" si="47"/>
        <v>0</v>
      </c>
      <c r="P105" s="13">
        <v>193</v>
      </c>
      <c r="Q105" s="13">
        <v>83</v>
      </c>
      <c r="R105" s="13">
        <f t="shared" si="48"/>
        <v>0.22344864719343113</v>
      </c>
      <c r="S105" s="13">
        <v>1185</v>
      </c>
      <c r="T105" s="13">
        <v>478</v>
      </c>
      <c r="U105" s="13">
        <f t="shared" si="49"/>
        <v>1.2868488356440975</v>
      </c>
      <c r="V105" s="13">
        <v>93</v>
      </c>
      <c r="W105" s="13">
        <v>82</v>
      </c>
      <c r="X105" s="13">
        <f t="shared" si="50"/>
        <v>0.22075649481760667</v>
      </c>
      <c r="Y105" s="13">
        <v>949</v>
      </c>
      <c r="Z105" s="13">
        <v>660</v>
      </c>
      <c r="AA105" s="13">
        <f t="shared" si="51"/>
        <v>1.7768205680441513</v>
      </c>
      <c r="AB105" s="13">
        <v>106</v>
      </c>
      <c r="AC105" s="13">
        <v>48</v>
      </c>
      <c r="AD105" s="13">
        <f t="shared" si="52"/>
        <v>0.12922331403957463</v>
      </c>
      <c r="AE105" s="13">
        <v>291</v>
      </c>
      <c r="AF105" s="13">
        <v>80</v>
      </c>
      <c r="AG105" s="13">
        <f t="shared" si="53"/>
        <v>0.21537219006595773</v>
      </c>
      <c r="AH105" s="13">
        <v>180</v>
      </c>
      <c r="AI105" s="13">
        <v>34</v>
      </c>
      <c r="AJ105" s="13">
        <f t="shared" si="54"/>
        <v>9.1533180778032047E-2</v>
      </c>
      <c r="AK105" s="13">
        <v>59</v>
      </c>
      <c r="AL105" s="13">
        <v>43</v>
      </c>
      <c r="AM105" s="13">
        <f t="shared" si="55"/>
        <v>0.11576255216045228</v>
      </c>
      <c r="AN105" s="13">
        <v>19</v>
      </c>
      <c r="AO105" s="13">
        <v>0</v>
      </c>
      <c r="AP105" s="13">
        <f t="shared" si="56"/>
        <v>0</v>
      </c>
      <c r="AQ105">
        <f t="shared" si="57"/>
        <v>3476</v>
      </c>
      <c r="AR105">
        <f t="shared" si="58"/>
        <v>9.3579216583658624</v>
      </c>
      <c r="AS105" s="17">
        <f t="shared" si="59"/>
        <v>33669</v>
      </c>
    </row>
    <row r="106" spans="1:45" x14ac:dyDescent="0.3">
      <c r="A106" s="5" t="s">
        <v>146</v>
      </c>
      <c r="B106" s="11" t="s">
        <v>10</v>
      </c>
      <c r="C106" s="11" t="s">
        <v>24</v>
      </c>
      <c r="D106" s="11" t="s">
        <v>24</v>
      </c>
      <c r="E106" s="16">
        <v>7148</v>
      </c>
      <c r="F106" s="16">
        <v>6664</v>
      </c>
      <c r="G106" s="15">
        <v>194</v>
      </c>
      <c r="H106" s="15">
        <v>157</v>
      </c>
      <c r="I106" s="13">
        <f t="shared" si="45"/>
        <v>2.1964185786233914</v>
      </c>
      <c r="J106" s="15">
        <v>75</v>
      </c>
      <c r="K106" s="15">
        <v>9</v>
      </c>
      <c r="L106" s="15">
        <f t="shared" si="46"/>
        <v>0.1259093452714046</v>
      </c>
      <c r="M106" s="15">
        <v>35</v>
      </c>
      <c r="N106" s="13">
        <v>6</v>
      </c>
      <c r="O106" s="13">
        <f t="shared" si="47"/>
        <v>8.3939563514269733E-2</v>
      </c>
      <c r="P106" s="13">
        <v>49</v>
      </c>
      <c r="Q106" s="13">
        <v>0</v>
      </c>
      <c r="R106" s="13">
        <f t="shared" si="48"/>
        <v>0</v>
      </c>
      <c r="S106" s="13">
        <v>101</v>
      </c>
      <c r="T106" s="13">
        <v>46</v>
      </c>
      <c r="U106" s="13">
        <f t="shared" si="49"/>
        <v>0.64353665360940127</v>
      </c>
      <c r="V106" s="13">
        <v>0</v>
      </c>
      <c r="W106" s="13">
        <v>0</v>
      </c>
      <c r="X106" s="13">
        <f t="shared" si="50"/>
        <v>0</v>
      </c>
      <c r="Y106" s="13">
        <v>22</v>
      </c>
      <c r="Z106" s="13">
        <v>5</v>
      </c>
      <c r="AA106" s="13">
        <f t="shared" si="51"/>
        <v>6.9949636261891435E-2</v>
      </c>
      <c r="AB106" s="13">
        <v>0</v>
      </c>
      <c r="AC106" s="13">
        <v>0</v>
      </c>
      <c r="AD106" s="13">
        <f t="shared" si="52"/>
        <v>0</v>
      </c>
      <c r="AE106" s="13">
        <v>0</v>
      </c>
      <c r="AF106" s="13">
        <v>0</v>
      </c>
      <c r="AG106" s="13">
        <f t="shared" si="53"/>
        <v>0</v>
      </c>
      <c r="AH106" s="13">
        <v>0</v>
      </c>
      <c r="AI106" s="13">
        <v>0</v>
      </c>
      <c r="AJ106" s="13">
        <f t="shared" si="54"/>
        <v>0</v>
      </c>
      <c r="AK106" s="13">
        <v>0</v>
      </c>
      <c r="AL106" s="13">
        <v>0</v>
      </c>
      <c r="AM106" s="13">
        <f t="shared" si="55"/>
        <v>0</v>
      </c>
      <c r="AN106" s="13">
        <v>8</v>
      </c>
      <c r="AO106" s="13">
        <v>0</v>
      </c>
      <c r="AP106" s="13">
        <f t="shared" si="56"/>
        <v>0</v>
      </c>
      <c r="AQ106">
        <f t="shared" si="57"/>
        <v>223</v>
      </c>
      <c r="AR106">
        <f t="shared" si="58"/>
        <v>3.1197537772803581</v>
      </c>
      <c r="AS106" s="17">
        <f t="shared" si="59"/>
        <v>6925</v>
      </c>
    </row>
    <row r="107" spans="1:45" x14ac:dyDescent="0.3">
      <c r="A107" s="5" t="s">
        <v>147</v>
      </c>
      <c r="B107" s="11" t="s">
        <v>11</v>
      </c>
      <c r="C107" s="11" t="s">
        <v>24</v>
      </c>
      <c r="D107" s="11" t="s">
        <v>24</v>
      </c>
      <c r="E107" s="16">
        <v>9825</v>
      </c>
      <c r="F107" s="16">
        <v>8999</v>
      </c>
      <c r="G107" s="15">
        <v>303</v>
      </c>
      <c r="H107" s="15">
        <v>179</v>
      </c>
      <c r="I107" s="13">
        <f t="shared" si="45"/>
        <v>1.8218829516539439</v>
      </c>
      <c r="J107" s="15">
        <v>80</v>
      </c>
      <c r="K107" s="15">
        <v>0</v>
      </c>
      <c r="L107" s="15">
        <f t="shared" si="46"/>
        <v>0</v>
      </c>
      <c r="M107" s="15">
        <v>98</v>
      </c>
      <c r="N107" s="13">
        <v>1</v>
      </c>
      <c r="O107" s="13">
        <f t="shared" si="47"/>
        <v>1.0178117048346055E-2</v>
      </c>
      <c r="P107" s="13">
        <v>111</v>
      </c>
      <c r="Q107" s="13">
        <v>22</v>
      </c>
      <c r="R107" s="13">
        <f t="shared" si="48"/>
        <v>0.22391857506361321</v>
      </c>
      <c r="S107" s="13">
        <v>140</v>
      </c>
      <c r="T107" s="13">
        <v>49</v>
      </c>
      <c r="U107" s="13">
        <f t="shared" si="49"/>
        <v>0.4987277353689567</v>
      </c>
      <c r="V107" s="13">
        <v>0</v>
      </c>
      <c r="W107" s="13">
        <v>0</v>
      </c>
      <c r="X107" s="13">
        <f t="shared" si="50"/>
        <v>0</v>
      </c>
      <c r="Y107" s="13">
        <v>0</v>
      </c>
      <c r="Z107" s="13">
        <v>0</v>
      </c>
      <c r="AA107" s="13">
        <f t="shared" si="51"/>
        <v>0</v>
      </c>
      <c r="AB107" s="13">
        <v>52</v>
      </c>
      <c r="AC107" s="13">
        <v>52</v>
      </c>
      <c r="AD107" s="13">
        <f t="shared" si="52"/>
        <v>0.52926208651399487</v>
      </c>
      <c r="AE107" s="13">
        <v>0</v>
      </c>
      <c r="AF107" s="13">
        <v>0</v>
      </c>
      <c r="AG107" s="13">
        <f t="shared" si="53"/>
        <v>0</v>
      </c>
      <c r="AH107" s="13">
        <v>20</v>
      </c>
      <c r="AI107" s="13">
        <v>10</v>
      </c>
      <c r="AJ107" s="13">
        <f t="shared" si="54"/>
        <v>0.10178117048346055</v>
      </c>
      <c r="AK107" s="13">
        <v>0</v>
      </c>
      <c r="AL107" s="13">
        <v>0</v>
      </c>
      <c r="AM107" s="13">
        <f t="shared" si="55"/>
        <v>0</v>
      </c>
      <c r="AN107" s="13">
        <v>22</v>
      </c>
      <c r="AO107" s="13">
        <v>22</v>
      </c>
      <c r="AP107" s="13">
        <f t="shared" si="56"/>
        <v>0.22391857506361321</v>
      </c>
      <c r="AQ107">
        <f t="shared" si="57"/>
        <v>335</v>
      </c>
      <c r="AR107">
        <f t="shared" si="58"/>
        <v>3.4096692111959288</v>
      </c>
      <c r="AS107" s="17">
        <f t="shared" si="59"/>
        <v>9490</v>
      </c>
    </row>
    <row r="108" spans="1:45" x14ac:dyDescent="0.3">
      <c r="A108" s="5" t="s">
        <v>148</v>
      </c>
      <c r="B108" s="11" t="s">
        <v>8</v>
      </c>
      <c r="C108" s="11" t="s">
        <v>22</v>
      </c>
      <c r="D108" s="11" t="s">
        <v>22</v>
      </c>
      <c r="E108" s="16">
        <v>13243</v>
      </c>
      <c r="F108" s="16">
        <v>11127</v>
      </c>
      <c r="G108" s="15">
        <v>239</v>
      </c>
      <c r="H108" s="15">
        <v>88</v>
      </c>
      <c r="I108" s="13">
        <f t="shared" si="45"/>
        <v>0.66450200105716228</v>
      </c>
      <c r="J108" s="15">
        <v>121</v>
      </c>
      <c r="K108" s="15">
        <v>0</v>
      </c>
      <c r="L108" s="15">
        <f t="shared" si="46"/>
        <v>0</v>
      </c>
      <c r="M108" s="15">
        <v>47</v>
      </c>
      <c r="N108" s="13">
        <v>0</v>
      </c>
      <c r="O108" s="13">
        <f t="shared" si="47"/>
        <v>0</v>
      </c>
      <c r="P108" s="13">
        <v>334</v>
      </c>
      <c r="Q108" s="13">
        <v>120</v>
      </c>
      <c r="R108" s="13">
        <f t="shared" si="48"/>
        <v>0.9061390923506758</v>
      </c>
      <c r="S108" s="13">
        <v>550</v>
      </c>
      <c r="T108" s="13">
        <v>100</v>
      </c>
      <c r="U108" s="13">
        <f t="shared" si="49"/>
        <v>0.7551159102922298</v>
      </c>
      <c r="V108" s="13">
        <v>94</v>
      </c>
      <c r="W108" s="13">
        <v>66</v>
      </c>
      <c r="X108" s="13">
        <f t="shared" si="50"/>
        <v>0.49837650079287171</v>
      </c>
      <c r="Y108" s="13">
        <v>461</v>
      </c>
      <c r="Z108" s="13">
        <v>209</v>
      </c>
      <c r="AA108" s="13">
        <f t="shared" si="51"/>
        <v>1.5781922525107603</v>
      </c>
      <c r="AB108" s="13">
        <v>0</v>
      </c>
      <c r="AC108" s="13">
        <v>0</v>
      </c>
      <c r="AD108" s="13">
        <f t="shared" si="52"/>
        <v>0</v>
      </c>
      <c r="AE108" s="13">
        <v>4</v>
      </c>
      <c r="AF108" s="13">
        <v>0</v>
      </c>
      <c r="AG108" s="13">
        <f t="shared" si="53"/>
        <v>0</v>
      </c>
      <c r="AH108" s="13">
        <v>131</v>
      </c>
      <c r="AI108" s="13">
        <v>20</v>
      </c>
      <c r="AJ108" s="13">
        <f t="shared" si="54"/>
        <v>0.15102318205844598</v>
      </c>
      <c r="AK108" s="13">
        <v>99</v>
      </c>
      <c r="AL108" s="13">
        <v>16</v>
      </c>
      <c r="AM108" s="13">
        <f t="shared" si="55"/>
        <v>0.12081854564675679</v>
      </c>
      <c r="AN108" s="13">
        <v>36</v>
      </c>
      <c r="AO108" s="13">
        <v>10</v>
      </c>
      <c r="AP108" s="13">
        <f t="shared" si="56"/>
        <v>7.5511591029222988E-2</v>
      </c>
      <c r="AQ108">
        <f t="shared" si="57"/>
        <v>629</v>
      </c>
      <c r="AR108">
        <f t="shared" si="58"/>
        <v>4.7496790757381255</v>
      </c>
      <c r="AS108" s="17">
        <f t="shared" si="59"/>
        <v>12614</v>
      </c>
    </row>
    <row r="109" spans="1:45" x14ac:dyDescent="0.3">
      <c r="A109" s="5" t="s">
        <v>149</v>
      </c>
      <c r="B109" s="11" t="s">
        <v>8</v>
      </c>
      <c r="C109" s="11" t="s">
        <v>44</v>
      </c>
      <c r="D109" s="11" t="s">
        <v>20</v>
      </c>
      <c r="E109" s="16">
        <v>12584</v>
      </c>
      <c r="F109" s="16">
        <v>11165</v>
      </c>
      <c r="G109" s="15">
        <v>516</v>
      </c>
      <c r="H109" s="15">
        <v>369</v>
      </c>
      <c r="I109" s="13">
        <f t="shared" si="45"/>
        <v>2.9322949777495233</v>
      </c>
      <c r="J109" s="15">
        <v>51</v>
      </c>
      <c r="K109" s="15">
        <v>0</v>
      </c>
      <c r="L109" s="15">
        <f t="shared" si="46"/>
        <v>0</v>
      </c>
      <c r="M109" s="15">
        <v>36</v>
      </c>
      <c r="N109" s="13">
        <v>0</v>
      </c>
      <c r="O109" s="13">
        <f t="shared" si="47"/>
        <v>0</v>
      </c>
      <c r="P109" s="13">
        <v>226</v>
      </c>
      <c r="Q109" s="13">
        <v>95</v>
      </c>
      <c r="R109" s="13">
        <f t="shared" si="48"/>
        <v>0.75492689129052759</v>
      </c>
      <c r="S109" s="13">
        <v>447</v>
      </c>
      <c r="T109" s="13">
        <v>40</v>
      </c>
      <c r="U109" s="13">
        <f t="shared" si="49"/>
        <v>0.31786395422759062</v>
      </c>
      <c r="V109" s="13">
        <v>0</v>
      </c>
      <c r="W109" s="13">
        <v>0</v>
      </c>
      <c r="X109" s="13">
        <f t="shared" si="50"/>
        <v>0</v>
      </c>
      <c r="Y109" s="13">
        <v>0</v>
      </c>
      <c r="Z109" s="13">
        <v>0</v>
      </c>
      <c r="AA109" s="13">
        <f t="shared" si="51"/>
        <v>0</v>
      </c>
      <c r="AB109" s="13">
        <v>81</v>
      </c>
      <c r="AC109" s="13">
        <v>28</v>
      </c>
      <c r="AD109" s="13">
        <f t="shared" si="52"/>
        <v>0.22250476795931343</v>
      </c>
      <c r="AE109" s="13">
        <v>0</v>
      </c>
      <c r="AF109" s="13">
        <v>0</v>
      </c>
      <c r="AG109" s="13">
        <f t="shared" si="53"/>
        <v>0</v>
      </c>
      <c r="AH109" s="13">
        <v>20</v>
      </c>
      <c r="AI109" s="13">
        <v>0</v>
      </c>
      <c r="AJ109" s="13">
        <f t="shared" si="54"/>
        <v>0</v>
      </c>
      <c r="AK109" s="13">
        <v>0</v>
      </c>
      <c r="AL109" s="13">
        <v>0</v>
      </c>
      <c r="AM109" s="13">
        <f t="shared" si="55"/>
        <v>0</v>
      </c>
      <c r="AN109" s="13">
        <v>42</v>
      </c>
      <c r="AO109" s="13">
        <v>0</v>
      </c>
      <c r="AP109" s="13">
        <f t="shared" si="56"/>
        <v>0</v>
      </c>
      <c r="AQ109">
        <f t="shared" si="57"/>
        <v>532</v>
      </c>
      <c r="AR109">
        <f t="shared" si="58"/>
        <v>4.2275905912269547</v>
      </c>
      <c r="AS109" s="17">
        <f t="shared" si="59"/>
        <v>12052</v>
      </c>
    </row>
    <row r="110" spans="1:45" x14ac:dyDescent="0.3">
      <c r="A110" s="5" t="s">
        <v>150</v>
      </c>
      <c r="B110" s="11" t="s">
        <v>47</v>
      </c>
      <c r="C110" s="11" t="s">
        <v>26</v>
      </c>
      <c r="D110" s="11" t="s">
        <v>26</v>
      </c>
      <c r="E110" s="16">
        <v>13993</v>
      </c>
      <c r="F110" s="16">
        <v>13024</v>
      </c>
      <c r="G110" s="15">
        <v>223</v>
      </c>
      <c r="H110" s="15">
        <v>94</v>
      </c>
      <c r="I110" s="13">
        <f t="shared" si="45"/>
        <v>0.67176445365539916</v>
      </c>
      <c r="J110" s="15">
        <v>303</v>
      </c>
      <c r="K110" s="15">
        <v>131</v>
      </c>
      <c r="L110" s="15">
        <f t="shared" si="46"/>
        <v>0.93618237690273709</v>
      </c>
      <c r="M110" s="15">
        <v>30</v>
      </c>
      <c r="N110" s="13">
        <v>30</v>
      </c>
      <c r="O110" s="13">
        <f t="shared" si="47"/>
        <v>0.21439291074108482</v>
      </c>
      <c r="P110" s="13">
        <v>19</v>
      </c>
      <c r="Q110" s="13">
        <v>0</v>
      </c>
      <c r="R110" s="13">
        <f t="shared" si="48"/>
        <v>0</v>
      </c>
      <c r="S110" s="13">
        <v>192</v>
      </c>
      <c r="T110" s="13">
        <v>88</v>
      </c>
      <c r="U110" s="13">
        <f t="shared" si="49"/>
        <v>0.62888587150718211</v>
      </c>
      <c r="V110" s="13">
        <v>2</v>
      </c>
      <c r="W110" s="13">
        <v>0</v>
      </c>
      <c r="X110" s="13">
        <f t="shared" si="50"/>
        <v>0</v>
      </c>
      <c r="Y110" s="13">
        <v>0</v>
      </c>
      <c r="Z110" s="13">
        <v>0</v>
      </c>
      <c r="AA110" s="13">
        <f t="shared" si="51"/>
        <v>0</v>
      </c>
      <c r="AB110" s="13">
        <v>18</v>
      </c>
      <c r="AC110" s="13">
        <v>18</v>
      </c>
      <c r="AD110" s="13">
        <f t="shared" si="52"/>
        <v>0.12863574644465089</v>
      </c>
      <c r="AE110" s="13">
        <v>53</v>
      </c>
      <c r="AF110" s="13">
        <v>0</v>
      </c>
      <c r="AG110" s="13">
        <f t="shared" si="53"/>
        <v>0</v>
      </c>
      <c r="AH110" s="13">
        <v>64</v>
      </c>
      <c r="AI110" s="13">
        <v>42</v>
      </c>
      <c r="AJ110" s="13">
        <f t="shared" si="54"/>
        <v>0.30015007503751878</v>
      </c>
      <c r="AK110" s="13">
        <v>0</v>
      </c>
      <c r="AL110" s="13">
        <v>0</v>
      </c>
      <c r="AM110" s="13">
        <f t="shared" si="55"/>
        <v>0</v>
      </c>
      <c r="AN110" s="13">
        <v>65</v>
      </c>
      <c r="AO110" s="13">
        <v>33</v>
      </c>
      <c r="AP110" s="13">
        <f t="shared" si="56"/>
        <v>0.23583220181519329</v>
      </c>
      <c r="AQ110">
        <f t="shared" si="57"/>
        <v>436</v>
      </c>
      <c r="AR110">
        <f t="shared" si="58"/>
        <v>3.1158436361037665</v>
      </c>
      <c r="AS110" s="17">
        <f t="shared" si="59"/>
        <v>13557</v>
      </c>
    </row>
    <row r="111" spans="1:45" x14ac:dyDescent="0.3">
      <c r="A111" s="5" t="s">
        <v>151</v>
      </c>
      <c r="B111" s="11" t="s">
        <v>9</v>
      </c>
      <c r="C111" s="11" t="s">
        <v>23</v>
      </c>
      <c r="D111" s="11" t="s">
        <v>23</v>
      </c>
      <c r="E111" s="16">
        <v>16804</v>
      </c>
      <c r="F111" s="16">
        <v>13640</v>
      </c>
      <c r="G111" s="16">
        <v>1039</v>
      </c>
      <c r="H111" s="15">
        <v>159</v>
      </c>
      <c r="I111" s="13">
        <f t="shared" si="45"/>
        <v>0.94620328493215911</v>
      </c>
      <c r="J111" s="15">
        <v>155</v>
      </c>
      <c r="K111" s="15">
        <v>17</v>
      </c>
      <c r="L111" s="15">
        <f t="shared" si="46"/>
        <v>0.10116638895501071</v>
      </c>
      <c r="M111" s="15">
        <v>31</v>
      </c>
      <c r="N111" s="13">
        <v>0</v>
      </c>
      <c r="O111" s="13">
        <f t="shared" si="47"/>
        <v>0</v>
      </c>
      <c r="P111" s="13">
        <v>1099</v>
      </c>
      <c r="Q111" s="13">
        <v>385</v>
      </c>
      <c r="R111" s="13">
        <f t="shared" si="48"/>
        <v>2.2911211616281837</v>
      </c>
      <c r="S111" s="13">
        <v>363</v>
      </c>
      <c r="T111" s="13">
        <v>164</v>
      </c>
      <c r="U111" s="13">
        <f t="shared" si="49"/>
        <v>0.9759581052130446</v>
      </c>
      <c r="V111" s="13">
        <v>73</v>
      </c>
      <c r="W111" s="13">
        <v>8</v>
      </c>
      <c r="X111" s="13">
        <f t="shared" si="50"/>
        <v>4.7607712449416806E-2</v>
      </c>
      <c r="Y111" s="13">
        <v>120</v>
      </c>
      <c r="Z111" s="13">
        <v>38</v>
      </c>
      <c r="AA111" s="13">
        <f t="shared" si="51"/>
        <v>0.22613663413472984</v>
      </c>
      <c r="AB111" s="13">
        <v>0</v>
      </c>
      <c r="AC111" s="13">
        <v>0</v>
      </c>
      <c r="AD111" s="13">
        <f t="shared" si="52"/>
        <v>0</v>
      </c>
      <c r="AE111" s="13">
        <v>8</v>
      </c>
      <c r="AF111" s="13">
        <v>0</v>
      </c>
      <c r="AG111" s="13">
        <f t="shared" si="53"/>
        <v>0</v>
      </c>
      <c r="AH111" s="13">
        <v>243</v>
      </c>
      <c r="AI111" s="13">
        <v>104</v>
      </c>
      <c r="AJ111" s="13">
        <f t="shared" si="54"/>
        <v>0.61890026184241853</v>
      </c>
      <c r="AK111" s="13">
        <v>23</v>
      </c>
      <c r="AL111" s="13">
        <v>11</v>
      </c>
      <c r="AM111" s="13">
        <f t="shared" si="55"/>
        <v>6.5460604617948115E-2</v>
      </c>
      <c r="AN111" s="13">
        <v>10</v>
      </c>
      <c r="AO111" s="13">
        <v>0</v>
      </c>
      <c r="AP111" s="13">
        <f t="shared" si="56"/>
        <v>0</v>
      </c>
      <c r="AQ111">
        <f t="shared" si="57"/>
        <v>886</v>
      </c>
      <c r="AR111">
        <f t="shared" si="58"/>
        <v>5.2725541537729113</v>
      </c>
      <c r="AS111" s="17">
        <f t="shared" si="59"/>
        <v>15918</v>
      </c>
    </row>
    <row r="112" spans="1:45" x14ac:dyDescent="0.3">
      <c r="A112" s="5" t="s">
        <v>152</v>
      </c>
      <c r="B112" s="11" t="s">
        <v>50</v>
      </c>
      <c r="C112" s="11" t="s">
        <v>44</v>
      </c>
      <c r="D112" s="11" t="s">
        <v>20</v>
      </c>
      <c r="E112" s="16">
        <v>11200</v>
      </c>
      <c r="F112" s="16">
        <v>10470</v>
      </c>
      <c r="G112" s="15">
        <v>343</v>
      </c>
      <c r="H112" s="15">
        <v>126</v>
      </c>
      <c r="I112" s="13">
        <f t="shared" si="45"/>
        <v>1.125</v>
      </c>
      <c r="J112" s="15">
        <v>107</v>
      </c>
      <c r="K112" s="15">
        <v>37</v>
      </c>
      <c r="L112" s="15">
        <f t="shared" si="46"/>
        <v>0.33035714285714285</v>
      </c>
      <c r="M112" s="15">
        <v>21</v>
      </c>
      <c r="N112" s="13">
        <v>0</v>
      </c>
      <c r="O112" s="13">
        <f t="shared" si="47"/>
        <v>0</v>
      </c>
      <c r="P112" s="13">
        <v>56</v>
      </c>
      <c r="Q112" s="13">
        <v>7</v>
      </c>
      <c r="R112" s="13">
        <f t="shared" si="48"/>
        <v>6.25E-2</v>
      </c>
      <c r="S112" s="13">
        <v>168</v>
      </c>
      <c r="T112" s="13">
        <v>73</v>
      </c>
      <c r="U112" s="13">
        <f t="shared" si="49"/>
        <v>0.6517857142857143</v>
      </c>
      <c r="V112" s="13">
        <v>0</v>
      </c>
      <c r="W112" s="13">
        <v>0</v>
      </c>
      <c r="X112" s="13">
        <f t="shared" si="50"/>
        <v>0</v>
      </c>
      <c r="Y112" s="13">
        <v>1</v>
      </c>
      <c r="Z112" s="13">
        <v>0</v>
      </c>
      <c r="AA112" s="13">
        <f t="shared" si="51"/>
        <v>0</v>
      </c>
      <c r="AB112" s="13">
        <v>0</v>
      </c>
      <c r="AC112" s="13">
        <v>0</v>
      </c>
      <c r="AD112" s="13">
        <f t="shared" si="52"/>
        <v>0</v>
      </c>
      <c r="AE112" s="13">
        <v>0</v>
      </c>
      <c r="AF112" s="13">
        <v>0</v>
      </c>
      <c r="AG112" s="13">
        <f t="shared" si="53"/>
        <v>0</v>
      </c>
      <c r="AH112" s="13">
        <v>10</v>
      </c>
      <c r="AI112" s="13">
        <v>0</v>
      </c>
      <c r="AJ112" s="13">
        <f t="shared" si="54"/>
        <v>0</v>
      </c>
      <c r="AK112" s="13">
        <v>24</v>
      </c>
      <c r="AL112" s="13">
        <v>16</v>
      </c>
      <c r="AM112" s="13">
        <f t="shared" si="55"/>
        <v>0.14285714285714285</v>
      </c>
      <c r="AN112" s="13">
        <v>0</v>
      </c>
      <c r="AO112" s="13">
        <v>0</v>
      </c>
      <c r="AP112" s="13">
        <f t="shared" si="56"/>
        <v>0</v>
      </c>
      <c r="AQ112">
        <f t="shared" si="57"/>
        <v>259</v>
      </c>
      <c r="AR112">
        <f t="shared" si="58"/>
        <v>2.3125</v>
      </c>
      <c r="AS112" s="17">
        <f t="shared" si="59"/>
        <v>10941</v>
      </c>
    </row>
    <row r="113" spans="1:45" x14ac:dyDescent="0.3">
      <c r="A113" s="5" t="s">
        <v>153</v>
      </c>
      <c r="B113" s="11" t="s">
        <v>47</v>
      </c>
      <c r="C113" s="11" t="s">
        <v>26</v>
      </c>
      <c r="D113" s="11" t="s">
        <v>26</v>
      </c>
      <c r="E113" s="16">
        <v>4098</v>
      </c>
      <c r="F113" s="16">
        <v>3900</v>
      </c>
      <c r="G113" s="15">
        <v>31</v>
      </c>
      <c r="H113" s="15">
        <v>2</v>
      </c>
      <c r="I113" s="13">
        <f t="shared" si="45"/>
        <v>4.880429477794046E-2</v>
      </c>
      <c r="J113" s="15">
        <v>45</v>
      </c>
      <c r="K113" s="15">
        <v>0</v>
      </c>
      <c r="L113" s="15">
        <f t="shared" si="46"/>
        <v>0</v>
      </c>
      <c r="M113" s="15">
        <v>0</v>
      </c>
      <c r="N113" s="13">
        <v>0</v>
      </c>
      <c r="O113" s="13">
        <f t="shared" si="47"/>
        <v>0</v>
      </c>
      <c r="P113" s="13">
        <v>1</v>
      </c>
      <c r="Q113" s="13">
        <v>0</v>
      </c>
      <c r="R113" s="13">
        <f t="shared" si="48"/>
        <v>0</v>
      </c>
      <c r="S113" s="13">
        <v>27</v>
      </c>
      <c r="T113" s="13">
        <v>17</v>
      </c>
      <c r="U113" s="13">
        <f t="shared" si="49"/>
        <v>0.41483650561249391</v>
      </c>
      <c r="V113" s="13">
        <v>14</v>
      </c>
      <c r="W113" s="13">
        <v>0</v>
      </c>
      <c r="X113" s="13">
        <f t="shared" si="50"/>
        <v>0</v>
      </c>
      <c r="Y113" s="13">
        <v>0</v>
      </c>
      <c r="Z113" s="13">
        <v>0</v>
      </c>
      <c r="AA113" s="13">
        <f t="shared" si="51"/>
        <v>0</v>
      </c>
      <c r="AB113" s="13">
        <v>0</v>
      </c>
      <c r="AC113" s="13">
        <v>0</v>
      </c>
      <c r="AD113" s="13">
        <f t="shared" si="52"/>
        <v>0</v>
      </c>
      <c r="AE113" s="13">
        <v>3</v>
      </c>
      <c r="AF113" s="13">
        <v>0</v>
      </c>
      <c r="AG113" s="13">
        <f t="shared" si="53"/>
        <v>0</v>
      </c>
      <c r="AH113" s="13">
        <v>15</v>
      </c>
      <c r="AI113" s="13">
        <v>0</v>
      </c>
      <c r="AJ113" s="13">
        <f t="shared" si="54"/>
        <v>0</v>
      </c>
      <c r="AK113" s="13">
        <v>0</v>
      </c>
      <c r="AL113" s="13">
        <v>0</v>
      </c>
      <c r="AM113" s="13">
        <f t="shared" si="55"/>
        <v>0</v>
      </c>
      <c r="AN113" s="13">
        <v>62</v>
      </c>
      <c r="AO113" s="13">
        <v>28</v>
      </c>
      <c r="AP113" s="13">
        <f t="shared" si="56"/>
        <v>0.68326012689116644</v>
      </c>
      <c r="AQ113">
        <f t="shared" si="57"/>
        <v>47</v>
      </c>
      <c r="AR113">
        <f t="shared" si="58"/>
        <v>1.1469009272816009</v>
      </c>
      <c r="AS113" s="17">
        <f t="shared" si="59"/>
        <v>4051</v>
      </c>
    </row>
    <row r="114" spans="1:45" x14ac:dyDescent="0.3">
      <c r="A114" s="5" t="s">
        <v>154</v>
      </c>
      <c r="B114" s="11" t="s">
        <v>11</v>
      </c>
      <c r="C114" s="11" t="s">
        <v>24</v>
      </c>
      <c r="D114" s="11" t="s">
        <v>24</v>
      </c>
      <c r="E114" s="16">
        <v>8801</v>
      </c>
      <c r="F114" s="16">
        <v>8446</v>
      </c>
      <c r="G114" s="15">
        <v>165</v>
      </c>
      <c r="H114" s="15">
        <v>21</v>
      </c>
      <c r="I114" s="13">
        <f t="shared" si="45"/>
        <v>0.23860924894898308</v>
      </c>
      <c r="J114" s="15">
        <v>0</v>
      </c>
      <c r="K114" s="15">
        <v>0</v>
      </c>
      <c r="L114" s="15">
        <f t="shared" si="46"/>
        <v>0</v>
      </c>
      <c r="M114" s="15">
        <v>25</v>
      </c>
      <c r="N114" s="13">
        <v>14</v>
      </c>
      <c r="O114" s="13">
        <f t="shared" si="47"/>
        <v>0.1590728326326554</v>
      </c>
      <c r="P114" s="13">
        <v>6</v>
      </c>
      <c r="Q114" s="13">
        <v>0</v>
      </c>
      <c r="R114" s="13">
        <f t="shared" si="48"/>
        <v>0</v>
      </c>
      <c r="S114" s="13">
        <v>147</v>
      </c>
      <c r="T114" s="13">
        <v>55</v>
      </c>
      <c r="U114" s="13">
        <f t="shared" si="49"/>
        <v>0.62492898534257479</v>
      </c>
      <c r="V114" s="13">
        <v>12</v>
      </c>
      <c r="W114" s="13">
        <v>0</v>
      </c>
      <c r="X114" s="13">
        <f t="shared" si="50"/>
        <v>0</v>
      </c>
      <c r="Y114" s="13">
        <v>0</v>
      </c>
      <c r="Z114" s="13">
        <v>0</v>
      </c>
      <c r="AA114" s="13">
        <f t="shared" si="51"/>
        <v>0</v>
      </c>
      <c r="AB114" s="13">
        <v>0</v>
      </c>
      <c r="AC114" s="13">
        <v>0</v>
      </c>
      <c r="AD114" s="13">
        <f t="shared" si="52"/>
        <v>0</v>
      </c>
      <c r="AE114" s="13">
        <v>0</v>
      </c>
      <c r="AF114" s="13">
        <v>0</v>
      </c>
      <c r="AG114" s="13">
        <f t="shared" si="53"/>
        <v>0</v>
      </c>
      <c r="AH114" s="13">
        <v>0</v>
      </c>
      <c r="AI114" s="13">
        <v>0</v>
      </c>
      <c r="AJ114" s="13">
        <f t="shared" si="54"/>
        <v>0</v>
      </c>
      <c r="AK114" s="13">
        <v>0</v>
      </c>
      <c r="AL114" s="13">
        <v>0</v>
      </c>
      <c r="AM114" s="13">
        <f t="shared" si="55"/>
        <v>0</v>
      </c>
      <c r="AN114" s="13">
        <v>0</v>
      </c>
      <c r="AO114" s="13">
        <v>0</v>
      </c>
      <c r="AP114" s="13">
        <f t="shared" si="56"/>
        <v>0</v>
      </c>
      <c r="AQ114">
        <f t="shared" si="57"/>
        <v>90</v>
      </c>
      <c r="AR114">
        <f t="shared" si="58"/>
        <v>1.0226110669242132</v>
      </c>
      <c r="AS114" s="17">
        <f t="shared" si="59"/>
        <v>8711</v>
      </c>
    </row>
    <row r="115" spans="1:45" x14ac:dyDescent="0.3">
      <c r="A115" s="5" t="s">
        <v>155</v>
      </c>
      <c r="B115" s="11" t="s">
        <v>10</v>
      </c>
      <c r="C115" s="11" t="s">
        <v>25</v>
      </c>
      <c r="D115" s="11" t="s">
        <v>25</v>
      </c>
      <c r="E115" s="16">
        <v>4429</v>
      </c>
      <c r="F115" s="16">
        <v>4038</v>
      </c>
      <c r="G115" s="15">
        <v>34</v>
      </c>
      <c r="H115" s="15">
        <v>10</v>
      </c>
      <c r="I115" s="13">
        <f t="shared" si="45"/>
        <v>0.22578460149017837</v>
      </c>
      <c r="J115" s="15">
        <v>46</v>
      </c>
      <c r="K115" s="15">
        <v>9</v>
      </c>
      <c r="L115" s="15">
        <f t="shared" si="46"/>
        <v>0.20320614134116052</v>
      </c>
      <c r="M115" s="15">
        <v>0</v>
      </c>
      <c r="N115" s="13">
        <v>0</v>
      </c>
      <c r="O115" s="13">
        <f t="shared" si="47"/>
        <v>0</v>
      </c>
      <c r="P115" s="13">
        <v>27</v>
      </c>
      <c r="Q115" s="13">
        <v>0</v>
      </c>
      <c r="R115" s="13">
        <f t="shared" si="48"/>
        <v>0</v>
      </c>
      <c r="S115" s="13">
        <v>121</v>
      </c>
      <c r="T115" s="13">
        <v>7</v>
      </c>
      <c r="U115" s="13">
        <f t="shared" si="49"/>
        <v>0.15804922104312485</v>
      </c>
      <c r="V115" s="13">
        <v>0</v>
      </c>
      <c r="W115" s="13">
        <v>0</v>
      </c>
      <c r="X115" s="13">
        <f t="shared" si="50"/>
        <v>0</v>
      </c>
      <c r="Y115" s="13">
        <v>136</v>
      </c>
      <c r="Z115" s="13">
        <v>130</v>
      </c>
      <c r="AA115" s="13">
        <f t="shared" si="51"/>
        <v>2.9351998193723188</v>
      </c>
      <c r="AB115" s="13">
        <v>0</v>
      </c>
      <c r="AC115" s="13">
        <v>0</v>
      </c>
      <c r="AD115" s="13">
        <f t="shared" si="52"/>
        <v>0</v>
      </c>
      <c r="AE115" s="13">
        <v>0</v>
      </c>
      <c r="AF115" s="13">
        <v>0</v>
      </c>
      <c r="AG115" s="13">
        <f t="shared" si="53"/>
        <v>0</v>
      </c>
      <c r="AH115" s="13">
        <v>27</v>
      </c>
      <c r="AI115" s="13">
        <v>23</v>
      </c>
      <c r="AJ115" s="13">
        <f t="shared" si="54"/>
        <v>0.51930458342741026</v>
      </c>
      <c r="AK115" s="13">
        <v>0</v>
      </c>
      <c r="AL115" s="13">
        <v>0</v>
      </c>
      <c r="AM115" s="13">
        <f t="shared" si="55"/>
        <v>0</v>
      </c>
      <c r="AN115" s="13">
        <v>0</v>
      </c>
      <c r="AO115" s="13">
        <v>0</v>
      </c>
      <c r="AP115" s="13">
        <f t="shared" si="56"/>
        <v>0</v>
      </c>
      <c r="AQ115">
        <f t="shared" si="57"/>
        <v>179</v>
      </c>
      <c r="AR115">
        <f t="shared" si="58"/>
        <v>4.0415443666741924</v>
      </c>
      <c r="AS115" s="17">
        <f t="shared" si="59"/>
        <v>4250</v>
      </c>
    </row>
    <row r="116" spans="1:45" x14ac:dyDescent="0.3">
      <c r="A116" s="5" t="s">
        <v>156</v>
      </c>
      <c r="B116" s="11" t="s">
        <v>8</v>
      </c>
      <c r="C116" s="11" t="s">
        <v>44</v>
      </c>
      <c r="D116" s="11" t="s">
        <v>20</v>
      </c>
      <c r="E116" s="16">
        <v>9443</v>
      </c>
      <c r="F116" s="16">
        <v>8628</v>
      </c>
      <c r="G116" s="15">
        <v>185</v>
      </c>
      <c r="H116" s="15">
        <v>32</v>
      </c>
      <c r="I116" s="13">
        <f t="shared" si="45"/>
        <v>0.33887535740760349</v>
      </c>
      <c r="J116" s="15">
        <v>220</v>
      </c>
      <c r="K116" s="15">
        <v>94</v>
      </c>
      <c r="L116" s="15">
        <f t="shared" si="46"/>
        <v>0.9954463623848353</v>
      </c>
      <c r="M116" s="15">
        <v>12</v>
      </c>
      <c r="N116" s="13">
        <v>0</v>
      </c>
      <c r="O116" s="13">
        <f t="shared" si="47"/>
        <v>0</v>
      </c>
      <c r="P116" s="13">
        <v>23</v>
      </c>
      <c r="Q116" s="13">
        <v>0</v>
      </c>
      <c r="R116" s="13">
        <f t="shared" si="48"/>
        <v>0</v>
      </c>
      <c r="S116" s="13">
        <v>214</v>
      </c>
      <c r="T116" s="13">
        <v>118</v>
      </c>
      <c r="U116" s="13">
        <f t="shared" si="49"/>
        <v>1.2496028804405379</v>
      </c>
      <c r="V116" s="13">
        <v>0</v>
      </c>
      <c r="W116" s="13">
        <v>0</v>
      </c>
      <c r="X116" s="13">
        <f t="shared" si="50"/>
        <v>0</v>
      </c>
      <c r="Y116" s="13">
        <v>0</v>
      </c>
      <c r="Z116" s="13">
        <v>0</v>
      </c>
      <c r="AA116" s="13">
        <f t="shared" si="51"/>
        <v>0</v>
      </c>
      <c r="AB116" s="13">
        <v>0</v>
      </c>
      <c r="AC116" s="13">
        <v>0</v>
      </c>
      <c r="AD116" s="13">
        <f t="shared" si="52"/>
        <v>0</v>
      </c>
      <c r="AE116" s="13">
        <v>13</v>
      </c>
      <c r="AF116" s="13">
        <v>0</v>
      </c>
      <c r="AG116" s="13">
        <f t="shared" si="53"/>
        <v>0</v>
      </c>
      <c r="AH116" s="13">
        <v>1</v>
      </c>
      <c r="AI116" s="13">
        <v>1</v>
      </c>
      <c r="AJ116" s="13">
        <f t="shared" si="54"/>
        <v>1.0589854918987609E-2</v>
      </c>
      <c r="AK116" s="13">
        <v>109</v>
      </c>
      <c r="AL116" s="13">
        <v>11</v>
      </c>
      <c r="AM116" s="13">
        <f t="shared" si="55"/>
        <v>0.1164884041088637</v>
      </c>
      <c r="AN116" s="13">
        <v>38</v>
      </c>
      <c r="AO116" s="13">
        <v>0</v>
      </c>
      <c r="AP116" s="13">
        <f t="shared" si="56"/>
        <v>0</v>
      </c>
      <c r="AQ116">
        <f t="shared" si="57"/>
        <v>256</v>
      </c>
      <c r="AR116">
        <f t="shared" si="58"/>
        <v>2.711002859260828</v>
      </c>
      <c r="AS116" s="17">
        <f t="shared" si="59"/>
        <v>9187</v>
      </c>
    </row>
    <row r="117" spans="1:45" x14ac:dyDescent="0.3">
      <c r="A117" s="5" t="s">
        <v>157</v>
      </c>
      <c r="B117" s="11" t="s">
        <v>47</v>
      </c>
      <c r="C117" s="11" t="s">
        <v>26</v>
      </c>
      <c r="D117" s="11" t="s">
        <v>26</v>
      </c>
      <c r="E117" s="16">
        <v>9099</v>
      </c>
      <c r="F117" s="16">
        <v>8519</v>
      </c>
      <c r="G117" s="15">
        <v>204</v>
      </c>
      <c r="H117" s="15">
        <v>17</v>
      </c>
      <c r="I117" s="13">
        <f t="shared" si="45"/>
        <v>0.18683371799098802</v>
      </c>
      <c r="J117" s="15">
        <v>42</v>
      </c>
      <c r="K117" s="15">
        <v>6</v>
      </c>
      <c r="L117" s="15">
        <f t="shared" si="46"/>
        <v>6.5941312232113414E-2</v>
      </c>
      <c r="M117" s="15">
        <v>0</v>
      </c>
      <c r="N117" s="13">
        <v>0</v>
      </c>
      <c r="O117" s="13">
        <f t="shared" si="47"/>
        <v>0</v>
      </c>
      <c r="P117" s="13">
        <v>70</v>
      </c>
      <c r="Q117" s="13">
        <v>0</v>
      </c>
      <c r="R117" s="13">
        <f t="shared" si="48"/>
        <v>0</v>
      </c>
      <c r="S117" s="13">
        <v>255</v>
      </c>
      <c r="T117" s="13">
        <v>43</v>
      </c>
      <c r="U117" s="13">
        <f t="shared" si="49"/>
        <v>0.47257940433014617</v>
      </c>
      <c r="V117" s="13">
        <v>0</v>
      </c>
      <c r="W117" s="13">
        <v>0</v>
      </c>
      <c r="X117" s="13">
        <f t="shared" si="50"/>
        <v>0</v>
      </c>
      <c r="Y117" s="13">
        <v>0</v>
      </c>
      <c r="Z117" s="13">
        <v>0</v>
      </c>
      <c r="AA117" s="13">
        <f t="shared" si="51"/>
        <v>0</v>
      </c>
      <c r="AB117" s="13">
        <v>0</v>
      </c>
      <c r="AC117" s="13">
        <v>0</v>
      </c>
      <c r="AD117" s="13">
        <f t="shared" si="52"/>
        <v>0</v>
      </c>
      <c r="AE117" s="13">
        <v>0</v>
      </c>
      <c r="AF117" s="13">
        <v>0</v>
      </c>
      <c r="AG117" s="13">
        <f t="shared" si="53"/>
        <v>0</v>
      </c>
      <c r="AH117" s="13">
        <v>9</v>
      </c>
      <c r="AI117" s="13">
        <v>9</v>
      </c>
      <c r="AJ117" s="13">
        <f t="shared" si="54"/>
        <v>9.8911968348170121E-2</v>
      </c>
      <c r="AK117" s="13">
        <v>0</v>
      </c>
      <c r="AL117" s="13">
        <v>0</v>
      </c>
      <c r="AM117" s="13">
        <f t="shared" si="55"/>
        <v>0</v>
      </c>
      <c r="AN117" s="13">
        <v>0</v>
      </c>
      <c r="AO117" s="13">
        <v>0</v>
      </c>
      <c r="AP117" s="13">
        <f t="shared" si="56"/>
        <v>0</v>
      </c>
      <c r="AQ117">
        <f t="shared" si="57"/>
        <v>75</v>
      </c>
      <c r="AR117">
        <f t="shared" si="58"/>
        <v>0.82426640290141773</v>
      </c>
      <c r="AS117" s="17">
        <f t="shared" si="59"/>
        <v>9024</v>
      </c>
    </row>
    <row r="118" spans="1:45" x14ac:dyDescent="0.3">
      <c r="A118" s="5" t="s">
        <v>158</v>
      </c>
      <c r="B118" s="11" t="s">
        <v>7</v>
      </c>
      <c r="C118" s="11" t="s">
        <v>55</v>
      </c>
      <c r="D118" s="11" t="s">
        <v>18</v>
      </c>
      <c r="E118" s="16">
        <v>8542</v>
      </c>
      <c r="F118" s="16">
        <v>7510</v>
      </c>
      <c r="G118" s="15">
        <v>369</v>
      </c>
      <c r="H118" s="15">
        <v>97</v>
      </c>
      <c r="I118" s="13">
        <f t="shared" si="45"/>
        <v>1.1355654413486302</v>
      </c>
      <c r="J118" s="15">
        <v>8</v>
      </c>
      <c r="K118" s="15">
        <v>8</v>
      </c>
      <c r="L118" s="15">
        <f t="shared" si="46"/>
        <v>9.3654881760711781E-2</v>
      </c>
      <c r="M118" s="15">
        <v>34</v>
      </c>
      <c r="N118" s="13">
        <v>10</v>
      </c>
      <c r="O118" s="13">
        <f t="shared" si="47"/>
        <v>0.11706860220088973</v>
      </c>
      <c r="P118" s="13">
        <v>192</v>
      </c>
      <c r="Q118" s="13">
        <v>49</v>
      </c>
      <c r="R118" s="13">
        <f t="shared" si="48"/>
        <v>0.5736361507843597</v>
      </c>
      <c r="S118" s="13">
        <v>316</v>
      </c>
      <c r="T118" s="13">
        <v>51</v>
      </c>
      <c r="U118" s="13">
        <f t="shared" si="49"/>
        <v>0.59704987122453756</v>
      </c>
      <c r="V118" s="13">
        <v>0</v>
      </c>
      <c r="W118" s="13">
        <v>0</v>
      </c>
      <c r="X118" s="13">
        <f t="shared" si="50"/>
        <v>0</v>
      </c>
      <c r="Y118" s="13">
        <v>55</v>
      </c>
      <c r="Z118" s="13">
        <v>25</v>
      </c>
      <c r="AA118" s="13">
        <f t="shared" si="51"/>
        <v>0.29267150550222432</v>
      </c>
      <c r="AB118" s="13">
        <v>0</v>
      </c>
      <c r="AC118" s="13">
        <v>0</v>
      </c>
      <c r="AD118" s="13">
        <f t="shared" si="52"/>
        <v>0</v>
      </c>
      <c r="AE118" s="13">
        <v>0</v>
      </c>
      <c r="AF118" s="13">
        <v>0</v>
      </c>
      <c r="AG118" s="13">
        <f t="shared" si="53"/>
        <v>0</v>
      </c>
      <c r="AH118" s="13">
        <v>5</v>
      </c>
      <c r="AI118" s="13">
        <v>5</v>
      </c>
      <c r="AJ118" s="13">
        <f t="shared" si="54"/>
        <v>5.8534301100444865E-2</v>
      </c>
      <c r="AK118" s="13">
        <v>10</v>
      </c>
      <c r="AL118" s="13">
        <v>10</v>
      </c>
      <c r="AM118" s="13">
        <f t="shared" si="55"/>
        <v>0.11706860220088973</v>
      </c>
      <c r="AN118" s="13">
        <v>43</v>
      </c>
      <c r="AO118" s="13">
        <v>0</v>
      </c>
      <c r="AP118" s="13">
        <f t="shared" si="56"/>
        <v>0</v>
      </c>
      <c r="AQ118">
        <f t="shared" si="57"/>
        <v>255</v>
      </c>
      <c r="AR118">
        <f t="shared" si="58"/>
        <v>2.9852493561226878</v>
      </c>
      <c r="AS118" s="17">
        <f t="shared" si="59"/>
        <v>8287</v>
      </c>
    </row>
    <row r="119" spans="1:45" x14ac:dyDescent="0.3">
      <c r="A119" s="5" t="s">
        <v>159</v>
      </c>
      <c r="B119" s="11" t="s">
        <v>7</v>
      </c>
      <c r="C119" s="11" t="s">
        <v>55</v>
      </c>
      <c r="D119" s="11" t="s">
        <v>18</v>
      </c>
      <c r="E119" s="16">
        <v>23877</v>
      </c>
      <c r="F119" s="16">
        <v>20200</v>
      </c>
      <c r="G119" s="16">
        <v>1065</v>
      </c>
      <c r="H119" s="15">
        <v>195</v>
      </c>
      <c r="I119" s="13">
        <f t="shared" si="45"/>
        <v>0.81668551325543415</v>
      </c>
      <c r="J119" s="15">
        <v>240</v>
      </c>
      <c r="K119" s="15">
        <v>47</v>
      </c>
      <c r="L119" s="15">
        <f t="shared" si="46"/>
        <v>0.19684214934874564</v>
      </c>
      <c r="M119" s="15">
        <v>110</v>
      </c>
      <c r="N119" s="13">
        <v>0</v>
      </c>
      <c r="O119" s="13">
        <f t="shared" si="47"/>
        <v>0</v>
      </c>
      <c r="P119" s="13">
        <v>174</v>
      </c>
      <c r="Q119" s="13">
        <v>13</v>
      </c>
      <c r="R119" s="13">
        <f t="shared" si="48"/>
        <v>5.4445700883695602E-2</v>
      </c>
      <c r="S119" s="13">
        <v>1492</v>
      </c>
      <c r="T119" s="13">
        <v>93</v>
      </c>
      <c r="U119" s="13">
        <f t="shared" si="49"/>
        <v>0.38949616786028396</v>
      </c>
      <c r="V119" s="13">
        <v>71</v>
      </c>
      <c r="W119" s="13">
        <v>38</v>
      </c>
      <c r="X119" s="13">
        <f t="shared" si="50"/>
        <v>0.15914897181387946</v>
      </c>
      <c r="Y119" s="13">
        <v>190</v>
      </c>
      <c r="Z119" s="13">
        <v>12</v>
      </c>
      <c r="AA119" s="13">
        <f t="shared" si="51"/>
        <v>5.0257570046488252E-2</v>
      </c>
      <c r="AB119" s="13">
        <v>5</v>
      </c>
      <c r="AC119" s="13">
        <v>5</v>
      </c>
      <c r="AD119" s="13">
        <f t="shared" si="52"/>
        <v>2.0940654186036772E-2</v>
      </c>
      <c r="AE119" s="13">
        <v>20</v>
      </c>
      <c r="AF119" s="13">
        <v>0</v>
      </c>
      <c r="AG119" s="13">
        <f t="shared" si="53"/>
        <v>0</v>
      </c>
      <c r="AH119" s="13">
        <v>152</v>
      </c>
      <c r="AI119" s="13">
        <v>5</v>
      </c>
      <c r="AJ119" s="13">
        <f t="shared" si="54"/>
        <v>2.0940654186036772E-2</v>
      </c>
      <c r="AK119" s="13">
        <v>0</v>
      </c>
      <c r="AL119" s="13">
        <v>0</v>
      </c>
      <c r="AM119" s="13">
        <f t="shared" si="55"/>
        <v>0</v>
      </c>
      <c r="AN119" s="13">
        <v>158</v>
      </c>
      <c r="AO119" s="13">
        <v>19</v>
      </c>
      <c r="AP119" s="13">
        <f t="shared" si="56"/>
        <v>7.9574485906939732E-2</v>
      </c>
      <c r="AQ119">
        <f t="shared" si="57"/>
        <v>427</v>
      </c>
      <c r="AR119">
        <f t="shared" si="58"/>
        <v>1.7883318674875404</v>
      </c>
      <c r="AS119" s="17">
        <f t="shared" si="59"/>
        <v>23450</v>
      </c>
    </row>
    <row r="120" spans="1:45" x14ac:dyDescent="0.3">
      <c r="A120" s="5" t="s">
        <v>160</v>
      </c>
      <c r="B120" s="11" t="s">
        <v>9</v>
      </c>
      <c r="C120" s="11" t="s">
        <v>23</v>
      </c>
      <c r="D120" s="11" t="s">
        <v>23</v>
      </c>
      <c r="E120" s="16">
        <v>19325</v>
      </c>
      <c r="F120" s="16">
        <v>13217</v>
      </c>
      <c r="G120" s="15">
        <v>850</v>
      </c>
      <c r="H120" s="15">
        <v>379</v>
      </c>
      <c r="I120" s="13">
        <f t="shared" si="45"/>
        <v>1.9611901681759378</v>
      </c>
      <c r="J120" s="15">
        <v>122</v>
      </c>
      <c r="K120" s="15">
        <v>12</v>
      </c>
      <c r="L120" s="15">
        <f t="shared" si="46"/>
        <v>6.2095730918499355E-2</v>
      </c>
      <c r="M120" s="15">
        <v>87</v>
      </c>
      <c r="N120" s="13">
        <v>0</v>
      </c>
      <c r="O120" s="13">
        <f t="shared" si="47"/>
        <v>0</v>
      </c>
      <c r="P120" s="13">
        <v>856</v>
      </c>
      <c r="Q120" s="13">
        <v>289</v>
      </c>
      <c r="R120" s="13">
        <f t="shared" si="48"/>
        <v>1.4954721862871927</v>
      </c>
      <c r="S120" s="13">
        <v>2621</v>
      </c>
      <c r="T120" s="13">
        <v>456</v>
      </c>
      <c r="U120" s="13">
        <f t="shared" si="49"/>
        <v>2.3596377749029753</v>
      </c>
      <c r="V120" s="13">
        <v>86</v>
      </c>
      <c r="W120" s="13">
        <v>43</v>
      </c>
      <c r="X120" s="13">
        <f t="shared" si="50"/>
        <v>0.22250970245795604</v>
      </c>
      <c r="Y120" s="13">
        <v>128</v>
      </c>
      <c r="Z120" s="13">
        <v>66</v>
      </c>
      <c r="AA120" s="13">
        <f t="shared" si="51"/>
        <v>0.34152652005174644</v>
      </c>
      <c r="AB120" s="13">
        <v>32</v>
      </c>
      <c r="AC120" s="13">
        <v>0</v>
      </c>
      <c r="AD120" s="13">
        <f t="shared" si="52"/>
        <v>0</v>
      </c>
      <c r="AE120" s="13">
        <v>40</v>
      </c>
      <c r="AF120" s="13">
        <v>0</v>
      </c>
      <c r="AG120" s="13">
        <f t="shared" si="53"/>
        <v>0</v>
      </c>
      <c r="AH120" s="13">
        <v>1079</v>
      </c>
      <c r="AI120" s="13">
        <v>204</v>
      </c>
      <c r="AJ120" s="13">
        <f t="shared" si="54"/>
        <v>1.0556274256144889</v>
      </c>
      <c r="AK120" s="13">
        <v>0</v>
      </c>
      <c r="AL120" s="13">
        <v>0</v>
      </c>
      <c r="AM120" s="13">
        <f t="shared" si="55"/>
        <v>0</v>
      </c>
      <c r="AN120" s="13">
        <v>207</v>
      </c>
      <c r="AO120" s="13">
        <v>0</v>
      </c>
      <c r="AP120" s="13">
        <f t="shared" si="56"/>
        <v>0</v>
      </c>
      <c r="AQ120">
        <f t="shared" si="57"/>
        <v>1449</v>
      </c>
      <c r="AR120">
        <f t="shared" si="58"/>
        <v>7.4980595084087973</v>
      </c>
      <c r="AS120" s="17">
        <f t="shared" si="59"/>
        <v>17876</v>
      </c>
    </row>
    <row r="121" spans="1:45" x14ac:dyDescent="0.3">
      <c r="A121" s="5" t="s">
        <v>161</v>
      </c>
      <c r="B121" s="11" t="s">
        <v>50</v>
      </c>
      <c r="C121" s="11" t="s">
        <v>19</v>
      </c>
      <c r="D121" s="11" t="s">
        <v>19</v>
      </c>
      <c r="E121" s="16">
        <v>2062</v>
      </c>
      <c r="F121" s="16">
        <v>1870</v>
      </c>
      <c r="G121" s="15">
        <v>46</v>
      </c>
      <c r="H121" s="15">
        <v>21</v>
      </c>
      <c r="I121" s="13">
        <f t="shared" si="45"/>
        <v>1.0184287099903007</v>
      </c>
      <c r="J121" s="15">
        <v>23</v>
      </c>
      <c r="K121" s="15">
        <v>4</v>
      </c>
      <c r="L121" s="15">
        <f t="shared" si="46"/>
        <v>0.19398642095053348</v>
      </c>
      <c r="M121" s="15">
        <v>25</v>
      </c>
      <c r="N121" s="13">
        <v>0</v>
      </c>
      <c r="O121" s="13">
        <f t="shared" si="47"/>
        <v>0</v>
      </c>
      <c r="P121" s="13">
        <v>26</v>
      </c>
      <c r="Q121" s="13">
        <v>5</v>
      </c>
      <c r="R121" s="13">
        <f t="shared" si="48"/>
        <v>0.24248302618816686</v>
      </c>
      <c r="S121" s="13">
        <v>53</v>
      </c>
      <c r="T121" s="13">
        <v>5</v>
      </c>
      <c r="U121" s="13">
        <f t="shared" si="49"/>
        <v>0.24248302618816686</v>
      </c>
      <c r="V121" s="13">
        <v>0</v>
      </c>
      <c r="W121" s="13">
        <v>0</v>
      </c>
      <c r="X121" s="13">
        <f t="shared" si="50"/>
        <v>0</v>
      </c>
      <c r="Y121" s="13">
        <v>0</v>
      </c>
      <c r="Z121" s="13">
        <v>0</v>
      </c>
      <c r="AA121" s="13">
        <f t="shared" si="51"/>
        <v>0</v>
      </c>
      <c r="AB121" s="13">
        <v>0</v>
      </c>
      <c r="AC121" s="13">
        <v>0</v>
      </c>
      <c r="AD121" s="13">
        <f t="shared" si="52"/>
        <v>0</v>
      </c>
      <c r="AE121" s="13">
        <v>17</v>
      </c>
      <c r="AF121" s="13">
        <v>0</v>
      </c>
      <c r="AG121" s="13">
        <f t="shared" si="53"/>
        <v>0</v>
      </c>
      <c r="AH121" s="13">
        <v>2</v>
      </c>
      <c r="AI121" s="13">
        <v>0</v>
      </c>
      <c r="AJ121" s="13">
        <f t="shared" si="54"/>
        <v>0</v>
      </c>
      <c r="AK121" s="13">
        <v>0</v>
      </c>
      <c r="AL121" s="13">
        <v>0</v>
      </c>
      <c r="AM121" s="13">
        <f t="shared" si="55"/>
        <v>0</v>
      </c>
      <c r="AN121" s="13">
        <v>0</v>
      </c>
      <c r="AO121" s="13">
        <v>0</v>
      </c>
      <c r="AP121" s="13">
        <f t="shared" si="56"/>
        <v>0</v>
      </c>
      <c r="AQ121">
        <f t="shared" si="57"/>
        <v>35</v>
      </c>
      <c r="AR121">
        <f t="shared" si="58"/>
        <v>1.6973811833171679</v>
      </c>
      <c r="AS121" s="17">
        <f t="shared" si="59"/>
        <v>2027</v>
      </c>
    </row>
    <row r="122" spans="1:45" x14ac:dyDescent="0.3">
      <c r="A122" s="5" t="s">
        <v>162</v>
      </c>
      <c r="B122" s="11" t="s">
        <v>10</v>
      </c>
      <c r="C122" s="11" t="s">
        <v>25</v>
      </c>
      <c r="D122" s="11" t="s">
        <v>25</v>
      </c>
      <c r="E122" s="16">
        <v>3926</v>
      </c>
      <c r="F122" s="16">
        <v>3662</v>
      </c>
      <c r="G122" s="15">
        <v>219</v>
      </c>
      <c r="H122" s="15">
        <v>36</v>
      </c>
      <c r="I122" s="13">
        <f t="shared" si="45"/>
        <v>0.91696383087111566</v>
      </c>
      <c r="J122" s="15">
        <v>0</v>
      </c>
      <c r="K122" s="15">
        <v>0</v>
      </c>
      <c r="L122" s="15">
        <f t="shared" si="46"/>
        <v>0</v>
      </c>
      <c r="M122" s="15">
        <v>0</v>
      </c>
      <c r="N122" s="13">
        <v>0</v>
      </c>
      <c r="O122" s="13">
        <f t="shared" si="47"/>
        <v>0</v>
      </c>
      <c r="P122" s="13">
        <v>9</v>
      </c>
      <c r="Q122" s="13">
        <v>0</v>
      </c>
      <c r="R122" s="13">
        <f t="shared" si="48"/>
        <v>0</v>
      </c>
      <c r="S122" s="13">
        <v>17</v>
      </c>
      <c r="T122" s="13">
        <v>0</v>
      </c>
      <c r="U122" s="13">
        <f t="shared" si="49"/>
        <v>0</v>
      </c>
      <c r="V122" s="13">
        <v>0</v>
      </c>
      <c r="W122" s="13">
        <v>0</v>
      </c>
      <c r="X122" s="13">
        <f t="shared" si="50"/>
        <v>0</v>
      </c>
      <c r="Y122" s="13">
        <v>0</v>
      </c>
      <c r="Z122" s="13">
        <v>0</v>
      </c>
      <c r="AA122" s="13">
        <f t="shared" si="51"/>
        <v>0</v>
      </c>
      <c r="AB122" s="13">
        <v>0</v>
      </c>
      <c r="AC122" s="13">
        <v>0</v>
      </c>
      <c r="AD122" s="13">
        <f t="shared" si="52"/>
        <v>0</v>
      </c>
      <c r="AE122" s="13">
        <v>19</v>
      </c>
      <c r="AF122" s="13">
        <v>19</v>
      </c>
      <c r="AG122" s="13">
        <f t="shared" si="53"/>
        <v>0.48395313295975551</v>
      </c>
      <c r="AH122" s="13">
        <v>0</v>
      </c>
      <c r="AI122" s="13">
        <v>0</v>
      </c>
      <c r="AJ122" s="13">
        <f t="shared" si="54"/>
        <v>0</v>
      </c>
      <c r="AK122" s="13">
        <v>0</v>
      </c>
      <c r="AL122" s="13">
        <v>0</v>
      </c>
      <c r="AM122" s="13">
        <f t="shared" si="55"/>
        <v>0</v>
      </c>
      <c r="AN122" s="13">
        <v>0</v>
      </c>
      <c r="AO122" s="13">
        <v>0</v>
      </c>
      <c r="AP122" s="13">
        <f t="shared" si="56"/>
        <v>0</v>
      </c>
      <c r="AQ122">
        <f t="shared" si="57"/>
        <v>55</v>
      </c>
      <c r="AR122">
        <f t="shared" si="58"/>
        <v>1.4009169638308712</v>
      </c>
      <c r="AS122" s="17">
        <f t="shared" si="59"/>
        <v>3871</v>
      </c>
    </row>
    <row r="123" spans="1:45" x14ac:dyDescent="0.3">
      <c r="A123" s="5" t="s">
        <v>163</v>
      </c>
      <c r="B123" s="11" t="s">
        <v>50</v>
      </c>
      <c r="C123" s="11" t="s">
        <v>19</v>
      </c>
      <c r="D123" s="11" t="s">
        <v>19</v>
      </c>
      <c r="E123" s="16">
        <v>3499</v>
      </c>
      <c r="F123" s="16">
        <v>3410</v>
      </c>
      <c r="G123" s="15">
        <v>30</v>
      </c>
      <c r="H123" s="15">
        <v>12</v>
      </c>
      <c r="I123" s="13">
        <f t="shared" si="45"/>
        <v>0.3429551300371535</v>
      </c>
      <c r="J123" s="15">
        <v>11</v>
      </c>
      <c r="K123" s="15">
        <v>0</v>
      </c>
      <c r="L123" s="15">
        <f t="shared" si="46"/>
        <v>0</v>
      </c>
      <c r="M123" s="15">
        <v>9</v>
      </c>
      <c r="N123" s="13">
        <v>9</v>
      </c>
      <c r="O123" s="13">
        <f t="shared" si="47"/>
        <v>0.2572163475278651</v>
      </c>
      <c r="P123" s="13">
        <v>15</v>
      </c>
      <c r="Q123" s="13">
        <v>0</v>
      </c>
      <c r="R123" s="13">
        <f t="shared" si="48"/>
        <v>0</v>
      </c>
      <c r="S123" s="13">
        <v>12</v>
      </c>
      <c r="T123" s="13">
        <v>0</v>
      </c>
      <c r="U123" s="13">
        <f t="shared" si="49"/>
        <v>0</v>
      </c>
      <c r="V123" s="13">
        <v>0</v>
      </c>
      <c r="W123" s="13">
        <v>0</v>
      </c>
      <c r="X123" s="13">
        <f t="shared" si="50"/>
        <v>0</v>
      </c>
      <c r="Y123" s="13">
        <v>0</v>
      </c>
      <c r="Z123" s="13">
        <v>0</v>
      </c>
      <c r="AA123" s="13">
        <f t="shared" si="51"/>
        <v>0</v>
      </c>
      <c r="AB123" s="13">
        <v>0</v>
      </c>
      <c r="AC123" s="13">
        <v>0</v>
      </c>
      <c r="AD123" s="13">
        <f t="shared" si="52"/>
        <v>0</v>
      </c>
      <c r="AE123" s="13">
        <v>0</v>
      </c>
      <c r="AF123" s="13">
        <v>0</v>
      </c>
      <c r="AG123" s="13">
        <f t="shared" si="53"/>
        <v>0</v>
      </c>
      <c r="AH123" s="13">
        <v>12</v>
      </c>
      <c r="AI123" s="13">
        <v>0</v>
      </c>
      <c r="AJ123" s="13">
        <f t="shared" si="54"/>
        <v>0</v>
      </c>
      <c r="AK123" s="13">
        <v>0</v>
      </c>
      <c r="AL123" s="13">
        <v>0</v>
      </c>
      <c r="AM123" s="13">
        <f t="shared" si="55"/>
        <v>0</v>
      </c>
      <c r="AN123" s="13">
        <v>0</v>
      </c>
      <c r="AO123" s="13">
        <v>0</v>
      </c>
      <c r="AP123" s="13">
        <f t="shared" si="56"/>
        <v>0</v>
      </c>
      <c r="AQ123">
        <f t="shared" si="57"/>
        <v>21</v>
      </c>
      <c r="AR123">
        <f t="shared" si="58"/>
        <v>0.60017147756501854</v>
      </c>
      <c r="AS123" s="17">
        <f t="shared" si="59"/>
        <v>3478</v>
      </c>
    </row>
    <row r="124" spans="1:45" x14ac:dyDescent="0.3">
      <c r="A124" s="5" t="s">
        <v>164</v>
      </c>
      <c r="B124" s="11" t="s">
        <v>47</v>
      </c>
      <c r="C124" s="11" t="s">
        <v>26</v>
      </c>
      <c r="D124" s="11" t="s">
        <v>26</v>
      </c>
      <c r="E124" s="16">
        <v>1572</v>
      </c>
      <c r="F124" s="16">
        <v>1453</v>
      </c>
      <c r="G124" s="15">
        <v>78</v>
      </c>
      <c r="H124" s="15">
        <v>28</v>
      </c>
      <c r="I124" s="13">
        <f t="shared" si="45"/>
        <v>1.7811704834605597</v>
      </c>
      <c r="J124" s="15">
        <v>22</v>
      </c>
      <c r="K124" s="15">
        <v>9</v>
      </c>
      <c r="L124" s="15">
        <f t="shared" si="46"/>
        <v>0.5725190839694656</v>
      </c>
      <c r="M124" s="15">
        <v>3</v>
      </c>
      <c r="N124" s="13">
        <v>0</v>
      </c>
      <c r="O124" s="13">
        <f t="shared" si="47"/>
        <v>0</v>
      </c>
      <c r="P124" s="13">
        <v>15</v>
      </c>
      <c r="Q124" s="13">
        <v>2</v>
      </c>
      <c r="R124" s="13">
        <f t="shared" si="48"/>
        <v>0.1272264631043257</v>
      </c>
      <c r="S124" s="13">
        <v>1</v>
      </c>
      <c r="T124" s="13">
        <v>0</v>
      </c>
      <c r="U124" s="13">
        <f t="shared" si="49"/>
        <v>0</v>
      </c>
      <c r="V124" s="13">
        <v>0</v>
      </c>
      <c r="W124" s="13">
        <v>0</v>
      </c>
      <c r="X124" s="13">
        <f t="shared" si="50"/>
        <v>0</v>
      </c>
      <c r="Y124" s="13">
        <v>0</v>
      </c>
      <c r="Z124" s="13">
        <v>0</v>
      </c>
      <c r="AA124" s="13">
        <f t="shared" si="51"/>
        <v>0</v>
      </c>
      <c r="AB124" s="13">
        <v>0</v>
      </c>
      <c r="AC124" s="13">
        <v>0</v>
      </c>
      <c r="AD124" s="13">
        <f t="shared" si="52"/>
        <v>0</v>
      </c>
      <c r="AE124" s="13">
        <v>0</v>
      </c>
      <c r="AF124" s="13">
        <v>0</v>
      </c>
      <c r="AG124" s="13">
        <f t="shared" si="53"/>
        <v>0</v>
      </c>
      <c r="AH124" s="13">
        <v>0</v>
      </c>
      <c r="AI124" s="13">
        <v>0</v>
      </c>
      <c r="AJ124" s="13">
        <f t="shared" si="54"/>
        <v>0</v>
      </c>
      <c r="AK124" s="13">
        <v>0</v>
      </c>
      <c r="AL124" s="13">
        <v>0</v>
      </c>
      <c r="AM124" s="13">
        <f t="shared" si="55"/>
        <v>0</v>
      </c>
      <c r="AN124" s="13">
        <v>0</v>
      </c>
      <c r="AO124" s="13">
        <v>0</v>
      </c>
      <c r="AP124" s="13">
        <f t="shared" si="56"/>
        <v>0</v>
      </c>
      <c r="AQ124">
        <f t="shared" si="57"/>
        <v>39</v>
      </c>
      <c r="AR124">
        <f t="shared" si="58"/>
        <v>2.4809160305343512</v>
      </c>
      <c r="AS124" s="17">
        <f t="shared" si="59"/>
        <v>1533</v>
      </c>
    </row>
    <row r="125" spans="1:45" x14ac:dyDescent="0.3">
      <c r="A125" s="5" t="s">
        <v>165</v>
      </c>
      <c r="B125" s="11" t="s">
        <v>8</v>
      </c>
      <c r="C125" s="11" t="s">
        <v>44</v>
      </c>
      <c r="D125" s="11" t="s">
        <v>45</v>
      </c>
      <c r="E125" s="16">
        <v>15979</v>
      </c>
      <c r="F125" s="16">
        <v>14039</v>
      </c>
      <c r="G125" s="15">
        <v>754</v>
      </c>
      <c r="H125" s="15">
        <v>239</v>
      </c>
      <c r="I125" s="13">
        <f t="shared" si="45"/>
        <v>1.4957131234745604</v>
      </c>
      <c r="J125" s="15">
        <v>48</v>
      </c>
      <c r="K125" s="15">
        <v>19</v>
      </c>
      <c r="L125" s="15">
        <f t="shared" si="46"/>
        <v>0.11890606420927466</v>
      </c>
      <c r="M125" s="15">
        <v>22</v>
      </c>
      <c r="N125" s="13">
        <v>0</v>
      </c>
      <c r="O125" s="13">
        <f t="shared" si="47"/>
        <v>0</v>
      </c>
      <c r="P125" s="13">
        <v>320</v>
      </c>
      <c r="Q125" s="13">
        <v>99</v>
      </c>
      <c r="R125" s="13">
        <f t="shared" si="48"/>
        <v>0.61956317666937855</v>
      </c>
      <c r="S125" s="13">
        <v>541</v>
      </c>
      <c r="T125" s="13">
        <v>228</v>
      </c>
      <c r="U125" s="13">
        <f t="shared" si="49"/>
        <v>1.426872770511296</v>
      </c>
      <c r="V125" s="13">
        <v>161</v>
      </c>
      <c r="W125" s="13">
        <v>94</v>
      </c>
      <c r="X125" s="13">
        <f t="shared" si="50"/>
        <v>0.58827210714062206</v>
      </c>
      <c r="Y125" s="13">
        <v>9</v>
      </c>
      <c r="Z125" s="13">
        <v>0</v>
      </c>
      <c r="AA125" s="13">
        <f t="shared" si="51"/>
        <v>0</v>
      </c>
      <c r="AB125" s="13">
        <v>0</v>
      </c>
      <c r="AC125" s="13">
        <v>0</v>
      </c>
      <c r="AD125" s="13">
        <f t="shared" si="52"/>
        <v>0</v>
      </c>
      <c r="AE125" s="13">
        <v>2</v>
      </c>
      <c r="AF125" s="13">
        <v>0</v>
      </c>
      <c r="AG125" s="13">
        <f t="shared" si="53"/>
        <v>0</v>
      </c>
      <c r="AH125" s="13">
        <v>64</v>
      </c>
      <c r="AI125" s="13">
        <v>0</v>
      </c>
      <c r="AJ125" s="13">
        <f t="shared" si="54"/>
        <v>0</v>
      </c>
      <c r="AK125" s="13">
        <v>0</v>
      </c>
      <c r="AL125" s="13">
        <v>0</v>
      </c>
      <c r="AM125" s="13">
        <f t="shared" si="55"/>
        <v>0</v>
      </c>
      <c r="AN125" s="13">
        <v>19</v>
      </c>
      <c r="AO125" s="13">
        <v>13</v>
      </c>
      <c r="AP125" s="13">
        <f t="shared" si="56"/>
        <v>8.1356780774766879E-2</v>
      </c>
      <c r="AQ125">
        <f t="shared" si="57"/>
        <v>692</v>
      </c>
      <c r="AR125">
        <f t="shared" si="58"/>
        <v>4.3306840227798986</v>
      </c>
      <c r="AS125" s="17">
        <f t="shared" si="59"/>
        <v>15287</v>
      </c>
    </row>
    <row r="126" spans="1:45" x14ac:dyDescent="0.3">
      <c r="A126" s="5" t="s">
        <v>166</v>
      </c>
      <c r="B126" s="11" t="s">
        <v>50</v>
      </c>
      <c r="C126" s="11" t="s">
        <v>19</v>
      </c>
      <c r="D126" s="11" t="s">
        <v>19</v>
      </c>
      <c r="E126" s="16">
        <v>2627</v>
      </c>
      <c r="F126" s="16">
        <v>2339</v>
      </c>
      <c r="G126" s="15">
        <v>148</v>
      </c>
      <c r="H126" s="15">
        <v>9</v>
      </c>
      <c r="I126" s="13">
        <f t="shared" si="45"/>
        <v>0.34259611724400457</v>
      </c>
      <c r="J126" s="15">
        <v>34</v>
      </c>
      <c r="K126" s="15">
        <v>10</v>
      </c>
      <c r="L126" s="15">
        <f t="shared" si="46"/>
        <v>0.38066235249333841</v>
      </c>
      <c r="M126" s="15">
        <v>12</v>
      </c>
      <c r="N126" s="13">
        <v>0</v>
      </c>
      <c r="O126" s="13">
        <f t="shared" si="47"/>
        <v>0</v>
      </c>
      <c r="P126" s="13">
        <v>12</v>
      </c>
      <c r="Q126" s="13">
        <v>0</v>
      </c>
      <c r="R126" s="13">
        <f t="shared" si="48"/>
        <v>0</v>
      </c>
      <c r="S126" s="13">
        <v>53</v>
      </c>
      <c r="T126" s="13">
        <v>13</v>
      </c>
      <c r="U126" s="13">
        <f t="shared" si="49"/>
        <v>0.49486105824133997</v>
      </c>
      <c r="V126" s="13">
        <v>0</v>
      </c>
      <c r="W126" s="13">
        <v>0</v>
      </c>
      <c r="X126" s="13">
        <f t="shared" si="50"/>
        <v>0</v>
      </c>
      <c r="Y126" s="13">
        <v>0</v>
      </c>
      <c r="Z126" s="13">
        <v>0</v>
      </c>
      <c r="AA126" s="13">
        <f t="shared" si="51"/>
        <v>0</v>
      </c>
      <c r="AB126" s="13">
        <v>0</v>
      </c>
      <c r="AC126" s="13">
        <v>0</v>
      </c>
      <c r="AD126" s="13">
        <f t="shared" si="52"/>
        <v>0</v>
      </c>
      <c r="AE126" s="13">
        <v>0</v>
      </c>
      <c r="AF126" s="13">
        <v>0</v>
      </c>
      <c r="AG126" s="13">
        <f t="shared" si="53"/>
        <v>0</v>
      </c>
      <c r="AH126" s="13">
        <v>0</v>
      </c>
      <c r="AI126" s="13">
        <v>0</v>
      </c>
      <c r="AJ126" s="13">
        <f t="shared" si="54"/>
        <v>0</v>
      </c>
      <c r="AK126" s="13">
        <v>0</v>
      </c>
      <c r="AL126" s="13">
        <v>0</v>
      </c>
      <c r="AM126" s="13">
        <f t="shared" si="55"/>
        <v>0</v>
      </c>
      <c r="AN126" s="13">
        <v>29</v>
      </c>
      <c r="AO126" s="13">
        <v>0</v>
      </c>
      <c r="AP126" s="13">
        <f t="shared" si="56"/>
        <v>0</v>
      </c>
      <c r="AQ126">
        <f t="shared" si="57"/>
        <v>32</v>
      </c>
      <c r="AR126">
        <f t="shared" si="58"/>
        <v>1.2181195279786829</v>
      </c>
      <c r="AS126" s="17">
        <f t="shared" si="59"/>
        <v>2595</v>
      </c>
    </row>
    <row r="127" spans="1:45" x14ac:dyDescent="0.3">
      <c r="A127" s="5" t="s">
        <v>167</v>
      </c>
      <c r="B127" s="11" t="s">
        <v>7</v>
      </c>
      <c r="C127" s="11" t="s">
        <v>44</v>
      </c>
      <c r="D127" s="11" t="s">
        <v>45</v>
      </c>
      <c r="E127" s="16">
        <v>39450</v>
      </c>
      <c r="F127" s="16">
        <v>32754</v>
      </c>
      <c r="G127" s="16">
        <v>2017</v>
      </c>
      <c r="H127" s="15">
        <v>535</v>
      </c>
      <c r="I127" s="13">
        <f t="shared" si="45"/>
        <v>1.356147021546261</v>
      </c>
      <c r="J127" s="15">
        <v>251</v>
      </c>
      <c r="K127" s="15">
        <v>65</v>
      </c>
      <c r="L127" s="15">
        <f t="shared" si="46"/>
        <v>0.16476552598225602</v>
      </c>
      <c r="M127" s="15">
        <v>172</v>
      </c>
      <c r="N127" s="13">
        <v>0</v>
      </c>
      <c r="O127" s="13">
        <f t="shared" si="47"/>
        <v>0</v>
      </c>
      <c r="P127" s="13">
        <v>915</v>
      </c>
      <c r="Q127" s="13">
        <v>419</v>
      </c>
      <c r="R127" s="13">
        <f t="shared" si="48"/>
        <v>1.062103929024081</v>
      </c>
      <c r="S127" s="13">
        <v>2406</v>
      </c>
      <c r="T127" s="13">
        <v>701</v>
      </c>
      <c r="U127" s="13">
        <f t="shared" si="49"/>
        <v>1.7769328263624842</v>
      </c>
      <c r="V127" s="13">
        <v>65</v>
      </c>
      <c r="W127" s="13">
        <v>37</v>
      </c>
      <c r="X127" s="13">
        <f t="shared" si="50"/>
        <v>9.378960709759189E-2</v>
      </c>
      <c r="Y127" s="13">
        <v>294</v>
      </c>
      <c r="Z127" s="13">
        <v>195</v>
      </c>
      <c r="AA127" s="13">
        <f t="shared" si="51"/>
        <v>0.49429657794676801</v>
      </c>
      <c r="AB127" s="13">
        <v>122</v>
      </c>
      <c r="AC127" s="13">
        <v>70</v>
      </c>
      <c r="AD127" s="13">
        <f t="shared" si="52"/>
        <v>0.17743979721166034</v>
      </c>
      <c r="AE127" s="13">
        <v>38</v>
      </c>
      <c r="AF127" s="13">
        <v>0</v>
      </c>
      <c r="AG127" s="13">
        <f t="shared" si="53"/>
        <v>0</v>
      </c>
      <c r="AH127" s="13">
        <v>311</v>
      </c>
      <c r="AI127" s="13">
        <v>75</v>
      </c>
      <c r="AJ127" s="13">
        <f t="shared" si="54"/>
        <v>0.19011406844106463</v>
      </c>
      <c r="AK127" s="13">
        <v>31</v>
      </c>
      <c r="AL127" s="13">
        <v>8</v>
      </c>
      <c r="AM127" s="13">
        <f t="shared" si="55"/>
        <v>2.0278833967046894E-2</v>
      </c>
      <c r="AN127" s="13">
        <v>74</v>
      </c>
      <c r="AO127" s="13">
        <v>42</v>
      </c>
      <c r="AP127" s="13">
        <f t="shared" si="56"/>
        <v>0.10646387832699621</v>
      </c>
      <c r="AQ127">
        <f t="shared" si="57"/>
        <v>2147</v>
      </c>
      <c r="AR127">
        <f t="shared" si="58"/>
        <v>5.4423320659062098</v>
      </c>
      <c r="AS127" s="17">
        <f t="shared" si="59"/>
        <v>37303</v>
      </c>
    </row>
    <row r="128" spans="1:45" x14ac:dyDescent="0.3">
      <c r="A128" s="5" t="s">
        <v>168</v>
      </c>
      <c r="B128" s="11" t="s">
        <v>7</v>
      </c>
      <c r="C128" s="11" t="s">
        <v>55</v>
      </c>
      <c r="D128" s="11" t="s">
        <v>18</v>
      </c>
      <c r="E128" s="16">
        <v>3543</v>
      </c>
      <c r="F128" s="16">
        <v>3259</v>
      </c>
      <c r="G128" s="15">
        <v>52</v>
      </c>
      <c r="H128" s="15">
        <v>6</v>
      </c>
      <c r="I128" s="13">
        <f t="shared" si="45"/>
        <v>0.16934801016088061</v>
      </c>
      <c r="J128" s="15">
        <v>23</v>
      </c>
      <c r="K128" s="15">
        <v>0</v>
      </c>
      <c r="L128" s="15">
        <f t="shared" si="46"/>
        <v>0</v>
      </c>
      <c r="M128" s="15">
        <v>26</v>
      </c>
      <c r="N128" s="13">
        <v>4</v>
      </c>
      <c r="O128" s="13">
        <f t="shared" si="47"/>
        <v>0.11289867344058707</v>
      </c>
      <c r="P128" s="13">
        <v>9</v>
      </c>
      <c r="Q128" s="13">
        <v>0</v>
      </c>
      <c r="R128" s="13">
        <f t="shared" si="48"/>
        <v>0</v>
      </c>
      <c r="S128" s="13">
        <v>146</v>
      </c>
      <c r="T128" s="13">
        <v>22</v>
      </c>
      <c r="U128" s="13">
        <f t="shared" si="49"/>
        <v>0.62094270392322892</v>
      </c>
      <c r="V128" s="13">
        <v>0</v>
      </c>
      <c r="W128" s="13">
        <v>0</v>
      </c>
      <c r="X128" s="13">
        <f t="shared" si="50"/>
        <v>0</v>
      </c>
      <c r="Y128" s="13">
        <v>18</v>
      </c>
      <c r="Z128" s="13">
        <v>0</v>
      </c>
      <c r="AA128" s="13">
        <f t="shared" si="51"/>
        <v>0</v>
      </c>
      <c r="AB128" s="13">
        <v>0</v>
      </c>
      <c r="AC128" s="13">
        <v>0</v>
      </c>
      <c r="AD128" s="13">
        <f t="shared" si="52"/>
        <v>0</v>
      </c>
      <c r="AE128" s="13">
        <v>0</v>
      </c>
      <c r="AF128" s="13">
        <v>0</v>
      </c>
      <c r="AG128" s="13">
        <f t="shared" si="53"/>
        <v>0</v>
      </c>
      <c r="AH128" s="13">
        <v>0</v>
      </c>
      <c r="AI128" s="13">
        <v>0</v>
      </c>
      <c r="AJ128" s="13">
        <f t="shared" si="54"/>
        <v>0</v>
      </c>
      <c r="AK128" s="13">
        <v>0</v>
      </c>
      <c r="AL128" s="13">
        <v>0</v>
      </c>
      <c r="AM128" s="13">
        <f t="shared" si="55"/>
        <v>0</v>
      </c>
      <c r="AN128" s="13">
        <v>10</v>
      </c>
      <c r="AO128" s="13">
        <v>0</v>
      </c>
      <c r="AP128" s="13">
        <f t="shared" si="56"/>
        <v>0</v>
      </c>
      <c r="AQ128">
        <f t="shared" si="57"/>
        <v>32</v>
      </c>
      <c r="AR128">
        <f t="shared" si="58"/>
        <v>0.90318938752469657</v>
      </c>
      <c r="AS128" s="17">
        <f t="shared" si="59"/>
        <v>3511</v>
      </c>
    </row>
    <row r="129" spans="1:45" x14ac:dyDescent="0.3">
      <c r="A129" s="5" t="s">
        <v>169</v>
      </c>
      <c r="B129" s="11" t="s">
        <v>9</v>
      </c>
      <c r="C129" s="11" t="s">
        <v>23</v>
      </c>
      <c r="D129" s="11" t="s">
        <v>23</v>
      </c>
      <c r="E129" s="16">
        <v>23861</v>
      </c>
      <c r="F129" s="16">
        <v>21666</v>
      </c>
      <c r="G129" s="15">
        <v>605</v>
      </c>
      <c r="H129" s="15">
        <v>130</v>
      </c>
      <c r="I129" s="13">
        <f t="shared" si="45"/>
        <v>0.54482209463140685</v>
      </c>
      <c r="J129" s="15">
        <v>148</v>
      </c>
      <c r="K129" s="15">
        <v>26</v>
      </c>
      <c r="L129" s="15">
        <f t="shared" si="46"/>
        <v>0.10896441892628138</v>
      </c>
      <c r="M129" s="15">
        <v>120</v>
      </c>
      <c r="N129" s="13">
        <v>0</v>
      </c>
      <c r="O129" s="13">
        <f t="shared" si="47"/>
        <v>0</v>
      </c>
      <c r="P129" s="13">
        <v>305</v>
      </c>
      <c r="Q129" s="13">
        <v>144</v>
      </c>
      <c r="R129" s="13">
        <f t="shared" si="48"/>
        <v>0.60349524328401993</v>
      </c>
      <c r="S129" s="13">
        <v>451</v>
      </c>
      <c r="T129" s="13">
        <v>177</v>
      </c>
      <c r="U129" s="13">
        <f t="shared" si="49"/>
        <v>0.74179623653660787</v>
      </c>
      <c r="V129" s="13">
        <v>75</v>
      </c>
      <c r="W129" s="13">
        <v>17</v>
      </c>
      <c r="X129" s="13">
        <f t="shared" si="50"/>
        <v>7.1245966221030133E-2</v>
      </c>
      <c r="Y129" s="13">
        <v>321</v>
      </c>
      <c r="Z129" s="13">
        <v>104</v>
      </c>
      <c r="AA129" s="13">
        <f t="shared" si="51"/>
        <v>0.43585767570512551</v>
      </c>
      <c r="AB129" s="13">
        <v>17</v>
      </c>
      <c r="AC129" s="13">
        <v>17</v>
      </c>
      <c r="AD129" s="13">
        <f t="shared" si="52"/>
        <v>7.1245966221030133E-2</v>
      </c>
      <c r="AE129" s="13">
        <v>19</v>
      </c>
      <c r="AF129" s="13">
        <v>0</v>
      </c>
      <c r="AG129" s="13">
        <f t="shared" si="53"/>
        <v>0</v>
      </c>
      <c r="AH129" s="13">
        <v>86</v>
      </c>
      <c r="AI129" s="13">
        <v>20</v>
      </c>
      <c r="AJ129" s="13">
        <f t="shared" si="54"/>
        <v>8.381878378944721E-2</v>
      </c>
      <c r="AK129" s="13">
        <v>12</v>
      </c>
      <c r="AL129" s="13">
        <v>0</v>
      </c>
      <c r="AM129" s="13">
        <f t="shared" si="55"/>
        <v>0</v>
      </c>
      <c r="AN129" s="13">
        <v>36</v>
      </c>
      <c r="AO129" s="13">
        <v>26</v>
      </c>
      <c r="AP129" s="13">
        <f t="shared" si="56"/>
        <v>0.10896441892628138</v>
      </c>
      <c r="AQ129">
        <f t="shared" si="57"/>
        <v>661</v>
      </c>
      <c r="AR129">
        <f t="shared" si="58"/>
        <v>2.7702108042412306</v>
      </c>
      <c r="AS129" s="17">
        <f t="shared" si="59"/>
        <v>23200</v>
      </c>
    </row>
    <row r="130" spans="1:45" x14ac:dyDescent="0.3">
      <c r="A130" s="5" t="s">
        <v>170</v>
      </c>
      <c r="B130" s="11" t="s">
        <v>42</v>
      </c>
      <c r="C130" s="11" t="s">
        <v>23</v>
      </c>
      <c r="D130" s="11" t="s">
        <v>23</v>
      </c>
      <c r="E130" s="16">
        <v>10390</v>
      </c>
      <c r="F130" s="16">
        <v>9607</v>
      </c>
      <c r="G130" s="15">
        <v>462</v>
      </c>
      <c r="H130" s="15">
        <v>213</v>
      </c>
      <c r="I130" s="13">
        <f t="shared" ref="I130:I161" si="60">(H130/$E130)*100</f>
        <v>2.05004812319538</v>
      </c>
      <c r="J130" s="15">
        <v>18</v>
      </c>
      <c r="K130" s="15">
        <v>10</v>
      </c>
      <c r="L130" s="15">
        <f t="shared" ref="L130:L161" si="61">(K130/$E130)*100</f>
        <v>9.6246390760346495E-2</v>
      </c>
      <c r="M130" s="15">
        <v>58</v>
      </c>
      <c r="N130" s="13">
        <v>0</v>
      </c>
      <c r="O130" s="13">
        <f t="shared" ref="O130:O161" si="62">(N130/$E130)*100</f>
        <v>0</v>
      </c>
      <c r="P130" s="13">
        <v>60</v>
      </c>
      <c r="Q130" s="13">
        <v>27</v>
      </c>
      <c r="R130" s="13">
        <f t="shared" ref="R130:R161" si="63">(Q130/$E130)*100</f>
        <v>0.25986525505293551</v>
      </c>
      <c r="S130" s="13">
        <v>97</v>
      </c>
      <c r="T130" s="13">
        <v>0</v>
      </c>
      <c r="U130" s="13">
        <f t="shared" ref="U130:U161" si="64">(T130/$E130)*100</f>
        <v>0</v>
      </c>
      <c r="V130" s="13">
        <v>0</v>
      </c>
      <c r="W130" s="13">
        <v>0</v>
      </c>
      <c r="X130" s="13">
        <f t="shared" ref="X130:X161" si="65">(W130/$E130)*100</f>
        <v>0</v>
      </c>
      <c r="Y130" s="13">
        <v>88</v>
      </c>
      <c r="Z130" s="13">
        <v>46</v>
      </c>
      <c r="AA130" s="13">
        <f t="shared" ref="AA130:AA161" si="66">(Z130/$E130)*100</f>
        <v>0.44273339749759388</v>
      </c>
      <c r="AB130" s="13">
        <v>0</v>
      </c>
      <c r="AC130" s="13">
        <v>0</v>
      </c>
      <c r="AD130" s="13">
        <f t="shared" ref="AD130:AD161" si="67">(AC130/$E130)*100</f>
        <v>0</v>
      </c>
      <c r="AE130" s="13">
        <v>0</v>
      </c>
      <c r="AF130" s="13">
        <v>0</v>
      </c>
      <c r="AG130" s="13">
        <f t="shared" ref="AG130:AG161" si="68">(AF130/$E130)*100</f>
        <v>0</v>
      </c>
      <c r="AH130" s="13">
        <v>0</v>
      </c>
      <c r="AI130" s="13">
        <v>0</v>
      </c>
      <c r="AJ130" s="13">
        <f t="shared" ref="AJ130:AJ161" si="69">(AI130/$E130)*100</f>
        <v>0</v>
      </c>
      <c r="AK130" s="13">
        <v>0</v>
      </c>
      <c r="AL130" s="13">
        <v>0</v>
      </c>
      <c r="AM130" s="13">
        <f t="shared" ref="AM130:AM161" si="70">(AL130/$E130)*100</f>
        <v>0</v>
      </c>
      <c r="AN130" s="13">
        <v>0</v>
      </c>
      <c r="AO130" s="13">
        <v>0</v>
      </c>
      <c r="AP130" s="13">
        <f t="shared" ref="AP130:AP161" si="71">(AO130/$E130)*100</f>
        <v>0</v>
      </c>
      <c r="AQ130">
        <f t="shared" ref="AQ130:AQ161" si="72">SUM(H130,K130,N130,Q130,T130,W130,Z130,AC130,AF130,AI130,AL130,AO130)</f>
        <v>296</v>
      </c>
      <c r="AR130">
        <f t="shared" ref="AR130:AR161" si="73">(AQ130/$E130)*100</f>
        <v>2.8488931665062558</v>
      </c>
      <c r="AS130" s="17">
        <f t="shared" ref="AS130:AS161" si="74">E130-AQ130</f>
        <v>10094</v>
      </c>
    </row>
    <row r="131" spans="1:45" x14ac:dyDescent="0.3">
      <c r="A131" s="5" t="s">
        <v>171</v>
      </c>
      <c r="B131" s="11" t="s">
        <v>9</v>
      </c>
      <c r="C131" s="11" t="s">
        <v>23</v>
      </c>
      <c r="D131" s="11" t="s">
        <v>23</v>
      </c>
      <c r="E131" s="16">
        <v>24537</v>
      </c>
      <c r="F131" s="16">
        <v>19558</v>
      </c>
      <c r="G131" s="15">
        <v>948</v>
      </c>
      <c r="H131" s="15">
        <v>323</v>
      </c>
      <c r="I131" s="13">
        <f t="shared" si="60"/>
        <v>1.3163793454782573</v>
      </c>
      <c r="J131" s="15">
        <v>80</v>
      </c>
      <c r="K131" s="15">
        <v>0</v>
      </c>
      <c r="L131" s="15">
        <f t="shared" si="61"/>
        <v>0</v>
      </c>
      <c r="M131" s="15">
        <v>123</v>
      </c>
      <c r="N131" s="13">
        <v>16</v>
      </c>
      <c r="O131" s="13">
        <f t="shared" si="62"/>
        <v>6.5207645596446179E-2</v>
      </c>
      <c r="P131" s="13">
        <v>254</v>
      </c>
      <c r="Q131" s="13">
        <v>100</v>
      </c>
      <c r="R131" s="13">
        <f t="shared" si="63"/>
        <v>0.4075477849777886</v>
      </c>
      <c r="S131" s="13">
        <v>2375</v>
      </c>
      <c r="T131" s="13">
        <v>391</v>
      </c>
      <c r="U131" s="13">
        <f t="shared" si="64"/>
        <v>1.5935118392631535</v>
      </c>
      <c r="V131" s="13">
        <v>113</v>
      </c>
      <c r="W131" s="13">
        <v>50</v>
      </c>
      <c r="X131" s="13">
        <f t="shared" si="65"/>
        <v>0.2037738924888943</v>
      </c>
      <c r="Y131" s="13">
        <v>226</v>
      </c>
      <c r="Z131" s="13">
        <v>87</v>
      </c>
      <c r="AA131" s="13">
        <f t="shared" si="66"/>
        <v>0.35456657293067612</v>
      </c>
      <c r="AB131" s="13">
        <v>36</v>
      </c>
      <c r="AC131" s="13">
        <v>23</v>
      </c>
      <c r="AD131" s="13">
        <f t="shared" si="67"/>
        <v>9.3735990544891387E-2</v>
      </c>
      <c r="AE131" s="13">
        <v>7</v>
      </c>
      <c r="AF131" s="13">
        <v>0</v>
      </c>
      <c r="AG131" s="13">
        <f t="shared" si="68"/>
        <v>0</v>
      </c>
      <c r="AH131" s="13">
        <v>639</v>
      </c>
      <c r="AI131" s="13">
        <v>87</v>
      </c>
      <c r="AJ131" s="13">
        <f t="shared" si="69"/>
        <v>0.35456657293067612</v>
      </c>
      <c r="AK131" s="13">
        <v>110</v>
      </c>
      <c r="AL131" s="13">
        <v>43</v>
      </c>
      <c r="AM131" s="13">
        <f t="shared" si="70"/>
        <v>0.1752455475404491</v>
      </c>
      <c r="AN131" s="13">
        <v>68</v>
      </c>
      <c r="AO131" s="13">
        <v>24</v>
      </c>
      <c r="AP131" s="13">
        <f t="shared" si="71"/>
        <v>9.7811468394669268E-2</v>
      </c>
      <c r="AQ131">
        <f t="shared" si="72"/>
        <v>1144</v>
      </c>
      <c r="AR131">
        <f t="shared" si="73"/>
        <v>4.6623466601459027</v>
      </c>
      <c r="AS131" s="17">
        <f t="shared" si="74"/>
        <v>23393</v>
      </c>
    </row>
    <row r="132" spans="1:45" x14ac:dyDescent="0.3">
      <c r="A132" s="5" t="s">
        <v>172</v>
      </c>
      <c r="B132" s="11" t="s">
        <v>8</v>
      </c>
      <c r="C132" s="11" t="s">
        <v>44</v>
      </c>
      <c r="D132" s="11" t="s">
        <v>20</v>
      </c>
      <c r="E132" s="16">
        <v>18884</v>
      </c>
      <c r="F132" s="16">
        <v>17413</v>
      </c>
      <c r="G132" s="15">
        <v>351</v>
      </c>
      <c r="H132" s="15">
        <v>50</v>
      </c>
      <c r="I132" s="13">
        <f t="shared" si="60"/>
        <v>0.26477441220080489</v>
      </c>
      <c r="J132" s="15">
        <v>73</v>
      </c>
      <c r="K132" s="15">
        <v>0</v>
      </c>
      <c r="L132" s="15">
        <f t="shared" si="61"/>
        <v>0</v>
      </c>
      <c r="M132" s="15">
        <v>156</v>
      </c>
      <c r="N132" s="13">
        <v>51</v>
      </c>
      <c r="O132" s="13">
        <f t="shared" si="62"/>
        <v>0.27006990044482099</v>
      </c>
      <c r="P132" s="13">
        <v>56</v>
      </c>
      <c r="Q132" s="13">
        <v>13</v>
      </c>
      <c r="R132" s="13">
        <f t="shared" si="63"/>
        <v>6.8841347172209272E-2</v>
      </c>
      <c r="S132" s="13">
        <v>193</v>
      </c>
      <c r="T132" s="13">
        <v>16</v>
      </c>
      <c r="U132" s="13">
        <f t="shared" si="64"/>
        <v>8.4727811904257572E-2</v>
      </c>
      <c r="V132" s="13">
        <v>12</v>
      </c>
      <c r="W132" s="13">
        <v>0</v>
      </c>
      <c r="X132" s="13">
        <f t="shared" si="65"/>
        <v>0</v>
      </c>
      <c r="Y132" s="13">
        <v>300</v>
      </c>
      <c r="Z132" s="13">
        <v>80</v>
      </c>
      <c r="AA132" s="13">
        <f t="shared" si="66"/>
        <v>0.42363905952128789</v>
      </c>
      <c r="AB132" s="13">
        <v>0</v>
      </c>
      <c r="AC132" s="13">
        <v>0</v>
      </c>
      <c r="AD132" s="13">
        <f t="shared" si="67"/>
        <v>0</v>
      </c>
      <c r="AE132" s="13">
        <v>35</v>
      </c>
      <c r="AF132" s="13">
        <v>0</v>
      </c>
      <c r="AG132" s="13">
        <f t="shared" si="68"/>
        <v>0</v>
      </c>
      <c r="AH132" s="13">
        <v>49</v>
      </c>
      <c r="AI132" s="13">
        <v>0</v>
      </c>
      <c r="AJ132" s="13">
        <f t="shared" si="69"/>
        <v>0</v>
      </c>
      <c r="AK132" s="13">
        <v>25</v>
      </c>
      <c r="AL132" s="13">
        <v>0</v>
      </c>
      <c r="AM132" s="13">
        <f t="shared" si="70"/>
        <v>0</v>
      </c>
      <c r="AN132" s="13">
        <v>221</v>
      </c>
      <c r="AO132" s="13">
        <v>0</v>
      </c>
      <c r="AP132" s="13">
        <f t="shared" si="71"/>
        <v>0</v>
      </c>
      <c r="AQ132">
        <f t="shared" si="72"/>
        <v>210</v>
      </c>
      <c r="AR132">
        <f t="shared" si="73"/>
        <v>1.1120525312433807</v>
      </c>
      <c r="AS132" s="17">
        <f t="shared" si="74"/>
        <v>18674</v>
      </c>
    </row>
    <row r="133" spans="1:45" x14ac:dyDescent="0.3">
      <c r="A133" s="5" t="s">
        <v>173</v>
      </c>
      <c r="B133" s="11" t="s">
        <v>9</v>
      </c>
      <c r="C133" s="11" t="s">
        <v>23</v>
      </c>
      <c r="D133" s="11" t="s">
        <v>23</v>
      </c>
      <c r="E133" s="16">
        <v>41879</v>
      </c>
      <c r="F133" s="16">
        <v>36739</v>
      </c>
      <c r="G133" s="16">
        <v>1046</v>
      </c>
      <c r="H133" s="15">
        <v>189</v>
      </c>
      <c r="I133" s="13">
        <f t="shared" si="60"/>
        <v>0.45130017431170755</v>
      </c>
      <c r="J133" s="15">
        <v>536</v>
      </c>
      <c r="K133" s="15">
        <v>65</v>
      </c>
      <c r="L133" s="15">
        <f t="shared" si="61"/>
        <v>0.15520905465746557</v>
      </c>
      <c r="M133" s="15">
        <v>245</v>
      </c>
      <c r="N133" s="13">
        <v>19</v>
      </c>
      <c r="O133" s="13">
        <f t="shared" si="62"/>
        <v>4.5368800592182242E-2</v>
      </c>
      <c r="P133" s="13">
        <v>1001</v>
      </c>
      <c r="Q133" s="13">
        <v>334</v>
      </c>
      <c r="R133" s="13">
        <f t="shared" si="63"/>
        <v>0.7975357577783615</v>
      </c>
      <c r="S133" s="13">
        <v>1541</v>
      </c>
      <c r="T133" s="13">
        <v>409</v>
      </c>
      <c r="U133" s="13">
        <f t="shared" si="64"/>
        <v>0.97662312853697553</v>
      </c>
      <c r="V133" s="13">
        <v>22</v>
      </c>
      <c r="W133" s="13">
        <v>22</v>
      </c>
      <c r="X133" s="13">
        <f t="shared" si="65"/>
        <v>5.2532295422526805E-2</v>
      </c>
      <c r="Y133" s="13">
        <v>409</v>
      </c>
      <c r="Z133" s="13">
        <v>172</v>
      </c>
      <c r="AA133" s="13">
        <f t="shared" si="66"/>
        <v>0.41070703693975497</v>
      </c>
      <c r="AB133" s="13">
        <v>0</v>
      </c>
      <c r="AC133" s="13">
        <v>0</v>
      </c>
      <c r="AD133" s="13">
        <f t="shared" si="67"/>
        <v>0</v>
      </c>
      <c r="AE133" s="13">
        <v>0</v>
      </c>
      <c r="AF133" s="13">
        <v>0</v>
      </c>
      <c r="AG133" s="13">
        <f t="shared" si="68"/>
        <v>0</v>
      </c>
      <c r="AH133" s="13">
        <v>269</v>
      </c>
      <c r="AI133" s="13">
        <v>90</v>
      </c>
      <c r="AJ133" s="13">
        <f t="shared" si="69"/>
        <v>0.21490484491033693</v>
      </c>
      <c r="AK133" s="13">
        <v>35</v>
      </c>
      <c r="AL133" s="13">
        <v>0</v>
      </c>
      <c r="AM133" s="13">
        <f t="shared" si="70"/>
        <v>0</v>
      </c>
      <c r="AN133" s="13">
        <v>36</v>
      </c>
      <c r="AO133" s="13">
        <v>8</v>
      </c>
      <c r="AP133" s="13">
        <f t="shared" si="71"/>
        <v>1.9102652880918836E-2</v>
      </c>
      <c r="AQ133">
        <f t="shared" si="72"/>
        <v>1308</v>
      </c>
      <c r="AR133">
        <f t="shared" si="73"/>
        <v>3.1232837460302298</v>
      </c>
      <c r="AS133" s="17">
        <f t="shared" si="74"/>
        <v>40571</v>
      </c>
    </row>
    <row r="134" spans="1:45" x14ac:dyDescent="0.3">
      <c r="A134" s="5" t="s">
        <v>174</v>
      </c>
      <c r="B134" s="11" t="s">
        <v>10</v>
      </c>
      <c r="C134" s="11" t="s">
        <v>25</v>
      </c>
      <c r="D134" s="11" t="s">
        <v>25</v>
      </c>
      <c r="E134" s="16">
        <v>2784</v>
      </c>
      <c r="F134" s="16">
        <v>2637</v>
      </c>
      <c r="G134" s="15">
        <v>66</v>
      </c>
      <c r="H134" s="15">
        <v>11</v>
      </c>
      <c r="I134" s="13">
        <f t="shared" si="60"/>
        <v>0.39511494252873569</v>
      </c>
      <c r="J134" s="15">
        <v>26</v>
      </c>
      <c r="K134" s="15">
        <v>0</v>
      </c>
      <c r="L134" s="15">
        <f t="shared" si="61"/>
        <v>0</v>
      </c>
      <c r="M134" s="15">
        <v>0</v>
      </c>
      <c r="N134" s="13">
        <v>0</v>
      </c>
      <c r="O134" s="13">
        <f t="shared" si="62"/>
        <v>0</v>
      </c>
      <c r="P134" s="13">
        <v>0</v>
      </c>
      <c r="Q134" s="13">
        <v>0</v>
      </c>
      <c r="R134" s="13">
        <f t="shared" si="63"/>
        <v>0</v>
      </c>
      <c r="S134" s="13">
        <v>44</v>
      </c>
      <c r="T134" s="13">
        <v>30</v>
      </c>
      <c r="U134" s="13">
        <f t="shared" si="64"/>
        <v>1.0775862068965518</v>
      </c>
      <c r="V134" s="13">
        <v>0</v>
      </c>
      <c r="W134" s="13">
        <v>0</v>
      </c>
      <c r="X134" s="13">
        <f t="shared" si="65"/>
        <v>0</v>
      </c>
      <c r="Y134" s="13">
        <v>0</v>
      </c>
      <c r="Z134" s="13">
        <v>0</v>
      </c>
      <c r="AA134" s="13">
        <f t="shared" si="66"/>
        <v>0</v>
      </c>
      <c r="AB134" s="13">
        <v>0</v>
      </c>
      <c r="AC134" s="13">
        <v>0</v>
      </c>
      <c r="AD134" s="13">
        <f t="shared" si="67"/>
        <v>0</v>
      </c>
      <c r="AE134" s="13">
        <v>0</v>
      </c>
      <c r="AF134" s="13">
        <v>0</v>
      </c>
      <c r="AG134" s="13">
        <f t="shared" si="68"/>
        <v>0</v>
      </c>
      <c r="AH134" s="13">
        <v>7</v>
      </c>
      <c r="AI134" s="13">
        <v>0</v>
      </c>
      <c r="AJ134" s="13">
        <f t="shared" si="69"/>
        <v>0</v>
      </c>
      <c r="AK134" s="13">
        <v>0</v>
      </c>
      <c r="AL134" s="13">
        <v>0</v>
      </c>
      <c r="AM134" s="13">
        <f t="shared" si="70"/>
        <v>0</v>
      </c>
      <c r="AN134" s="13">
        <v>4</v>
      </c>
      <c r="AO134" s="13">
        <v>0</v>
      </c>
      <c r="AP134" s="13">
        <f t="shared" si="71"/>
        <v>0</v>
      </c>
      <c r="AQ134">
        <f t="shared" si="72"/>
        <v>41</v>
      </c>
      <c r="AR134">
        <f t="shared" si="73"/>
        <v>1.4727011494252873</v>
      </c>
      <c r="AS134" s="17">
        <f t="shared" si="74"/>
        <v>2743</v>
      </c>
    </row>
    <row r="135" spans="1:45" x14ac:dyDescent="0.3">
      <c r="A135" s="5" t="s">
        <v>175</v>
      </c>
      <c r="B135" s="11" t="s">
        <v>42</v>
      </c>
      <c r="C135" s="11" t="s">
        <v>23</v>
      </c>
      <c r="D135" s="11" t="s">
        <v>23</v>
      </c>
      <c r="E135" s="16">
        <v>11382</v>
      </c>
      <c r="F135" s="16">
        <v>11075</v>
      </c>
      <c r="G135" s="15">
        <v>162</v>
      </c>
      <c r="H135" s="15">
        <v>14</v>
      </c>
      <c r="I135" s="13">
        <f t="shared" si="60"/>
        <v>0.12300123001230012</v>
      </c>
      <c r="J135" s="15">
        <v>18</v>
      </c>
      <c r="K135" s="15">
        <v>1</v>
      </c>
      <c r="L135" s="15">
        <f t="shared" si="61"/>
        <v>8.7858021437357235E-3</v>
      </c>
      <c r="M135" s="15">
        <v>11</v>
      </c>
      <c r="N135" s="13">
        <v>0</v>
      </c>
      <c r="O135" s="13">
        <f t="shared" si="62"/>
        <v>0</v>
      </c>
      <c r="P135" s="13">
        <v>11</v>
      </c>
      <c r="Q135" s="13">
        <v>11</v>
      </c>
      <c r="R135" s="13">
        <f t="shared" si="63"/>
        <v>9.6643823581092955E-2</v>
      </c>
      <c r="S135" s="13">
        <v>19</v>
      </c>
      <c r="T135" s="13">
        <v>17</v>
      </c>
      <c r="U135" s="13">
        <f t="shared" si="64"/>
        <v>0.1493586364435073</v>
      </c>
      <c r="V135" s="13">
        <v>12</v>
      </c>
      <c r="W135" s="13">
        <v>0</v>
      </c>
      <c r="X135" s="13">
        <f t="shared" si="65"/>
        <v>0</v>
      </c>
      <c r="Y135" s="13">
        <v>0</v>
      </c>
      <c r="Z135" s="13">
        <v>0</v>
      </c>
      <c r="AA135" s="13">
        <f t="shared" si="66"/>
        <v>0</v>
      </c>
      <c r="AB135" s="13">
        <v>42</v>
      </c>
      <c r="AC135" s="13">
        <v>9</v>
      </c>
      <c r="AD135" s="13">
        <f t="shared" si="67"/>
        <v>7.9072219293621501E-2</v>
      </c>
      <c r="AE135" s="13">
        <v>0</v>
      </c>
      <c r="AF135" s="13">
        <v>0</v>
      </c>
      <c r="AG135" s="13">
        <f t="shared" si="68"/>
        <v>0</v>
      </c>
      <c r="AH135" s="13">
        <v>32</v>
      </c>
      <c r="AI135" s="13">
        <v>32</v>
      </c>
      <c r="AJ135" s="13">
        <f t="shared" si="69"/>
        <v>0.28114566859954315</v>
      </c>
      <c r="AK135" s="13">
        <v>0</v>
      </c>
      <c r="AL135" s="13">
        <v>0</v>
      </c>
      <c r="AM135" s="13">
        <f t="shared" si="70"/>
        <v>0</v>
      </c>
      <c r="AN135" s="13">
        <v>0</v>
      </c>
      <c r="AO135" s="13">
        <v>0</v>
      </c>
      <c r="AP135" s="13">
        <f t="shared" si="71"/>
        <v>0</v>
      </c>
      <c r="AQ135">
        <f t="shared" si="72"/>
        <v>84</v>
      </c>
      <c r="AR135">
        <f t="shared" si="73"/>
        <v>0.73800738007380073</v>
      </c>
      <c r="AS135" s="17">
        <f t="shared" si="74"/>
        <v>11298</v>
      </c>
    </row>
    <row r="136" spans="1:45" x14ac:dyDescent="0.3">
      <c r="A136" s="5" t="s">
        <v>176</v>
      </c>
      <c r="B136" s="11" t="s">
        <v>7</v>
      </c>
      <c r="C136" s="11" t="s">
        <v>55</v>
      </c>
      <c r="D136" s="11" t="s">
        <v>17</v>
      </c>
      <c r="E136" s="16">
        <v>123359</v>
      </c>
      <c r="F136" s="16">
        <v>72379</v>
      </c>
      <c r="G136" s="16">
        <v>27743</v>
      </c>
      <c r="H136" s="16">
        <v>13926</v>
      </c>
      <c r="I136" s="13">
        <f t="shared" si="60"/>
        <v>11.289002018498854</v>
      </c>
      <c r="J136" s="16">
        <v>3709</v>
      </c>
      <c r="K136" s="16">
        <v>1843</v>
      </c>
      <c r="L136" s="15">
        <f t="shared" si="61"/>
        <v>1.494013408020493</v>
      </c>
      <c r="M136" s="15">
        <v>709</v>
      </c>
      <c r="N136" s="13">
        <v>40</v>
      </c>
      <c r="O136" s="13">
        <f t="shared" si="62"/>
        <v>3.2425684384601042E-2</v>
      </c>
      <c r="P136" s="13">
        <v>4866</v>
      </c>
      <c r="Q136" s="13">
        <v>2322</v>
      </c>
      <c r="R136" s="13">
        <f t="shared" si="63"/>
        <v>1.8823109785260905</v>
      </c>
      <c r="S136" s="13">
        <v>7541</v>
      </c>
      <c r="T136" s="13">
        <v>2169</v>
      </c>
      <c r="U136" s="13">
        <f t="shared" si="64"/>
        <v>1.7582827357549915</v>
      </c>
      <c r="V136" s="13">
        <v>394</v>
      </c>
      <c r="W136" s="13">
        <v>64</v>
      </c>
      <c r="X136" s="13">
        <f t="shared" si="65"/>
        <v>5.1881095015361665E-2</v>
      </c>
      <c r="Y136" s="13">
        <v>2067</v>
      </c>
      <c r="Z136" s="13">
        <v>1264</v>
      </c>
      <c r="AA136" s="13">
        <f t="shared" si="66"/>
        <v>1.0246516265533929</v>
      </c>
      <c r="AB136" s="13">
        <v>131</v>
      </c>
      <c r="AC136" s="13">
        <v>42</v>
      </c>
      <c r="AD136" s="13">
        <f t="shared" si="67"/>
        <v>3.4046968603831093E-2</v>
      </c>
      <c r="AE136" s="13">
        <v>754</v>
      </c>
      <c r="AF136" s="13">
        <v>185</v>
      </c>
      <c r="AG136" s="13">
        <f t="shared" si="68"/>
        <v>0.14996879027877982</v>
      </c>
      <c r="AH136" s="13">
        <v>1878</v>
      </c>
      <c r="AI136" s="13">
        <v>560</v>
      </c>
      <c r="AJ136" s="13">
        <f t="shared" si="69"/>
        <v>0.45395958138441461</v>
      </c>
      <c r="AK136" s="13">
        <v>273</v>
      </c>
      <c r="AL136" s="13">
        <v>79</v>
      </c>
      <c r="AM136" s="13">
        <f t="shared" si="70"/>
        <v>6.4040726659587058E-2</v>
      </c>
      <c r="AN136" s="13">
        <v>915</v>
      </c>
      <c r="AO136" s="13">
        <v>342</v>
      </c>
      <c r="AP136" s="13">
        <f t="shared" si="71"/>
        <v>0.27723960148833893</v>
      </c>
      <c r="AQ136">
        <f t="shared" si="72"/>
        <v>22836</v>
      </c>
      <c r="AR136">
        <f t="shared" si="73"/>
        <v>18.511823215168736</v>
      </c>
      <c r="AS136" s="17">
        <f t="shared" si="74"/>
        <v>100523</v>
      </c>
    </row>
    <row r="137" spans="1:45" x14ac:dyDescent="0.3">
      <c r="A137" s="5" t="s">
        <v>177</v>
      </c>
      <c r="B137" s="11" t="s">
        <v>47</v>
      </c>
      <c r="C137" s="11" t="s">
        <v>26</v>
      </c>
      <c r="D137" s="11" t="s">
        <v>26</v>
      </c>
      <c r="E137" s="16">
        <v>3485</v>
      </c>
      <c r="F137" s="16">
        <v>3415</v>
      </c>
      <c r="G137" s="15">
        <v>32</v>
      </c>
      <c r="H137" s="15">
        <v>21</v>
      </c>
      <c r="I137" s="13">
        <f t="shared" si="60"/>
        <v>0.6025824964131995</v>
      </c>
      <c r="J137" s="15">
        <v>0</v>
      </c>
      <c r="K137" s="15">
        <v>0</v>
      </c>
      <c r="L137" s="15">
        <f t="shared" si="61"/>
        <v>0</v>
      </c>
      <c r="M137" s="15">
        <v>0</v>
      </c>
      <c r="N137" s="13">
        <v>0</v>
      </c>
      <c r="O137" s="13">
        <f t="shared" si="62"/>
        <v>0</v>
      </c>
      <c r="P137" s="13">
        <v>19</v>
      </c>
      <c r="Q137" s="13">
        <v>0</v>
      </c>
      <c r="R137" s="13">
        <f t="shared" si="63"/>
        <v>0</v>
      </c>
      <c r="S137" s="13">
        <v>0</v>
      </c>
      <c r="T137" s="13">
        <v>0</v>
      </c>
      <c r="U137" s="13">
        <f t="shared" si="64"/>
        <v>0</v>
      </c>
      <c r="V137" s="13">
        <v>0</v>
      </c>
      <c r="W137" s="13">
        <v>0</v>
      </c>
      <c r="X137" s="13">
        <f t="shared" si="65"/>
        <v>0</v>
      </c>
      <c r="Y137" s="13">
        <v>0</v>
      </c>
      <c r="Z137" s="13">
        <v>0</v>
      </c>
      <c r="AA137" s="13">
        <f t="shared" si="66"/>
        <v>0</v>
      </c>
      <c r="AB137" s="13">
        <v>0</v>
      </c>
      <c r="AC137" s="13">
        <v>0</v>
      </c>
      <c r="AD137" s="13">
        <f t="shared" si="67"/>
        <v>0</v>
      </c>
      <c r="AE137" s="13">
        <v>0</v>
      </c>
      <c r="AF137" s="13">
        <v>0</v>
      </c>
      <c r="AG137" s="13">
        <f t="shared" si="68"/>
        <v>0</v>
      </c>
      <c r="AH137" s="13">
        <v>0</v>
      </c>
      <c r="AI137" s="13">
        <v>0</v>
      </c>
      <c r="AJ137" s="13">
        <f t="shared" si="69"/>
        <v>0</v>
      </c>
      <c r="AK137" s="13">
        <v>0</v>
      </c>
      <c r="AL137" s="13">
        <v>0</v>
      </c>
      <c r="AM137" s="13">
        <f t="shared" si="70"/>
        <v>0</v>
      </c>
      <c r="AN137" s="13">
        <v>19</v>
      </c>
      <c r="AO137" s="13">
        <v>0</v>
      </c>
      <c r="AP137" s="13">
        <f t="shared" si="71"/>
        <v>0</v>
      </c>
      <c r="AQ137">
        <f t="shared" si="72"/>
        <v>21</v>
      </c>
      <c r="AR137">
        <f t="shared" si="73"/>
        <v>0.6025824964131995</v>
      </c>
      <c r="AS137" s="17">
        <f t="shared" si="74"/>
        <v>3464</v>
      </c>
    </row>
    <row r="138" spans="1:45" x14ac:dyDescent="0.3">
      <c r="A138" s="5" t="s">
        <v>178</v>
      </c>
      <c r="B138" s="11" t="s">
        <v>10</v>
      </c>
      <c r="C138" s="11" t="s">
        <v>25</v>
      </c>
      <c r="D138" s="11" t="s">
        <v>25</v>
      </c>
      <c r="E138" s="16">
        <v>17822</v>
      </c>
      <c r="F138" s="16">
        <v>16765</v>
      </c>
      <c r="G138" s="15">
        <v>322</v>
      </c>
      <c r="H138" s="15">
        <v>42</v>
      </c>
      <c r="I138" s="13">
        <f t="shared" si="60"/>
        <v>0.2356637863315004</v>
      </c>
      <c r="J138" s="15">
        <v>94</v>
      </c>
      <c r="K138" s="15">
        <v>15</v>
      </c>
      <c r="L138" s="15">
        <f t="shared" si="61"/>
        <v>8.4165637975535848E-2</v>
      </c>
      <c r="M138" s="15">
        <v>30</v>
      </c>
      <c r="N138" s="13">
        <v>0</v>
      </c>
      <c r="O138" s="13">
        <f t="shared" si="62"/>
        <v>0</v>
      </c>
      <c r="P138" s="13">
        <v>52</v>
      </c>
      <c r="Q138" s="13">
        <v>0</v>
      </c>
      <c r="R138" s="13">
        <f t="shared" si="63"/>
        <v>0</v>
      </c>
      <c r="S138" s="13">
        <v>334</v>
      </c>
      <c r="T138" s="13">
        <v>79</v>
      </c>
      <c r="U138" s="13">
        <f t="shared" si="64"/>
        <v>0.44327236000448883</v>
      </c>
      <c r="V138" s="13">
        <v>18</v>
      </c>
      <c r="W138" s="13">
        <v>0</v>
      </c>
      <c r="X138" s="13">
        <f t="shared" si="65"/>
        <v>0</v>
      </c>
      <c r="Y138" s="13">
        <v>87</v>
      </c>
      <c r="Z138" s="13">
        <v>25</v>
      </c>
      <c r="AA138" s="13">
        <f t="shared" si="66"/>
        <v>0.14027606329255976</v>
      </c>
      <c r="AB138" s="13">
        <v>0</v>
      </c>
      <c r="AC138" s="13">
        <v>0</v>
      </c>
      <c r="AD138" s="13">
        <f t="shared" si="67"/>
        <v>0</v>
      </c>
      <c r="AE138" s="13">
        <v>40</v>
      </c>
      <c r="AF138" s="13">
        <v>0</v>
      </c>
      <c r="AG138" s="13">
        <f t="shared" si="68"/>
        <v>0</v>
      </c>
      <c r="AH138" s="13">
        <v>59</v>
      </c>
      <c r="AI138" s="13">
        <v>0</v>
      </c>
      <c r="AJ138" s="13">
        <f t="shared" si="69"/>
        <v>0</v>
      </c>
      <c r="AK138" s="13">
        <v>16</v>
      </c>
      <c r="AL138" s="13">
        <v>10</v>
      </c>
      <c r="AM138" s="13">
        <f t="shared" si="70"/>
        <v>5.6110425317023899E-2</v>
      </c>
      <c r="AN138" s="13">
        <v>5</v>
      </c>
      <c r="AO138" s="13">
        <v>4</v>
      </c>
      <c r="AP138" s="13">
        <f t="shared" si="71"/>
        <v>2.2444170126809562E-2</v>
      </c>
      <c r="AQ138">
        <f t="shared" si="72"/>
        <v>175</v>
      </c>
      <c r="AR138">
        <f t="shared" si="73"/>
        <v>0.98193244304791827</v>
      </c>
      <c r="AS138" s="17">
        <f t="shared" si="74"/>
        <v>17647</v>
      </c>
    </row>
    <row r="139" spans="1:45" x14ac:dyDescent="0.3">
      <c r="A139" s="5" t="s">
        <v>179</v>
      </c>
      <c r="B139" s="11" t="s">
        <v>7</v>
      </c>
      <c r="C139" s="11" t="s">
        <v>21</v>
      </c>
      <c r="D139" s="11" t="s">
        <v>45</v>
      </c>
      <c r="E139" s="16">
        <v>49722</v>
      </c>
      <c r="F139" s="16">
        <v>38582</v>
      </c>
      <c r="G139" s="16">
        <v>6451</v>
      </c>
      <c r="H139" s="16">
        <v>2184</v>
      </c>
      <c r="I139" s="13">
        <f t="shared" si="60"/>
        <v>4.392421865572584</v>
      </c>
      <c r="J139" s="16">
        <v>1810</v>
      </c>
      <c r="K139" s="15">
        <v>815</v>
      </c>
      <c r="L139" s="15">
        <f t="shared" si="61"/>
        <v>1.639113470898194</v>
      </c>
      <c r="M139" s="15">
        <v>71</v>
      </c>
      <c r="N139" s="13">
        <v>0</v>
      </c>
      <c r="O139" s="13">
        <f t="shared" si="62"/>
        <v>0</v>
      </c>
      <c r="P139" s="13">
        <v>761</v>
      </c>
      <c r="Q139" s="13">
        <v>385</v>
      </c>
      <c r="R139" s="13">
        <f t="shared" si="63"/>
        <v>0.77430513655926958</v>
      </c>
      <c r="S139" s="13">
        <v>1062</v>
      </c>
      <c r="T139" s="13">
        <v>340</v>
      </c>
      <c r="U139" s="13">
        <f t="shared" si="64"/>
        <v>0.6838019387796147</v>
      </c>
      <c r="V139" s="13">
        <v>5</v>
      </c>
      <c r="W139" s="13">
        <v>5</v>
      </c>
      <c r="X139" s="13">
        <f t="shared" si="65"/>
        <v>1.0055910864406098E-2</v>
      </c>
      <c r="Y139" s="13">
        <v>197</v>
      </c>
      <c r="Z139" s="13">
        <v>186</v>
      </c>
      <c r="AA139" s="13">
        <f t="shared" si="66"/>
        <v>0.37407988415590687</v>
      </c>
      <c r="AB139" s="13">
        <v>27</v>
      </c>
      <c r="AC139" s="13">
        <v>0</v>
      </c>
      <c r="AD139" s="13">
        <f t="shared" si="67"/>
        <v>0</v>
      </c>
      <c r="AE139" s="13">
        <v>40</v>
      </c>
      <c r="AF139" s="13">
        <v>0</v>
      </c>
      <c r="AG139" s="13">
        <f t="shared" si="68"/>
        <v>0</v>
      </c>
      <c r="AH139" s="13">
        <v>312</v>
      </c>
      <c r="AI139" s="13">
        <v>0</v>
      </c>
      <c r="AJ139" s="13">
        <f t="shared" si="69"/>
        <v>0</v>
      </c>
      <c r="AK139" s="13">
        <v>101</v>
      </c>
      <c r="AL139" s="13">
        <v>38</v>
      </c>
      <c r="AM139" s="13">
        <f t="shared" si="70"/>
        <v>7.6424922569486339E-2</v>
      </c>
      <c r="AN139" s="13">
        <v>303</v>
      </c>
      <c r="AO139" s="13">
        <v>53</v>
      </c>
      <c r="AP139" s="13">
        <f t="shared" si="71"/>
        <v>0.10659265516270464</v>
      </c>
      <c r="AQ139">
        <f t="shared" si="72"/>
        <v>4006</v>
      </c>
      <c r="AR139">
        <f t="shared" si="73"/>
        <v>8.0567957845621656</v>
      </c>
      <c r="AS139" s="17">
        <f t="shared" si="74"/>
        <v>45716</v>
      </c>
    </row>
    <row r="140" spans="1:45" x14ac:dyDescent="0.3">
      <c r="A140" s="5" t="s">
        <v>180</v>
      </c>
      <c r="B140" s="11" t="s">
        <v>9</v>
      </c>
      <c r="C140" s="11" t="s">
        <v>23</v>
      </c>
      <c r="D140" s="11" t="s">
        <v>23</v>
      </c>
      <c r="E140" s="16">
        <v>15218</v>
      </c>
      <c r="F140" s="16">
        <v>13643</v>
      </c>
      <c r="G140" s="15">
        <v>693</v>
      </c>
      <c r="H140" s="15">
        <v>247</v>
      </c>
      <c r="I140" s="13">
        <f t="shared" si="60"/>
        <v>1.6230779340254959</v>
      </c>
      <c r="J140" s="15">
        <v>114</v>
      </c>
      <c r="K140" s="15">
        <v>16</v>
      </c>
      <c r="L140" s="15">
        <f t="shared" si="61"/>
        <v>0.10513865159679327</v>
      </c>
      <c r="M140" s="15">
        <v>10</v>
      </c>
      <c r="N140" s="13">
        <v>0</v>
      </c>
      <c r="O140" s="13">
        <f t="shared" si="62"/>
        <v>0</v>
      </c>
      <c r="P140" s="13">
        <v>134</v>
      </c>
      <c r="Q140" s="13">
        <v>60</v>
      </c>
      <c r="R140" s="13">
        <f t="shared" si="63"/>
        <v>0.39426994348797478</v>
      </c>
      <c r="S140" s="13">
        <v>203</v>
      </c>
      <c r="T140" s="13">
        <v>16</v>
      </c>
      <c r="U140" s="13">
        <f t="shared" si="64"/>
        <v>0.10513865159679327</v>
      </c>
      <c r="V140" s="13">
        <v>0</v>
      </c>
      <c r="W140" s="13">
        <v>0</v>
      </c>
      <c r="X140" s="13">
        <f t="shared" si="65"/>
        <v>0</v>
      </c>
      <c r="Y140" s="13">
        <v>87</v>
      </c>
      <c r="Z140" s="13">
        <v>0</v>
      </c>
      <c r="AA140" s="13">
        <f t="shared" si="66"/>
        <v>0</v>
      </c>
      <c r="AB140" s="13">
        <v>74</v>
      </c>
      <c r="AC140" s="13">
        <v>28</v>
      </c>
      <c r="AD140" s="13">
        <f t="shared" si="67"/>
        <v>0.18399264029438822</v>
      </c>
      <c r="AE140" s="13">
        <v>0</v>
      </c>
      <c r="AF140" s="13">
        <v>0</v>
      </c>
      <c r="AG140" s="13">
        <f t="shared" si="68"/>
        <v>0</v>
      </c>
      <c r="AH140" s="13">
        <v>176</v>
      </c>
      <c r="AI140" s="13">
        <v>22</v>
      </c>
      <c r="AJ140" s="13">
        <f t="shared" si="69"/>
        <v>0.14456564594559074</v>
      </c>
      <c r="AK140" s="13">
        <v>13</v>
      </c>
      <c r="AL140" s="13">
        <v>6</v>
      </c>
      <c r="AM140" s="13">
        <f t="shared" si="70"/>
        <v>3.9426994348797477E-2</v>
      </c>
      <c r="AN140" s="13">
        <v>71</v>
      </c>
      <c r="AO140" s="13">
        <v>8</v>
      </c>
      <c r="AP140" s="13">
        <f t="shared" si="71"/>
        <v>5.2569325798396634E-2</v>
      </c>
      <c r="AQ140">
        <f t="shared" si="72"/>
        <v>403</v>
      </c>
      <c r="AR140">
        <f t="shared" si="73"/>
        <v>2.6481797870942305</v>
      </c>
      <c r="AS140" s="17">
        <f t="shared" si="74"/>
        <v>14815</v>
      </c>
    </row>
    <row r="141" spans="1:45" x14ac:dyDescent="0.3">
      <c r="A141" s="5" t="s">
        <v>181</v>
      </c>
      <c r="B141" s="11" t="s">
        <v>50</v>
      </c>
      <c r="C141" s="11" t="s">
        <v>44</v>
      </c>
      <c r="D141" s="11" t="s">
        <v>20</v>
      </c>
      <c r="E141" s="16">
        <v>7191</v>
      </c>
      <c r="F141" s="16">
        <v>6618</v>
      </c>
      <c r="G141" s="15">
        <v>355</v>
      </c>
      <c r="H141" s="15">
        <v>211</v>
      </c>
      <c r="I141" s="13">
        <f t="shared" si="60"/>
        <v>2.9342233347239604</v>
      </c>
      <c r="J141" s="15">
        <v>36</v>
      </c>
      <c r="K141" s="15">
        <v>9</v>
      </c>
      <c r="L141" s="15">
        <f t="shared" si="61"/>
        <v>0.12515644555694619</v>
      </c>
      <c r="M141" s="15">
        <v>7</v>
      </c>
      <c r="N141" s="13">
        <v>0</v>
      </c>
      <c r="O141" s="13">
        <f t="shared" si="62"/>
        <v>0</v>
      </c>
      <c r="P141" s="13">
        <v>54</v>
      </c>
      <c r="Q141" s="13">
        <v>46</v>
      </c>
      <c r="R141" s="13">
        <f t="shared" si="63"/>
        <v>0.63968849951328044</v>
      </c>
      <c r="S141" s="13">
        <v>37</v>
      </c>
      <c r="T141" s="13">
        <v>0</v>
      </c>
      <c r="U141" s="13">
        <f t="shared" si="64"/>
        <v>0</v>
      </c>
      <c r="V141" s="13">
        <v>64</v>
      </c>
      <c r="W141" s="13">
        <v>26</v>
      </c>
      <c r="X141" s="13">
        <f t="shared" si="65"/>
        <v>0.36156306494228901</v>
      </c>
      <c r="Y141" s="13">
        <v>0</v>
      </c>
      <c r="Z141" s="13">
        <v>0</v>
      </c>
      <c r="AA141" s="13">
        <f t="shared" si="66"/>
        <v>0</v>
      </c>
      <c r="AB141" s="13">
        <v>20</v>
      </c>
      <c r="AC141" s="13">
        <v>0</v>
      </c>
      <c r="AD141" s="13">
        <f t="shared" si="67"/>
        <v>0</v>
      </c>
      <c r="AE141" s="13">
        <v>0</v>
      </c>
      <c r="AF141" s="13">
        <v>0</v>
      </c>
      <c r="AG141" s="13">
        <f t="shared" si="68"/>
        <v>0</v>
      </c>
      <c r="AH141" s="13">
        <v>0</v>
      </c>
      <c r="AI141" s="13">
        <v>0</v>
      </c>
      <c r="AJ141" s="13">
        <f t="shared" si="69"/>
        <v>0</v>
      </c>
      <c r="AK141" s="13">
        <v>0</v>
      </c>
      <c r="AL141" s="13">
        <v>0</v>
      </c>
      <c r="AM141" s="13">
        <f t="shared" si="70"/>
        <v>0</v>
      </c>
      <c r="AN141" s="13">
        <v>0</v>
      </c>
      <c r="AO141" s="13">
        <v>0</v>
      </c>
      <c r="AP141" s="13">
        <f t="shared" si="71"/>
        <v>0</v>
      </c>
      <c r="AQ141">
        <f t="shared" si="72"/>
        <v>292</v>
      </c>
      <c r="AR141">
        <f t="shared" si="73"/>
        <v>4.0606313447364766</v>
      </c>
      <c r="AS141" s="17">
        <f t="shared" si="74"/>
        <v>6899</v>
      </c>
    </row>
    <row r="142" spans="1:45" x14ac:dyDescent="0.3">
      <c r="A142" s="5" t="s">
        <v>182</v>
      </c>
      <c r="B142" s="11" t="s">
        <v>47</v>
      </c>
      <c r="C142" s="11" t="s">
        <v>26</v>
      </c>
      <c r="D142" s="11" t="s">
        <v>26</v>
      </c>
      <c r="E142" s="16">
        <v>8905</v>
      </c>
      <c r="F142" s="16">
        <v>8492</v>
      </c>
      <c r="G142" s="15">
        <v>176</v>
      </c>
      <c r="H142" s="15">
        <v>47</v>
      </c>
      <c r="I142" s="13">
        <f t="shared" si="60"/>
        <v>0.52779337450870301</v>
      </c>
      <c r="J142" s="15">
        <v>32</v>
      </c>
      <c r="K142" s="15">
        <v>13</v>
      </c>
      <c r="L142" s="15">
        <f t="shared" si="61"/>
        <v>0.145985401459854</v>
      </c>
      <c r="M142" s="15">
        <v>0</v>
      </c>
      <c r="N142" s="13">
        <v>0</v>
      </c>
      <c r="O142" s="13">
        <f t="shared" si="62"/>
        <v>0</v>
      </c>
      <c r="P142" s="13">
        <v>92</v>
      </c>
      <c r="Q142" s="13">
        <v>20</v>
      </c>
      <c r="R142" s="13">
        <f t="shared" si="63"/>
        <v>0.22459292532285235</v>
      </c>
      <c r="S142" s="13">
        <v>63</v>
      </c>
      <c r="T142" s="13">
        <v>2</v>
      </c>
      <c r="U142" s="13">
        <f t="shared" si="64"/>
        <v>2.2459292532285232E-2</v>
      </c>
      <c r="V142" s="13">
        <v>0</v>
      </c>
      <c r="W142" s="13">
        <v>0</v>
      </c>
      <c r="X142" s="13">
        <f t="shared" si="65"/>
        <v>0</v>
      </c>
      <c r="Y142" s="13">
        <v>9</v>
      </c>
      <c r="Z142" s="13">
        <v>0</v>
      </c>
      <c r="AA142" s="13">
        <f t="shared" si="66"/>
        <v>0</v>
      </c>
      <c r="AB142" s="13">
        <v>0</v>
      </c>
      <c r="AC142" s="13">
        <v>0</v>
      </c>
      <c r="AD142" s="13">
        <f t="shared" si="67"/>
        <v>0</v>
      </c>
      <c r="AE142" s="13">
        <v>3</v>
      </c>
      <c r="AF142" s="13">
        <v>0</v>
      </c>
      <c r="AG142" s="13">
        <f t="shared" si="68"/>
        <v>0</v>
      </c>
      <c r="AH142" s="13">
        <v>30</v>
      </c>
      <c r="AI142" s="13">
        <v>0</v>
      </c>
      <c r="AJ142" s="13">
        <f t="shared" si="69"/>
        <v>0</v>
      </c>
      <c r="AK142" s="13">
        <v>0</v>
      </c>
      <c r="AL142" s="13">
        <v>0</v>
      </c>
      <c r="AM142" s="13">
        <f t="shared" si="70"/>
        <v>0</v>
      </c>
      <c r="AN142" s="13">
        <v>8</v>
      </c>
      <c r="AO142" s="13">
        <v>0</v>
      </c>
      <c r="AP142" s="13">
        <f t="shared" si="71"/>
        <v>0</v>
      </c>
      <c r="AQ142">
        <f t="shared" si="72"/>
        <v>82</v>
      </c>
      <c r="AR142">
        <f t="shared" si="73"/>
        <v>0.9208309938236946</v>
      </c>
      <c r="AS142" s="17">
        <f t="shared" si="74"/>
        <v>8823</v>
      </c>
    </row>
    <row r="143" spans="1:45" x14ac:dyDescent="0.3">
      <c r="A143" s="5" t="s">
        <v>42</v>
      </c>
      <c r="B143" s="11" t="s">
        <v>42</v>
      </c>
      <c r="C143" s="11" t="s">
        <v>23</v>
      </c>
      <c r="D143" s="11" t="s">
        <v>23</v>
      </c>
      <c r="E143" s="16">
        <v>14070</v>
      </c>
      <c r="F143" s="16">
        <v>13132</v>
      </c>
      <c r="G143" s="15">
        <v>175</v>
      </c>
      <c r="H143" s="15">
        <v>37</v>
      </c>
      <c r="I143" s="13">
        <f t="shared" si="60"/>
        <v>0.26297085998578534</v>
      </c>
      <c r="J143" s="15">
        <v>131</v>
      </c>
      <c r="K143" s="15">
        <v>34</v>
      </c>
      <c r="L143" s="15">
        <f t="shared" si="61"/>
        <v>0.24164889836531628</v>
      </c>
      <c r="M143" s="15">
        <v>29</v>
      </c>
      <c r="N143" s="13">
        <v>0</v>
      </c>
      <c r="O143" s="13">
        <f t="shared" si="62"/>
        <v>0</v>
      </c>
      <c r="P143" s="13">
        <v>50</v>
      </c>
      <c r="Q143" s="13">
        <v>25</v>
      </c>
      <c r="R143" s="13">
        <f t="shared" si="63"/>
        <v>0.17768301350390903</v>
      </c>
      <c r="S143" s="13">
        <v>335</v>
      </c>
      <c r="T143" s="13">
        <v>203</v>
      </c>
      <c r="U143" s="13">
        <f t="shared" si="64"/>
        <v>1.4427860696517412</v>
      </c>
      <c r="V143" s="13">
        <v>0</v>
      </c>
      <c r="W143" s="13">
        <v>0</v>
      </c>
      <c r="X143" s="13">
        <f t="shared" si="65"/>
        <v>0</v>
      </c>
      <c r="Y143" s="13">
        <v>218</v>
      </c>
      <c r="Z143" s="13">
        <v>69</v>
      </c>
      <c r="AA143" s="13">
        <f t="shared" si="66"/>
        <v>0.49040511727078895</v>
      </c>
      <c r="AB143" s="13">
        <v>0</v>
      </c>
      <c r="AC143" s="13">
        <v>0</v>
      </c>
      <c r="AD143" s="13">
        <f t="shared" si="67"/>
        <v>0</v>
      </c>
      <c r="AE143" s="13">
        <v>0</v>
      </c>
      <c r="AF143" s="13">
        <v>0</v>
      </c>
      <c r="AG143" s="13">
        <f t="shared" si="68"/>
        <v>0</v>
      </c>
      <c r="AH143" s="13">
        <v>0</v>
      </c>
      <c r="AI143" s="13">
        <v>0</v>
      </c>
      <c r="AJ143" s="13">
        <f t="shared" si="69"/>
        <v>0</v>
      </c>
      <c r="AK143" s="13">
        <v>0</v>
      </c>
      <c r="AL143" s="13">
        <v>0</v>
      </c>
      <c r="AM143" s="13">
        <f t="shared" si="70"/>
        <v>0</v>
      </c>
      <c r="AN143" s="13">
        <v>0</v>
      </c>
      <c r="AO143" s="13">
        <v>0</v>
      </c>
      <c r="AP143" s="13">
        <f t="shared" si="71"/>
        <v>0</v>
      </c>
      <c r="AQ143">
        <f t="shared" si="72"/>
        <v>368</v>
      </c>
      <c r="AR143">
        <f t="shared" si="73"/>
        <v>2.6154939587775412</v>
      </c>
      <c r="AS143" s="17">
        <f t="shared" si="74"/>
        <v>13702</v>
      </c>
    </row>
    <row r="144" spans="1:45" x14ac:dyDescent="0.3">
      <c r="A144" s="5" t="s">
        <v>183</v>
      </c>
      <c r="B144" s="11" t="s">
        <v>50</v>
      </c>
      <c r="C144" s="11" t="s">
        <v>19</v>
      </c>
      <c r="D144" s="11" t="s">
        <v>19</v>
      </c>
      <c r="E144" s="16">
        <v>32635</v>
      </c>
      <c r="F144" s="16">
        <v>29070</v>
      </c>
      <c r="G144" s="16">
        <v>1806</v>
      </c>
      <c r="H144" s="15">
        <v>699</v>
      </c>
      <c r="I144" s="13">
        <f t="shared" si="60"/>
        <v>2.1418722230733875</v>
      </c>
      <c r="J144" s="15">
        <v>107</v>
      </c>
      <c r="K144" s="15">
        <v>21</v>
      </c>
      <c r="L144" s="15">
        <f t="shared" si="61"/>
        <v>6.4348092538685453E-2</v>
      </c>
      <c r="M144" s="15">
        <v>35</v>
      </c>
      <c r="N144" s="13">
        <v>0</v>
      </c>
      <c r="O144" s="13">
        <f t="shared" si="62"/>
        <v>0</v>
      </c>
      <c r="P144" s="13">
        <v>308</v>
      </c>
      <c r="Q144" s="13">
        <v>131</v>
      </c>
      <c r="R144" s="13">
        <f t="shared" si="63"/>
        <v>0.40140952964608545</v>
      </c>
      <c r="S144" s="13">
        <v>774</v>
      </c>
      <c r="T144" s="13">
        <v>340</v>
      </c>
      <c r="U144" s="13">
        <f t="shared" si="64"/>
        <v>1.0418262601501456</v>
      </c>
      <c r="V144" s="13">
        <v>44</v>
      </c>
      <c r="W144" s="13">
        <v>25</v>
      </c>
      <c r="X144" s="13">
        <f t="shared" si="65"/>
        <v>7.6604872069863647E-2</v>
      </c>
      <c r="Y144" s="13">
        <v>62</v>
      </c>
      <c r="Z144" s="13">
        <v>49</v>
      </c>
      <c r="AA144" s="13">
        <f t="shared" si="66"/>
        <v>0.15014554925693274</v>
      </c>
      <c r="AB144" s="13">
        <v>196</v>
      </c>
      <c r="AC144" s="13">
        <v>111</v>
      </c>
      <c r="AD144" s="13">
        <f t="shared" si="67"/>
        <v>0.34012563199019458</v>
      </c>
      <c r="AE144" s="13">
        <v>34</v>
      </c>
      <c r="AF144" s="13">
        <v>0</v>
      </c>
      <c r="AG144" s="13">
        <f t="shared" si="68"/>
        <v>0</v>
      </c>
      <c r="AH144" s="13">
        <v>143</v>
      </c>
      <c r="AI144" s="13">
        <v>72</v>
      </c>
      <c r="AJ144" s="13">
        <f t="shared" si="69"/>
        <v>0.2206220315612073</v>
      </c>
      <c r="AK144" s="13">
        <v>7</v>
      </c>
      <c r="AL144" s="13">
        <v>7</v>
      </c>
      <c r="AM144" s="13">
        <f t="shared" si="70"/>
        <v>2.1449364179561819E-2</v>
      </c>
      <c r="AN144" s="13">
        <v>49</v>
      </c>
      <c r="AO144" s="13">
        <v>27</v>
      </c>
      <c r="AP144" s="13">
        <f t="shared" si="71"/>
        <v>8.2733261835452737E-2</v>
      </c>
      <c r="AQ144">
        <f t="shared" si="72"/>
        <v>1482</v>
      </c>
      <c r="AR144">
        <f t="shared" si="73"/>
        <v>4.5411368163015169</v>
      </c>
      <c r="AS144" s="17">
        <f t="shared" si="74"/>
        <v>31153</v>
      </c>
    </row>
    <row r="145" spans="1:45" x14ac:dyDescent="0.3">
      <c r="A145" s="5" t="s">
        <v>184</v>
      </c>
      <c r="B145" s="11" t="s">
        <v>7</v>
      </c>
      <c r="C145" s="11" t="s">
        <v>21</v>
      </c>
      <c r="D145" s="11" t="s">
        <v>45</v>
      </c>
      <c r="E145" s="16">
        <v>33821</v>
      </c>
      <c r="F145" s="16">
        <v>27191</v>
      </c>
      <c r="G145" s="16">
        <v>2043</v>
      </c>
      <c r="H145" s="15">
        <v>684</v>
      </c>
      <c r="I145" s="13">
        <f t="shared" si="60"/>
        <v>2.0224121108187223</v>
      </c>
      <c r="J145" s="15">
        <v>127</v>
      </c>
      <c r="K145" s="15">
        <v>55</v>
      </c>
      <c r="L145" s="15">
        <f t="shared" si="61"/>
        <v>0.16262085686407854</v>
      </c>
      <c r="M145" s="15">
        <v>167</v>
      </c>
      <c r="N145" s="13">
        <v>0</v>
      </c>
      <c r="O145" s="13">
        <f t="shared" si="62"/>
        <v>0</v>
      </c>
      <c r="P145" s="13">
        <v>352</v>
      </c>
      <c r="Q145" s="13">
        <v>92</v>
      </c>
      <c r="R145" s="13">
        <f t="shared" si="63"/>
        <v>0.27202034239082229</v>
      </c>
      <c r="S145" s="13">
        <v>2730</v>
      </c>
      <c r="T145" s="13">
        <v>965</v>
      </c>
      <c r="U145" s="13">
        <f t="shared" si="64"/>
        <v>2.85325685225156</v>
      </c>
      <c r="V145" s="13">
        <v>59</v>
      </c>
      <c r="W145" s="13">
        <v>32</v>
      </c>
      <c r="X145" s="13">
        <f t="shared" si="65"/>
        <v>9.4615771266372967E-2</v>
      </c>
      <c r="Y145" s="13">
        <v>188</v>
      </c>
      <c r="Z145" s="13">
        <v>59</v>
      </c>
      <c r="AA145" s="13">
        <f t="shared" si="66"/>
        <v>0.17444782827237515</v>
      </c>
      <c r="AB145" s="13">
        <v>58</v>
      </c>
      <c r="AC145" s="13">
        <v>10</v>
      </c>
      <c r="AD145" s="13">
        <f t="shared" si="67"/>
        <v>2.9567428520741554E-2</v>
      </c>
      <c r="AE145" s="13">
        <v>38</v>
      </c>
      <c r="AF145" s="13">
        <v>37</v>
      </c>
      <c r="AG145" s="13">
        <f t="shared" si="68"/>
        <v>0.10939948552674374</v>
      </c>
      <c r="AH145" s="13">
        <v>651</v>
      </c>
      <c r="AI145" s="13">
        <v>241</v>
      </c>
      <c r="AJ145" s="13">
        <f t="shared" si="69"/>
        <v>0.71257502734987133</v>
      </c>
      <c r="AK145" s="13">
        <v>87</v>
      </c>
      <c r="AL145" s="13">
        <v>25</v>
      </c>
      <c r="AM145" s="13">
        <f t="shared" si="70"/>
        <v>7.3918571301853878E-2</v>
      </c>
      <c r="AN145" s="13">
        <v>130</v>
      </c>
      <c r="AO145" s="13">
        <v>2</v>
      </c>
      <c r="AP145" s="13">
        <f t="shared" si="71"/>
        <v>5.9134857041483104E-3</v>
      </c>
      <c r="AQ145">
        <f t="shared" si="72"/>
        <v>2202</v>
      </c>
      <c r="AR145">
        <f t="shared" si="73"/>
        <v>6.5107477602672894</v>
      </c>
      <c r="AS145" s="17">
        <f t="shared" si="74"/>
        <v>31619</v>
      </c>
    </row>
    <row r="146" spans="1:45" x14ac:dyDescent="0.3">
      <c r="A146" s="5" t="s">
        <v>185</v>
      </c>
      <c r="B146" s="11" t="s">
        <v>42</v>
      </c>
      <c r="C146" s="11" t="s">
        <v>26</v>
      </c>
      <c r="D146" s="11" t="s">
        <v>26</v>
      </c>
      <c r="E146" s="15">
        <v>887</v>
      </c>
      <c r="F146" s="15">
        <v>854</v>
      </c>
      <c r="G146" s="15">
        <v>13</v>
      </c>
      <c r="H146" s="15">
        <v>0</v>
      </c>
      <c r="I146" s="13">
        <f t="shared" si="60"/>
        <v>0</v>
      </c>
      <c r="J146" s="15">
        <v>0</v>
      </c>
      <c r="K146" s="15">
        <v>0</v>
      </c>
      <c r="L146" s="15">
        <f t="shared" si="61"/>
        <v>0</v>
      </c>
      <c r="M146" s="15">
        <v>0</v>
      </c>
      <c r="N146" s="13">
        <v>0</v>
      </c>
      <c r="O146" s="13">
        <f t="shared" si="62"/>
        <v>0</v>
      </c>
      <c r="P146" s="13">
        <v>0</v>
      </c>
      <c r="Q146" s="13">
        <v>0</v>
      </c>
      <c r="R146" s="13">
        <f t="shared" si="63"/>
        <v>0</v>
      </c>
      <c r="S146" s="13">
        <v>6</v>
      </c>
      <c r="T146" s="13">
        <v>5</v>
      </c>
      <c r="U146" s="13">
        <f t="shared" si="64"/>
        <v>0.56369785794813976</v>
      </c>
      <c r="V146" s="13">
        <v>0</v>
      </c>
      <c r="W146" s="13">
        <v>0</v>
      </c>
      <c r="X146" s="13">
        <f t="shared" si="65"/>
        <v>0</v>
      </c>
      <c r="Y146" s="13">
        <v>14</v>
      </c>
      <c r="Z146" s="13">
        <v>14</v>
      </c>
      <c r="AA146" s="13">
        <f t="shared" si="66"/>
        <v>1.5783540022547913</v>
      </c>
      <c r="AB146" s="13">
        <v>0</v>
      </c>
      <c r="AC146" s="13">
        <v>0</v>
      </c>
      <c r="AD146" s="13">
        <f t="shared" si="67"/>
        <v>0</v>
      </c>
      <c r="AE146" s="13">
        <v>0</v>
      </c>
      <c r="AF146" s="13">
        <v>0</v>
      </c>
      <c r="AG146" s="13">
        <f t="shared" si="68"/>
        <v>0</v>
      </c>
      <c r="AH146" s="13">
        <v>0</v>
      </c>
      <c r="AI146" s="13">
        <v>0</v>
      </c>
      <c r="AJ146" s="13">
        <f t="shared" si="69"/>
        <v>0</v>
      </c>
      <c r="AK146" s="13">
        <v>0</v>
      </c>
      <c r="AL146" s="13">
        <v>0</v>
      </c>
      <c r="AM146" s="13">
        <f t="shared" si="70"/>
        <v>0</v>
      </c>
      <c r="AN146" s="13">
        <v>0</v>
      </c>
      <c r="AO146" s="13">
        <v>0</v>
      </c>
      <c r="AP146" s="13">
        <f t="shared" si="71"/>
        <v>0</v>
      </c>
      <c r="AQ146">
        <f t="shared" si="72"/>
        <v>19</v>
      </c>
      <c r="AR146">
        <f t="shared" si="73"/>
        <v>2.142051860202931</v>
      </c>
      <c r="AS146" s="17">
        <f t="shared" si="74"/>
        <v>868</v>
      </c>
    </row>
    <row r="147" spans="1:45" x14ac:dyDescent="0.3">
      <c r="A147" s="5" t="s">
        <v>186</v>
      </c>
      <c r="B147" s="11" t="s">
        <v>42</v>
      </c>
      <c r="C147" s="11" t="s">
        <v>23</v>
      </c>
      <c r="D147" s="11" t="s">
        <v>23</v>
      </c>
      <c r="E147" s="16">
        <v>27638</v>
      </c>
      <c r="F147" s="16">
        <v>23569</v>
      </c>
      <c r="G147" s="16">
        <v>1346</v>
      </c>
      <c r="H147" s="15">
        <v>325</v>
      </c>
      <c r="I147" s="13">
        <f t="shared" si="60"/>
        <v>1.175917215428034</v>
      </c>
      <c r="J147" s="15">
        <v>152</v>
      </c>
      <c r="K147" s="15">
        <v>4</v>
      </c>
      <c r="L147" s="15">
        <f t="shared" si="61"/>
        <v>1.4472827266806571E-2</v>
      </c>
      <c r="M147" s="15">
        <v>97</v>
      </c>
      <c r="N147" s="13">
        <v>7</v>
      </c>
      <c r="O147" s="13">
        <f t="shared" si="62"/>
        <v>2.5327447716911498E-2</v>
      </c>
      <c r="P147" s="13">
        <v>214</v>
      </c>
      <c r="Q147" s="13">
        <v>82</v>
      </c>
      <c r="R147" s="13">
        <f t="shared" si="63"/>
        <v>0.29669295896953468</v>
      </c>
      <c r="S147" s="13">
        <v>1298</v>
      </c>
      <c r="T147" s="13">
        <v>251</v>
      </c>
      <c r="U147" s="13">
        <f t="shared" si="64"/>
        <v>0.90816991099211231</v>
      </c>
      <c r="V147" s="13">
        <v>35</v>
      </c>
      <c r="W147" s="13">
        <v>25</v>
      </c>
      <c r="X147" s="13">
        <f t="shared" si="65"/>
        <v>9.0455170417541059E-2</v>
      </c>
      <c r="Y147" s="13">
        <v>184</v>
      </c>
      <c r="Z147" s="13">
        <v>106</v>
      </c>
      <c r="AA147" s="13">
        <f t="shared" si="66"/>
        <v>0.3835299225703741</v>
      </c>
      <c r="AB147" s="13">
        <v>157</v>
      </c>
      <c r="AC147" s="13">
        <v>103</v>
      </c>
      <c r="AD147" s="13">
        <f t="shared" si="67"/>
        <v>0.37267530212026923</v>
      </c>
      <c r="AE147" s="13">
        <v>85</v>
      </c>
      <c r="AF147" s="13">
        <v>31</v>
      </c>
      <c r="AG147" s="13">
        <f t="shared" si="68"/>
        <v>0.11216441131775093</v>
      </c>
      <c r="AH147" s="13">
        <v>267</v>
      </c>
      <c r="AI147" s="13">
        <v>26</v>
      </c>
      <c r="AJ147" s="13">
        <f t="shared" si="69"/>
        <v>9.4073377234242708E-2</v>
      </c>
      <c r="AK147" s="13">
        <v>59</v>
      </c>
      <c r="AL147" s="13">
        <v>59</v>
      </c>
      <c r="AM147" s="13">
        <f t="shared" si="70"/>
        <v>0.21347420218539689</v>
      </c>
      <c r="AN147" s="13">
        <v>175</v>
      </c>
      <c r="AO147" s="13">
        <v>0</v>
      </c>
      <c r="AP147" s="13">
        <f t="shared" si="71"/>
        <v>0</v>
      </c>
      <c r="AQ147">
        <f t="shared" si="72"/>
        <v>1019</v>
      </c>
      <c r="AR147">
        <f t="shared" si="73"/>
        <v>3.6869527462189735</v>
      </c>
      <c r="AS147" s="17">
        <f t="shared" si="74"/>
        <v>26619</v>
      </c>
    </row>
    <row r="148" spans="1:45" x14ac:dyDescent="0.3">
      <c r="A148" s="5" t="s">
        <v>187</v>
      </c>
      <c r="B148" s="11" t="s">
        <v>10</v>
      </c>
      <c r="C148" s="11" t="s">
        <v>26</v>
      </c>
      <c r="D148" s="11" t="s">
        <v>26</v>
      </c>
      <c r="E148" s="16">
        <v>2453</v>
      </c>
      <c r="F148" s="16">
        <v>2378</v>
      </c>
      <c r="G148" s="15">
        <v>35</v>
      </c>
      <c r="H148" s="15">
        <v>31</v>
      </c>
      <c r="I148" s="13">
        <f t="shared" si="60"/>
        <v>1.2637586628618018</v>
      </c>
      <c r="J148" s="15">
        <v>10</v>
      </c>
      <c r="K148" s="15">
        <v>0</v>
      </c>
      <c r="L148" s="15">
        <f t="shared" si="61"/>
        <v>0</v>
      </c>
      <c r="M148" s="15">
        <v>5</v>
      </c>
      <c r="N148" s="13">
        <v>0</v>
      </c>
      <c r="O148" s="13">
        <f t="shared" si="62"/>
        <v>0</v>
      </c>
      <c r="P148" s="13">
        <v>0</v>
      </c>
      <c r="Q148" s="13">
        <v>0</v>
      </c>
      <c r="R148" s="13">
        <f t="shared" si="63"/>
        <v>0</v>
      </c>
      <c r="S148" s="13">
        <v>9</v>
      </c>
      <c r="T148" s="13">
        <v>3</v>
      </c>
      <c r="U148" s="13">
        <f t="shared" si="64"/>
        <v>0.12229922543823889</v>
      </c>
      <c r="V148" s="13">
        <v>0</v>
      </c>
      <c r="W148" s="13">
        <v>0</v>
      </c>
      <c r="X148" s="13">
        <f t="shared" si="65"/>
        <v>0</v>
      </c>
      <c r="Y148" s="13">
        <v>0</v>
      </c>
      <c r="Z148" s="13">
        <v>0</v>
      </c>
      <c r="AA148" s="13">
        <f t="shared" si="66"/>
        <v>0</v>
      </c>
      <c r="AB148" s="13">
        <v>0</v>
      </c>
      <c r="AC148" s="13">
        <v>0</v>
      </c>
      <c r="AD148" s="13">
        <f t="shared" si="67"/>
        <v>0</v>
      </c>
      <c r="AE148" s="13">
        <v>0</v>
      </c>
      <c r="AF148" s="13">
        <v>0</v>
      </c>
      <c r="AG148" s="13">
        <f t="shared" si="68"/>
        <v>0</v>
      </c>
      <c r="AH148" s="13">
        <v>0</v>
      </c>
      <c r="AI148" s="13">
        <v>0</v>
      </c>
      <c r="AJ148" s="13">
        <f t="shared" si="69"/>
        <v>0</v>
      </c>
      <c r="AK148" s="13">
        <v>0</v>
      </c>
      <c r="AL148" s="13">
        <v>0</v>
      </c>
      <c r="AM148" s="13">
        <f t="shared" si="70"/>
        <v>0</v>
      </c>
      <c r="AN148" s="13">
        <v>16</v>
      </c>
      <c r="AO148" s="13">
        <v>5</v>
      </c>
      <c r="AP148" s="13">
        <f t="shared" si="71"/>
        <v>0.20383204239706482</v>
      </c>
      <c r="AQ148">
        <f t="shared" si="72"/>
        <v>39</v>
      </c>
      <c r="AR148">
        <f t="shared" si="73"/>
        <v>1.5898899306971057</v>
      </c>
      <c r="AS148" s="17">
        <f t="shared" si="74"/>
        <v>2414</v>
      </c>
    </row>
    <row r="149" spans="1:45" x14ac:dyDescent="0.3">
      <c r="A149" s="5" t="s">
        <v>188</v>
      </c>
      <c r="B149" s="11" t="s">
        <v>8</v>
      </c>
      <c r="C149" s="11" t="s">
        <v>22</v>
      </c>
      <c r="D149" s="11" t="s">
        <v>22</v>
      </c>
      <c r="E149" s="16">
        <v>42234</v>
      </c>
      <c r="F149" s="16">
        <v>35050</v>
      </c>
      <c r="G149" s="16">
        <v>3457</v>
      </c>
      <c r="H149" s="16">
        <v>1800</v>
      </c>
      <c r="I149" s="13">
        <f t="shared" si="60"/>
        <v>4.2619690296917172</v>
      </c>
      <c r="J149" s="15">
        <v>198</v>
      </c>
      <c r="K149" s="15">
        <v>42</v>
      </c>
      <c r="L149" s="15">
        <f t="shared" si="61"/>
        <v>9.9445944026140071E-2</v>
      </c>
      <c r="M149" s="15">
        <v>51</v>
      </c>
      <c r="N149" s="13">
        <v>10</v>
      </c>
      <c r="O149" s="13">
        <f t="shared" si="62"/>
        <v>2.3677605720509542E-2</v>
      </c>
      <c r="P149" s="13">
        <v>506</v>
      </c>
      <c r="Q149" s="13">
        <v>81</v>
      </c>
      <c r="R149" s="13">
        <f t="shared" si="63"/>
        <v>0.19178860633612729</v>
      </c>
      <c r="S149" s="13">
        <v>1480</v>
      </c>
      <c r="T149" s="13">
        <v>478</v>
      </c>
      <c r="U149" s="13">
        <f t="shared" si="64"/>
        <v>1.1317895534403561</v>
      </c>
      <c r="V149" s="13">
        <v>102</v>
      </c>
      <c r="W149" s="13">
        <v>39</v>
      </c>
      <c r="X149" s="13">
        <f t="shared" si="65"/>
        <v>9.2342662309987208E-2</v>
      </c>
      <c r="Y149" s="13">
        <v>507</v>
      </c>
      <c r="Z149" s="13">
        <v>220</v>
      </c>
      <c r="AA149" s="13">
        <f t="shared" si="66"/>
        <v>0.52090732585120991</v>
      </c>
      <c r="AB149" s="13">
        <v>90</v>
      </c>
      <c r="AC149" s="13">
        <v>72</v>
      </c>
      <c r="AD149" s="13">
        <f t="shared" si="67"/>
        <v>0.17047876118766869</v>
      </c>
      <c r="AE149" s="13">
        <v>53</v>
      </c>
      <c r="AF149" s="13">
        <v>17</v>
      </c>
      <c r="AG149" s="13">
        <f t="shared" si="68"/>
        <v>4.0251929724866221E-2</v>
      </c>
      <c r="AH149" s="13">
        <v>383</v>
      </c>
      <c r="AI149" s="13">
        <v>25</v>
      </c>
      <c r="AJ149" s="13">
        <f t="shared" si="69"/>
        <v>5.9194014301273856E-2</v>
      </c>
      <c r="AK149" s="13">
        <v>245</v>
      </c>
      <c r="AL149" s="13">
        <v>85</v>
      </c>
      <c r="AM149" s="13">
        <f t="shared" si="70"/>
        <v>0.2012596486243311</v>
      </c>
      <c r="AN149" s="13">
        <v>112</v>
      </c>
      <c r="AO149" s="13">
        <v>23</v>
      </c>
      <c r="AP149" s="13">
        <f t="shared" si="71"/>
        <v>5.4458493157171946E-2</v>
      </c>
      <c r="AQ149">
        <f t="shared" si="72"/>
        <v>2892</v>
      </c>
      <c r="AR149">
        <f t="shared" si="73"/>
        <v>6.8475635743713594</v>
      </c>
      <c r="AS149" s="17">
        <f t="shared" si="74"/>
        <v>39342</v>
      </c>
    </row>
    <row r="150" spans="1:45" x14ac:dyDescent="0.3">
      <c r="A150" s="5" t="s">
        <v>189</v>
      </c>
      <c r="B150" s="11" t="s">
        <v>50</v>
      </c>
      <c r="C150" s="11" t="s">
        <v>19</v>
      </c>
      <c r="D150" s="11" t="s">
        <v>19</v>
      </c>
      <c r="E150" s="16">
        <v>1430</v>
      </c>
      <c r="F150" s="16">
        <v>1379</v>
      </c>
      <c r="G150" s="15">
        <v>9</v>
      </c>
      <c r="H150" s="15">
        <v>0</v>
      </c>
      <c r="I150" s="13">
        <f t="shared" si="60"/>
        <v>0</v>
      </c>
      <c r="J150" s="15">
        <v>18</v>
      </c>
      <c r="K150" s="15">
        <v>0</v>
      </c>
      <c r="L150" s="15">
        <f t="shared" si="61"/>
        <v>0</v>
      </c>
      <c r="M150" s="15">
        <v>5</v>
      </c>
      <c r="N150" s="13">
        <v>0</v>
      </c>
      <c r="O150" s="13">
        <f t="shared" si="62"/>
        <v>0</v>
      </c>
      <c r="P150" s="13">
        <v>5</v>
      </c>
      <c r="Q150" s="13">
        <v>0</v>
      </c>
      <c r="R150" s="13">
        <f t="shared" si="63"/>
        <v>0</v>
      </c>
      <c r="S150" s="13">
        <v>4</v>
      </c>
      <c r="T150" s="13">
        <v>0</v>
      </c>
      <c r="U150" s="13">
        <f t="shared" si="64"/>
        <v>0</v>
      </c>
      <c r="V150" s="13">
        <v>0</v>
      </c>
      <c r="W150" s="13">
        <v>0</v>
      </c>
      <c r="X150" s="13">
        <f t="shared" si="65"/>
        <v>0</v>
      </c>
      <c r="Y150" s="13">
        <v>0</v>
      </c>
      <c r="Z150" s="13">
        <v>0</v>
      </c>
      <c r="AA150" s="13">
        <f t="shared" si="66"/>
        <v>0</v>
      </c>
      <c r="AB150" s="13">
        <v>0</v>
      </c>
      <c r="AC150" s="13">
        <v>0</v>
      </c>
      <c r="AD150" s="13">
        <f t="shared" si="67"/>
        <v>0</v>
      </c>
      <c r="AE150" s="13">
        <v>3</v>
      </c>
      <c r="AF150" s="13">
        <v>0</v>
      </c>
      <c r="AG150" s="13">
        <f t="shared" si="68"/>
        <v>0</v>
      </c>
      <c r="AH150" s="13">
        <v>7</v>
      </c>
      <c r="AI150" s="13">
        <v>0</v>
      </c>
      <c r="AJ150" s="13">
        <f t="shared" si="69"/>
        <v>0</v>
      </c>
      <c r="AK150" s="13">
        <v>0</v>
      </c>
      <c r="AL150" s="13">
        <v>0</v>
      </c>
      <c r="AM150" s="13">
        <f t="shared" si="70"/>
        <v>0</v>
      </c>
      <c r="AN150" s="13">
        <v>0</v>
      </c>
      <c r="AO150" s="13">
        <v>0</v>
      </c>
      <c r="AP150" s="13">
        <f t="shared" si="71"/>
        <v>0</v>
      </c>
      <c r="AQ150">
        <f t="shared" si="72"/>
        <v>0</v>
      </c>
      <c r="AR150">
        <f t="shared" si="73"/>
        <v>0</v>
      </c>
      <c r="AS150" s="17">
        <f t="shared" si="74"/>
        <v>1430</v>
      </c>
    </row>
    <row r="151" spans="1:45" x14ac:dyDescent="0.3">
      <c r="A151" s="5" t="s">
        <v>190</v>
      </c>
      <c r="B151" s="11" t="s">
        <v>50</v>
      </c>
      <c r="C151" s="11" t="s">
        <v>19</v>
      </c>
      <c r="D151" s="11" t="s">
        <v>19</v>
      </c>
      <c r="E151" s="16">
        <v>3267</v>
      </c>
      <c r="F151" s="16">
        <v>2764</v>
      </c>
      <c r="G151" s="15">
        <v>281</v>
      </c>
      <c r="H151" s="15">
        <v>90</v>
      </c>
      <c r="I151" s="13">
        <f t="shared" si="60"/>
        <v>2.7548209366391188</v>
      </c>
      <c r="J151" s="15">
        <v>60</v>
      </c>
      <c r="K151" s="15">
        <v>0</v>
      </c>
      <c r="L151" s="15">
        <f t="shared" si="61"/>
        <v>0</v>
      </c>
      <c r="M151" s="15">
        <v>52</v>
      </c>
      <c r="N151" s="13">
        <v>0</v>
      </c>
      <c r="O151" s="13">
        <f t="shared" si="62"/>
        <v>0</v>
      </c>
      <c r="P151" s="13">
        <v>32</v>
      </c>
      <c r="Q151" s="13">
        <v>0</v>
      </c>
      <c r="R151" s="13">
        <f t="shared" si="63"/>
        <v>0</v>
      </c>
      <c r="S151" s="13">
        <v>15</v>
      </c>
      <c r="T151" s="13">
        <v>0</v>
      </c>
      <c r="U151" s="13">
        <f t="shared" si="64"/>
        <v>0</v>
      </c>
      <c r="V151" s="13">
        <v>0</v>
      </c>
      <c r="W151" s="13">
        <v>0</v>
      </c>
      <c r="X151" s="13">
        <f t="shared" si="65"/>
        <v>0</v>
      </c>
      <c r="Y151" s="13">
        <v>33</v>
      </c>
      <c r="Z151" s="13">
        <v>0</v>
      </c>
      <c r="AA151" s="13">
        <f t="shared" si="66"/>
        <v>0</v>
      </c>
      <c r="AB151" s="13">
        <v>0</v>
      </c>
      <c r="AC151" s="13">
        <v>0</v>
      </c>
      <c r="AD151" s="13">
        <f t="shared" si="67"/>
        <v>0</v>
      </c>
      <c r="AE151" s="13">
        <v>0</v>
      </c>
      <c r="AF151" s="13">
        <v>0</v>
      </c>
      <c r="AG151" s="13">
        <f t="shared" si="68"/>
        <v>0</v>
      </c>
      <c r="AH151" s="13">
        <v>30</v>
      </c>
      <c r="AI151" s="13">
        <v>2</v>
      </c>
      <c r="AJ151" s="13">
        <f t="shared" si="69"/>
        <v>6.1218243036424855E-2</v>
      </c>
      <c r="AK151" s="13">
        <v>0</v>
      </c>
      <c r="AL151" s="13">
        <v>0</v>
      </c>
      <c r="AM151" s="13">
        <f t="shared" si="70"/>
        <v>0</v>
      </c>
      <c r="AN151" s="13">
        <v>0</v>
      </c>
      <c r="AO151" s="13">
        <v>0</v>
      </c>
      <c r="AP151" s="13">
        <f t="shared" si="71"/>
        <v>0</v>
      </c>
      <c r="AQ151">
        <f t="shared" si="72"/>
        <v>92</v>
      </c>
      <c r="AR151">
        <f t="shared" si="73"/>
        <v>2.8160391796755433</v>
      </c>
      <c r="AS151" s="17">
        <f t="shared" si="74"/>
        <v>3175</v>
      </c>
    </row>
    <row r="152" spans="1:45" x14ac:dyDescent="0.3">
      <c r="A152" s="5" t="s">
        <v>191</v>
      </c>
      <c r="B152" s="11" t="s">
        <v>8</v>
      </c>
      <c r="C152" s="11" t="s">
        <v>44</v>
      </c>
      <c r="D152" s="11" t="s">
        <v>20</v>
      </c>
      <c r="E152" s="16">
        <v>100586</v>
      </c>
      <c r="F152" s="16">
        <v>63636</v>
      </c>
      <c r="G152" s="16">
        <v>27386</v>
      </c>
      <c r="H152" s="16">
        <v>10226</v>
      </c>
      <c r="I152" s="13">
        <f t="shared" si="60"/>
        <v>10.166424750959377</v>
      </c>
      <c r="J152" s="15">
        <v>720</v>
      </c>
      <c r="K152" s="15">
        <v>146</v>
      </c>
      <c r="L152" s="15">
        <f t="shared" si="61"/>
        <v>0.14514942437317321</v>
      </c>
      <c r="M152" s="15">
        <v>60</v>
      </c>
      <c r="N152" s="13">
        <v>0</v>
      </c>
      <c r="O152" s="13">
        <f t="shared" si="62"/>
        <v>0</v>
      </c>
      <c r="P152" s="13">
        <v>624</v>
      </c>
      <c r="Q152" s="13">
        <v>308</v>
      </c>
      <c r="R152" s="13">
        <f t="shared" si="63"/>
        <v>0.30620563497902292</v>
      </c>
      <c r="S152" s="13">
        <v>5610</v>
      </c>
      <c r="T152" s="13">
        <v>2257</v>
      </c>
      <c r="U152" s="13">
        <f t="shared" si="64"/>
        <v>2.2438510329469312</v>
      </c>
      <c r="V152" s="13">
        <v>9</v>
      </c>
      <c r="W152" s="13">
        <v>8</v>
      </c>
      <c r="X152" s="13">
        <f t="shared" si="65"/>
        <v>7.953393116338258E-3</v>
      </c>
      <c r="Y152" s="13">
        <v>105</v>
      </c>
      <c r="Z152" s="13">
        <v>96</v>
      </c>
      <c r="AA152" s="13">
        <f t="shared" si="66"/>
        <v>9.5440717396059097E-2</v>
      </c>
      <c r="AB152" s="13">
        <v>90</v>
      </c>
      <c r="AC152" s="13">
        <v>70</v>
      </c>
      <c r="AD152" s="13">
        <f t="shared" si="67"/>
        <v>6.9592189767959764E-2</v>
      </c>
      <c r="AE152" s="13">
        <v>157</v>
      </c>
      <c r="AF152" s="13">
        <v>38</v>
      </c>
      <c r="AG152" s="13">
        <f t="shared" si="68"/>
        <v>3.7778617302606725E-2</v>
      </c>
      <c r="AH152" s="13">
        <v>436</v>
      </c>
      <c r="AI152" s="13">
        <v>201</v>
      </c>
      <c r="AJ152" s="13">
        <f t="shared" si="69"/>
        <v>0.19982900204799872</v>
      </c>
      <c r="AK152" s="13">
        <v>461</v>
      </c>
      <c r="AL152" s="13">
        <v>106</v>
      </c>
      <c r="AM152" s="13">
        <f t="shared" si="70"/>
        <v>0.10538245879148191</v>
      </c>
      <c r="AN152" s="13">
        <v>1292</v>
      </c>
      <c r="AO152" s="13">
        <v>166</v>
      </c>
      <c r="AP152" s="13">
        <f t="shared" si="71"/>
        <v>0.16503290716401883</v>
      </c>
      <c r="AQ152">
        <f t="shared" si="72"/>
        <v>13622</v>
      </c>
      <c r="AR152">
        <f t="shared" si="73"/>
        <v>13.542640128844969</v>
      </c>
      <c r="AS152" s="17">
        <f t="shared" si="74"/>
        <v>86964</v>
      </c>
    </row>
    <row r="153" spans="1:45" x14ac:dyDescent="0.3">
      <c r="A153" s="5" t="s">
        <v>192</v>
      </c>
      <c r="B153" s="11" t="s">
        <v>10</v>
      </c>
      <c r="C153" s="11" t="s">
        <v>25</v>
      </c>
      <c r="D153" s="11" t="s">
        <v>25</v>
      </c>
      <c r="E153" s="16">
        <v>17928</v>
      </c>
      <c r="F153" s="16">
        <v>16461</v>
      </c>
      <c r="G153" s="15">
        <v>465</v>
      </c>
      <c r="H153" s="15">
        <v>118</v>
      </c>
      <c r="I153" s="13">
        <f t="shared" si="60"/>
        <v>0.65818830879071843</v>
      </c>
      <c r="J153" s="15">
        <v>126</v>
      </c>
      <c r="K153" s="15">
        <v>4</v>
      </c>
      <c r="L153" s="15">
        <f t="shared" si="61"/>
        <v>2.2311468094600623E-2</v>
      </c>
      <c r="M153" s="15">
        <v>22</v>
      </c>
      <c r="N153" s="13">
        <v>0</v>
      </c>
      <c r="O153" s="13">
        <f t="shared" si="62"/>
        <v>0</v>
      </c>
      <c r="P153" s="13">
        <v>74</v>
      </c>
      <c r="Q153" s="13">
        <v>11</v>
      </c>
      <c r="R153" s="13">
        <f t="shared" si="63"/>
        <v>6.1356537260151715E-2</v>
      </c>
      <c r="S153" s="13">
        <v>305</v>
      </c>
      <c r="T153" s="13">
        <v>124</v>
      </c>
      <c r="U153" s="13">
        <f t="shared" si="64"/>
        <v>0.69165551093261934</v>
      </c>
      <c r="V153" s="13">
        <v>4</v>
      </c>
      <c r="W153" s="13">
        <v>4</v>
      </c>
      <c r="X153" s="13">
        <f t="shared" si="65"/>
        <v>2.2311468094600623E-2</v>
      </c>
      <c r="Y153" s="13">
        <v>172</v>
      </c>
      <c r="Z153" s="13">
        <v>158</v>
      </c>
      <c r="AA153" s="13">
        <f t="shared" si="66"/>
        <v>0.88130298973672461</v>
      </c>
      <c r="AB153" s="13">
        <v>3</v>
      </c>
      <c r="AC153" s="13">
        <v>3</v>
      </c>
      <c r="AD153" s="13">
        <f t="shared" si="67"/>
        <v>1.6733601070950468E-2</v>
      </c>
      <c r="AE153" s="13">
        <v>27</v>
      </c>
      <c r="AF153" s="13">
        <v>0</v>
      </c>
      <c r="AG153" s="13">
        <f t="shared" si="68"/>
        <v>0</v>
      </c>
      <c r="AH153" s="13">
        <v>95</v>
      </c>
      <c r="AI153" s="13">
        <v>42</v>
      </c>
      <c r="AJ153" s="13">
        <f t="shared" si="69"/>
        <v>0.23427041499330656</v>
      </c>
      <c r="AK153" s="13">
        <v>80</v>
      </c>
      <c r="AL153" s="13">
        <v>0</v>
      </c>
      <c r="AM153" s="13">
        <f t="shared" si="70"/>
        <v>0</v>
      </c>
      <c r="AN153" s="13">
        <v>94</v>
      </c>
      <c r="AO153" s="13">
        <v>15</v>
      </c>
      <c r="AP153" s="13">
        <f t="shared" si="71"/>
        <v>8.3668005354752342E-2</v>
      </c>
      <c r="AQ153">
        <f t="shared" si="72"/>
        <v>479</v>
      </c>
      <c r="AR153">
        <f t="shared" si="73"/>
        <v>2.671798304328425</v>
      </c>
      <c r="AS153" s="17">
        <f t="shared" si="74"/>
        <v>17449</v>
      </c>
    </row>
    <row r="154" spans="1:45" x14ac:dyDescent="0.3">
      <c r="A154" s="5" t="s">
        <v>193</v>
      </c>
      <c r="B154" s="11" t="s">
        <v>50</v>
      </c>
      <c r="C154" s="11" t="s">
        <v>44</v>
      </c>
      <c r="D154" s="11" t="s">
        <v>20</v>
      </c>
      <c r="E154" s="16">
        <v>20821</v>
      </c>
      <c r="F154" s="16">
        <v>17839</v>
      </c>
      <c r="G154" s="16">
        <v>1211</v>
      </c>
      <c r="H154" s="15">
        <v>227</v>
      </c>
      <c r="I154" s="13">
        <f t="shared" si="60"/>
        <v>1.0902454252917728</v>
      </c>
      <c r="J154" s="15">
        <v>56</v>
      </c>
      <c r="K154" s="15">
        <v>14</v>
      </c>
      <c r="L154" s="15">
        <f t="shared" si="61"/>
        <v>6.723980596513135E-2</v>
      </c>
      <c r="M154" s="15">
        <v>12</v>
      </c>
      <c r="N154" s="13">
        <v>0</v>
      </c>
      <c r="O154" s="13">
        <f t="shared" si="62"/>
        <v>0</v>
      </c>
      <c r="P154" s="13">
        <v>120</v>
      </c>
      <c r="Q154" s="13">
        <v>0</v>
      </c>
      <c r="R154" s="13">
        <f t="shared" si="63"/>
        <v>0</v>
      </c>
      <c r="S154" s="13">
        <v>1262</v>
      </c>
      <c r="T154" s="13">
        <v>375</v>
      </c>
      <c r="U154" s="13">
        <f t="shared" si="64"/>
        <v>1.8010662312088759</v>
      </c>
      <c r="V154" s="13">
        <v>0</v>
      </c>
      <c r="W154" s="13">
        <v>0</v>
      </c>
      <c r="X154" s="13">
        <f t="shared" si="65"/>
        <v>0</v>
      </c>
      <c r="Y154" s="13">
        <v>38</v>
      </c>
      <c r="Z154" s="13">
        <v>38</v>
      </c>
      <c r="AA154" s="13">
        <f t="shared" si="66"/>
        <v>0.18250804476249938</v>
      </c>
      <c r="AB154" s="13">
        <v>37</v>
      </c>
      <c r="AC154" s="13">
        <v>12</v>
      </c>
      <c r="AD154" s="13">
        <f t="shared" si="67"/>
        <v>5.7634119398684021E-2</v>
      </c>
      <c r="AE154" s="13">
        <v>61</v>
      </c>
      <c r="AF154" s="13">
        <v>39</v>
      </c>
      <c r="AG154" s="13">
        <f t="shared" si="68"/>
        <v>0.18731088804572307</v>
      </c>
      <c r="AH154" s="13">
        <v>19</v>
      </c>
      <c r="AI154" s="13">
        <v>19</v>
      </c>
      <c r="AJ154" s="13">
        <f t="shared" si="69"/>
        <v>9.1254022381249689E-2</v>
      </c>
      <c r="AK154" s="13">
        <v>166</v>
      </c>
      <c r="AL154" s="13">
        <v>39</v>
      </c>
      <c r="AM154" s="13">
        <f t="shared" si="70"/>
        <v>0.18731088804572307</v>
      </c>
      <c r="AN154" s="13">
        <v>0</v>
      </c>
      <c r="AO154" s="13">
        <v>0</v>
      </c>
      <c r="AP154" s="13">
        <f t="shared" si="71"/>
        <v>0</v>
      </c>
      <c r="AQ154">
        <f t="shared" si="72"/>
        <v>763</v>
      </c>
      <c r="AR154">
        <f t="shared" si="73"/>
        <v>3.6645694250996592</v>
      </c>
      <c r="AS154" s="17">
        <f t="shared" si="74"/>
        <v>20058</v>
      </c>
    </row>
    <row r="155" spans="1:45" x14ac:dyDescent="0.3">
      <c r="A155" s="5" t="s">
        <v>194</v>
      </c>
      <c r="B155" s="11" t="s">
        <v>9</v>
      </c>
      <c r="C155" s="11" t="s">
        <v>23</v>
      </c>
      <c r="D155" s="11" t="s">
        <v>23</v>
      </c>
      <c r="E155" s="16">
        <v>59945</v>
      </c>
      <c r="F155" s="16">
        <v>45599</v>
      </c>
      <c r="G155" s="16">
        <v>5392</v>
      </c>
      <c r="H155" s="16">
        <v>1422</v>
      </c>
      <c r="I155" s="13">
        <f t="shared" si="60"/>
        <v>2.3721744932855113</v>
      </c>
      <c r="J155" s="15">
        <v>452</v>
      </c>
      <c r="K155" s="15">
        <v>150</v>
      </c>
      <c r="L155" s="15">
        <f t="shared" si="61"/>
        <v>0.25022937692885144</v>
      </c>
      <c r="M155" s="15">
        <v>242</v>
      </c>
      <c r="N155" s="13">
        <v>31</v>
      </c>
      <c r="O155" s="13">
        <f t="shared" si="62"/>
        <v>5.1714071231962637E-2</v>
      </c>
      <c r="P155" s="13">
        <v>1247</v>
      </c>
      <c r="Q155" s="13">
        <v>527</v>
      </c>
      <c r="R155" s="13">
        <f t="shared" si="63"/>
        <v>0.87913921094336478</v>
      </c>
      <c r="S155" s="13">
        <v>3339</v>
      </c>
      <c r="T155" s="13">
        <v>1099</v>
      </c>
      <c r="U155" s="13">
        <f t="shared" si="64"/>
        <v>1.8333472349653852</v>
      </c>
      <c r="V155" s="13">
        <v>54</v>
      </c>
      <c r="W155" s="13">
        <v>33</v>
      </c>
      <c r="X155" s="13">
        <f t="shared" si="65"/>
        <v>5.5050462924347315E-2</v>
      </c>
      <c r="Y155" s="13">
        <v>1056</v>
      </c>
      <c r="Z155" s="13">
        <v>343</v>
      </c>
      <c r="AA155" s="13">
        <f t="shared" si="66"/>
        <v>0.57219117524397356</v>
      </c>
      <c r="AB155" s="13">
        <v>866</v>
      </c>
      <c r="AC155" s="13">
        <v>449</v>
      </c>
      <c r="AD155" s="13">
        <f t="shared" si="67"/>
        <v>0.74901993494036201</v>
      </c>
      <c r="AE155" s="13">
        <v>22</v>
      </c>
      <c r="AF155" s="13">
        <v>17</v>
      </c>
      <c r="AG155" s="13">
        <f t="shared" si="68"/>
        <v>2.8359329385269832E-2</v>
      </c>
      <c r="AH155" s="13">
        <v>929</v>
      </c>
      <c r="AI155" s="13">
        <v>197</v>
      </c>
      <c r="AJ155" s="13">
        <f t="shared" si="69"/>
        <v>0.32863458169989157</v>
      </c>
      <c r="AK155" s="13">
        <v>181</v>
      </c>
      <c r="AL155" s="13">
        <v>64</v>
      </c>
      <c r="AM155" s="13">
        <f t="shared" si="70"/>
        <v>0.10676453415630995</v>
      </c>
      <c r="AN155" s="13">
        <v>566</v>
      </c>
      <c r="AO155" s="13">
        <v>135</v>
      </c>
      <c r="AP155" s="13">
        <f t="shared" si="71"/>
        <v>0.22520643923596631</v>
      </c>
      <c r="AQ155">
        <f t="shared" si="72"/>
        <v>4467</v>
      </c>
      <c r="AR155">
        <f t="shared" si="73"/>
        <v>7.4518308449411954</v>
      </c>
      <c r="AS155" s="17">
        <f t="shared" si="74"/>
        <v>55478</v>
      </c>
    </row>
    <row r="156" spans="1:45" x14ac:dyDescent="0.3">
      <c r="A156" s="5" t="s">
        <v>195</v>
      </c>
      <c r="B156" s="11" t="s">
        <v>8</v>
      </c>
      <c r="C156" s="11" t="s">
        <v>22</v>
      </c>
      <c r="D156" s="11" t="s">
        <v>22</v>
      </c>
      <c r="E156" s="16">
        <v>51835</v>
      </c>
      <c r="F156" s="16">
        <v>35911</v>
      </c>
      <c r="G156" s="16">
        <v>9848</v>
      </c>
      <c r="H156" s="16">
        <v>4530</v>
      </c>
      <c r="I156" s="13">
        <f t="shared" si="60"/>
        <v>8.7392688337995565</v>
      </c>
      <c r="J156" s="15">
        <v>320</v>
      </c>
      <c r="K156" s="15">
        <v>101</v>
      </c>
      <c r="L156" s="15">
        <f t="shared" si="61"/>
        <v>0.19484904022378702</v>
      </c>
      <c r="M156" s="15">
        <v>23</v>
      </c>
      <c r="N156" s="13">
        <v>0</v>
      </c>
      <c r="O156" s="13">
        <f t="shared" si="62"/>
        <v>0</v>
      </c>
      <c r="P156" s="13">
        <v>215</v>
      </c>
      <c r="Q156" s="13">
        <v>73</v>
      </c>
      <c r="R156" s="13">
        <f t="shared" si="63"/>
        <v>0.1408314845181827</v>
      </c>
      <c r="S156" s="13">
        <v>1314</v>
      </c>
      <c r="T156" s="13">
        <v>597</v>
      </c>
      <c r="U156" s="13">
        <f t="shared" si="64"/>
        <v>1.1517314555802065</v>
      </c>
      <c r="V156" s="13">
        <v>63</v>
      </c>
      <c r="W156" s="13">
        <v>28</v>
      </c>
      <c r="X156" s="13">
        <f t="shared" si="65"/>
        <v>5.401755570560432E-2</v>
      </c>
      <c r="Y156" s="13">
        <v>498</v>
      </c>
      <c r="Z156" s="13">
        <v>323</v>
      </c>
      <c r="AA156" s="13">
        <f t="shared" si="66"/>
        <v>0.62313108903250702</v>
      </c>
      <c r="AB156" s="13">
        <v>0</v>
      </c>
      <c r="AC156" s="13">
        <v>0</v>
      </c>
      <c r="AD156" s="13">
        <f t="shared" si="67"/>
        <v>0</v>
      </c>
      <c r="AE156" s="13">
        <v>407</v>
      </c>
      <c r="AF156" s="13">
        <v>253</v>
      </c>
      <c r="AG156" s="13">
        <f t="shared" si="68"/>
        <v>0.48808719976849618</v>
      </c>
      <c r="AH156" s="13">
        <v>527</v>
      </c>
      <c r="AI156" s="13">
        <v>266</v>
      </c>
      <c r="AJ156" s="13">
        <f t="shared" si="69"/>
        <v>0.51316677920324105</v>
      </c>
      <c r="AK156" s="13">
        <v>1610</v>
      </c>
      <c r="AL156" s="13">
        <v>667</v>
      </c>
      <c r="AM156" s="13">
        <f t="shared" si="70"/>
        <v>1.2867753448442172</v>
      </c>
      <c r="AN156" s="13">
        <v>1099</v>
      </c>
      <c r="AO156" s="13">
        <v>235</v>
      </c>
      <c r="AP156" s="13">
        <f t="shared" si="71"/>
        <v>0.45336162824346482</v>
      </c>
      <c r="AQ156">
        <f t="shared" si="72"/>
        <v>7073</v>
      </c>
      <c r="AR156">
        <f t="shared" si="73"/>
        <v>13.645220410919261</v>
      </c>
      <c r="AS156" s="17">
        <f t="shared" si="74"/>
        <v>44762</v>
      </c>
    </row>
    <row r="157" spans="1:45" x14ac:dyDescent="0.3">
      <c r="A157" s="5" t="s">
        <v>196</v>
      </c>
      <c r="B157" s="11" t="s">
        <v>11</v>
      </c>
      <c r="C157" s="11" t="s">
        <v>24</v>
      </c>
      <c r="D157" s="11" t="s">
        <v>24</v>
      </c>
      <c r="E157" s="16">
        <v>6744</v>
      </c>
      <c r="F157" s="16">
        <v>6006</v>
      </c>
      <c r="G157" s="15">
        <v>431</v>
      </c>
      <c r="H157" s="15">
        <v>307</v>
      </c>
      <c r="I157" s="13">
        <f t="shared" si="60"/>
        <v>4.5521945432977464</v>
      </c>
      <c r="J157" s="15">
        <v>20</v>
      </c>
      <c r="K157" s="15">
        <v>0</v>
      </c>
      <c r="L157" s="15">
        <f t="shared" si="61"/>
        <v>0</v>
      </c>
      <c r="M157" s="15">
        <v>17</v>
      </c>
      <c r="N157" s="13">
        <v>0</v>
      </c>
      <c r="O157" s="13">
        <f t="shared" si="62"/>
        <v>0</v>
      </c>
      <c r="P157" s="13">
        <v>76</v>
      </c>
      <c r="Q157" s="13">
        <v>13</v>
      </c>
      <c r="R157" s="13">
        <f t="shared" si="63"/>
        <v>0.19276393831553976</v>
      </c>
      <c r="S157" s="13">
        <v>58</v>
      </c>
      <c r="T157" s="13">
        <v>0</v>
      </c>
      <c r="U157" s="13">
        <f t="shared" si="64"/>
        <v>0</v>
      </c>
      <c r="V157" s="13">
        <v>0</v>
      </c>
      <c r="W157" s="13">
        <v>0</v>
      </c>
      <c r="X157" s="13">
        <f t="shared" si="65"/>
        <v>0</v>
      </c>
      <c r="Y157" s="13">
        <v>54</v>
      </c>
      <c r="Z157" s="13">
        <v>1</v>
      </c>
      <c r="AA157" s="13">
        <f t="shared" si="66"/>
        <v>1.4827995255041519E-2</v>
      </c>
      <c r="AB157" s="13">
        <v>0</v>
      </c>
      <c r="AC157" s="13">
        <v>0</v>
      </c>
      <c r="AD157" s="13">
        <f t="shared" si="67"/>
        <v>0</v>
      </c>
      <c r="AE157" s="13">
        <v>0</v>
      </c>
      <c r="AF157" s="13">
        <v>0</v>
      </c>
      <c r="AG157" s="13">
        <f t="shared" si="68"/>
        <v>0</v>
      </c>
      <c r="AH157" s="13">
        <v>15</v>
      </c>
      <c r="AI157" s="13">
        <v>0</v>
      </c>
      <c r="AJ157" s="13">
        <f t="shared" si="69"/>
        <v>0</v>
      </c>
      <c r="AK157" s="13">
        <v>67</v>
      </c>
      <c r="AL157" s="13">
        <v>33</v>
      </c>
      <c r="AM157" s="13">
        <f t="shared" si="70"/>
        <v>0.48932384341637009</v>
      </c>
      <c r="AN157" s="13">
        <v>0</v>
      </c>
      <c r="AO157" s="13">
        <v>0</v>
      </c>
      <c r="AP157" s="13">
        <f t="shared" si="71"/>
        <v>0</v>
      </c>
      <c r="AQ157">
        <f t="shared" si="72"/>
        <v>354</v>
      </c>
      <c r="AR157">
        <f t="shared" si="73"/>
        <v>5.2491103202846974</v>
      </c>
      <c r="AS157" s="17">
        <f t="shared" si="74"/>
        <v>6390</v>
      </c>
    </row>
    <row r="158" spans="1:45" x14ac:dyDescent="0.3">
      <c r="A158" s="5" t="s">
        <v>197</v>
      </c>
      <c r="B158" s="11" t="s">
        <v>7</v>
      </c>
      <c r="C158" s="11" t="s">
        <v>55</v>
      </c>
      <c r="D158" s="11" t="s">
        <v>17</v>
      </c>
      <c r="E158" s="16">
        <v>9951</v>
      </c>
      <c r="F158" s="16">
        <v>8593</v>
      </c>
      <c r="G158" s="15">
        <v>377</v>
      </c>
      <c r="H158" s="15">
        <v>39</v>
      </c>
      <c r="I158" s="13">
        <f t="shared" si="60"/>
        <v>0.39192041000904426</v>
      </c>
      <c r="J158" s="15">
        <v>94</v>
      </c>
      <c r="K158" s="15">
        <v>0</v>
      </c>
      <c r="L158" s="15">
        <f t="shared" si="61"/>
        <v>0</v>
      </c>
      <c r="M158" s="15">
        <v>78</v>
      </c>
      <c r="N158" s="13">
        <v>5</v>
      </c>
      <c r="O158" s="13">
        <f t="shared" si="62"/>
        <v>5.0246206411415938E-2</v>
      </c>
      <c r="P158" s="13">
        <v>127</v>
      </c>
      <c r="Q158" s="13">
        <v>34</v>
      </c>
      <c r="R158" s="13">
        <f t="shared" si="63"/>
        <v>0.3416742035976284</v>
      </c>
      <c r="S158" s="13">
        <v>317</v>
      </c>
      <c r="T158" s="13">
        <v>15</v>
      </c>
      <c r="U158" s="13">
        <f t="shared" si="64"/>
        <v>0.15073861923424781</v>
      </c>
      <c r="V158" s="13">
        <v>9</v>
      </c>
      <c r="W158" s="13">
        <v>0</v>
      </c>
      <c r="X158" s="13">
        <f t="shared" si="65"/>
        <v>0</v>
      </c>
      <c r="Y158" s="13">
        <v>178</v>
      </c>
      <c r="Z158" s="13">
        <v>22</v>
      </c>
      <c r="AA158" s="13">
        <f t="shared" si="66"/>
        <v>0.22108330821023012</v>
      </c>
      <c r="AB158" s="13">
        <v>0</v>
      </c>
      <c r="AC158" s="13">
        <v>0</v>
      </c>
      <c r="AD158" s="13">
        <f t="shared" si="67"/>
        <v>0</v>
      </c>
      <c r="AE158" s="13">
        <v>8</v>
      </c>
      <c r="AF158" s="13">
        <v>0</v>
      </c>
      <c r="AG158" s="13">
        <f t="shared" si="68"/>
        <v>0</v>
      </c>
      <c r="AH158" s="13">
        <v>53</v>
      </c>
      <c r="AI158" s="13">
        <v>15</v>
      </c>
      <c r="AJ158" s="13">
        <f t="shared" si="69"/>
        <v>0.15073861923424781</v>
      </c>
      <c r="AK158" s="13">
        <v>0</v>
      </c>
      <c r="AL158" s="13">
        <v>0</v>
      </c>
      <c r="AM158" s="13">
        <f t="shared" si="70"/>
        <v>0</v>
      </c>
      <c r="AN158" s="13">
        <v>117</v>
      </c>
      <c r="AO158" s="13">
        <v>0</v>
      </c>
      <c r="AP158" s="13">
        <f t="shared" si="71"/>
        <v>0</v>
      </c>
      <c r="AQ158">
        <f t="shared" si="72"/>
        <v>130</v>
      </c>
      <c r="AR158">
        <f t="shared" si="73"/>
        <v>1.3064013666968144</v>
      </c>
      <c r="AS158" s="17">
        <f t="shared" si="74"/>
        <v>9821</v>
      </c>
    </row>
    <row r="159" spans="1:45" x14ac:dyDescent="0.3">
      <c r="A159" s="5" t="s">
        <v>198</v>
      </c>
      <c r="B159" s="11" t="s">
        <v>7</v>
      </c>
      <c r="C159" s="11" t="s">
        <v>55</v>
      </c>
      <c r="D159" s="11" t="s">
        <v>17</v>
      </c>
      <c r="E159" s="16">
        <v>26267</v>
      </c>
      <c r="F159" s="16">
        <v>22629</v>
      </c>
      <c r="G159" s="16">
        <v>1015</v>
      </c>
      <c r="H159" s="15">
        <v>55</v>
      </c>
      <c r="I159" s="13">
        <f t="shared" si="60"/>
        <v>0.20938820573342978</v>
      </c>
      <c r="J159" s="15">
        <v>246</v>
      </c>
      <c r="K159" s="15">
        <v>37</v>
      </c>
      <c r="L159" s="15">
        <f t="shared" si="61"/>
        <v>0.14086115658430731</v>
      </c>
      <c r="M159" s="15">
        <v>401</v>
      </c>
      <c r="N159" s="13">
        <v>58</v>
      </c>
      <c r="O159" s="13">
        <f t="shared" si="62"/>
        <v>0.22080938059161684</v>
      </c>
      <c r="P159" s="13">
        <v>324</v>
      </c>
      <c r="Q159" s="13">
        <v>53</v>
      </c>
      <c r="R159" s="13">
        <f t="shared" si="63"/>
        <v>0.20177408916130504</v>
      </c>
      <c r="S159" s="13">
        <v>828</v>
      </c>
      <c r="T159" s="13">
        <v>122</v>
      </c>
      <c r="U159" s="13">
        <f t="shared" si="64"/>
        <v>0.46446111089960784</v>
      </c>
      <c r="V159" s="13">
        <v>77</v>
      </c>
      <c r="W159" s="13">
        <v>22</v>
      </c>
      <c r="X159" s="13">
        <f t="shared" si="65"/>
        <v>8.375528229337191E-2</v>
      </c>
      <c r="Y159" s="13">
        <v>373</v>
      </c>
      <c r="Z159" s="13">
        <v>170</v>
      </c>
      <c r="AA159" s="13">
        <f t="shared" si="66"/>
        <v>0.64719990863060106</v>
      </c>
      <c r="AB159" s="13">
        <v>2</v>
      </c>
      <c r="AC159" s="13">
        <v>2</v>
      </c>
      <c r="AD159" s="13">
        <f t="shared" si="67"/>
        <v>7.6141165721247189E-3</v>
      </c>
      <c r="AE159" s="13">
        <v>0</v>
      </c>
      <c r="AF159" s="13">
        <v>0</v>
      </c>
      <c r="AG159" s="13">
        <f t="shared" si="68"/>
        <v>0</v>
      </c>
      <c r="AH159" s="13">
        <v>214</v>
      </c>
      <c r="AI159" s="13">
        <v>53</v>
      </c>
      <c r="AJ159" s="13">
        <f t="shared" si="69"/>
        <v>0.20177408916130504</v>
      </c>
      <c r="AK159" s="13">
        <v>87</v>
      </c>
      <c r="AL159" s="13">
        <v>29</v>
      </c>
      <c r="AM159" s="13">
        <f t="shared" si="70"/>
        <v>0.11040469029580842</v>
      </c>
      <c r="AN159" s="13">
        <v>71</v>
      </c>
      <c r="AO159" s="13">
        <v>8</v>
      </c>
      <c r="AP159" s="13">
        <f t="shared" si="71"/>
        <v>3.0456466288498876E-2</v>
      </c>
      <c r="AQ159">
        <f t="shared" si="72"/>
        <v>609</v>
      </c>
      <c r="AR159">
        <f t="shared" si="73"/>
        <v>2.3184984962119772</v>
      </c>
      <c r="AS159" s="17">
        <f t="shared" si="74"/>
        <v>25658</v>
      </c>
    </row>
    <row r="160" spans="1:45" x14ac:dyDescent="0.3">
      <c r="A160" s="5" t="s">
        <v>199</v>
      </c>
      <c r="B160" s="11" t="s">
        <v>9</v>
      </c>
      <c r="C160" s="11" t="s">
        <v>23</v>
      </c>
      <c r="D160" s="11" t="s">
        <v>23</v>
      </c>
      <c r="E160" s="16">
        <v>24689</v>
      </c>
      <c r="F160" s="16">
        <v>19345</v>
      </c>
      <c r="G160" s="16">
        <v>1407</v>
      </c>
      <c r="H160" s="15">
        <v>511</v>
      </c>
      <c r="I160" s="13">
        <f t="shared" si="60"/>
        <v>2.0697476609016161</v>
      </c>
      <c r="J160" s="15">
        <v>241</v>
      </c>
      <c r="K160" s="15">
        <v>161</v>
      </c>
      <c r="L160" s="15">
        <f t="shared" si="61"/>
        <v>0.652112276722427</v>
      </c>
      <c r="M160" s="15">
        <v>91</v>
      </c>
      <c r="N160" s="13">
        <v>17</v>
      </c>
      <c r="O160" s="13">
        <f t="shared" si="62"/>
        <v>6.8856575802989178E-2</v>
      </c>
      <c r="P160" s="13">
        <v>1391</v>
      </c>
      <c r="Q160" s="13">
        <v>408</v>
      </c>
      <c r="R160" s="13">
        <f t="shared" si="63"/>
        <v>1.6525578192717403</v>
      </c>
      <c r="S160" s="13">
        <v>1597</v>
      </c>
      <c r="T160" s="13">
        <v>525</v>
      </c>
      <c r="U160" s="13">
        <f t="shared" si="64"/>
        <v>2.1264530762687839</v>
      </c>
      <c r="V160" s="13">
        <v>106</v>
      </c>
      <c r="W160" s="13">
        <v>52</v>
      </c>
      <c r="X160" s="13">
        <f t="shared" si="65"/>
        <v>0.21062011422090812</v>
      </c>
      <c r="Y160" s="13">
        <v>186</v>
      </c>
      <c r="Z160" s="13">
        <v>93</v>
      </c>
      <c r="AA160" s="13">
        <f t="shared" si="66"/>
        <v>0.37668597351047023</v>
      </c>
      <c r="AB160" s="13">
        <v>38</v>
      </c>
      <c r="AC160" s="13">
        <v>24</v>
      </c>
      <c r="AD160" s="13">
        <f t="shared" si="67"/>
        <v>9.720928348657297E-2</v>
      </c>
      <c r="AE160" s="13">
        <v>38</v>
      </c>
      <c r="AF160" s="13">
        <v>18</v>
      </c>
      <c r="AG160" s="13">
        <f t="shared" si="68"/>
        <v>7.2906962614929724E-2</v>
      </c>
      <c r="AH160" s="13">
        <v>51</v>
      </c>
      <c r="AI160" s="13">
        <v>7</v>
      </c>
      <c r="AJ160" s="13">
        <f t="shared" si="69"/>
        <v>2.8352707683583781E-2</v>
      </c>
      <c r="AK160" s="13">
        <v>0</v>
      </c>
      <c r="AL160" s="13">
        <v>0</v>
      </c>
      <c r="AM160" s="13">
        <f t="shared" si="70"/>
        <v>0</v>
      </c>
      <c r="AN160" s="13">
        <v>198</v>
      </c>
      <c r="AO160" s="13">
        <v>52</v>
      </c>
      <c r="AP160" s="13">
        <f t="shared" si="71"/>
        <v>0.21062011422090812</v>
      </c>
      <c r="AQ160">
        <f t="shared" si="72"/>
        <v>1868</v>
      </c>
      <c r="AR160">
        <f t="shared" si="73"/>
        <v>7.5661225647049291</v>
      </c>
      <c r="AS160" s="17">
        <f t="shared" si="74"/>
        <v>22821</v>
      </c>
    </row>
    <row r="161" spans="1:45" x14ac:dyDescent="0.3">
      <c r="A161" s="5" t="s">
        <v>200</v>
      </c>
      <c r="B161" s="11" t="s">
        <v>42</v>
      </c>
      <c r="C161" s="11" t="s">
        <v>23</v>
      </c>
      <c r="D161" s="11" t="s">
        <v>23</v>
      </c>
      <c r="E161" s="16">
        <v>5712</v>
      </c>
      <c r="F161" s="16">
        <v>5180</v>
      </c>
      <c r="G161" s="15">
        <v>204</v>
      </c>
      <c r="H161" s="15">
        <v>48</v>
      </c>
      <c r="I161" s="13">
        <f t="shared" si="60"/>
        <v>0.84033613445378152</v>
      </c>
      <c r="J161" s="15">
        <v>0</v>
      </c>
      <c r="K161" s="15">
        <v>0</v>
      </c>
      <c r="L161" s="15">
        <f t="shared" si="61"/>
        <v>0</v>
      </c>
      <c r="M161" s="15">
        <v>9</v>
      </c>
      <c r="N161" s="13">
        <v>0</v>
      </c>
      <c r="O161" s="13">
        <f t="shared" si="62"/>
        <v>0</v>
      </c>
      <c r="P161" s="13">
        <v>64</v>
      </c>
      <c r="Q161" s="13">
        <v>0</v>
      </c>
      <c r="R161" s="13">
        <f t="shared" si="63"/>
        <v>0</v>
      </c>
      <c r="S161" s="13">
        <v>44</v>
      </c>
      <c r="T161" s="13">
        <v>0</v>
      </c>
      <c r="U161" s="13">
        <f t="shared" si="64"/>
        <v>0</v>
      </c>
      <c r="V161" s="13">
        <v>0</v>
      </c>
      <c r="W161" s="13">
        <v>0</v>
      </c>
      <c r="X161" s="13">
        <f t="shared" si="65"/>
        <v>0</v>
      </c>
      <c r="Y161" s="13">
        <v>153</v>
      </c>
      <c r="Z161" s="13">
        <v>153</v>
      </c>
      <c r="AA161" s="13">
        <f t="shared" si="66"/>
        <v>2.6785714285714284</v>
      </c>
      <c r="AB161" s="13">
        <v>0</v>
      </c>
      <c r="AC161" s="13">
        <v>0</v>
      </c>
      <c r="AD161" s="13">
        <f t="shared" si="67"/>
        <v>0</v>
      </c>
      <c r="AE161" s="13">
        <v>15</v>
      </c>
      <c r="AF161" s="13">
        <v>15</v>
      </c>
      <c r="AG161" s="13">
        <f t="shared" si="68"/>
        <v>0.26260504201680673</v>
      </c>
      <c r="AH161" s="13">
        <v>17</v>
      </c>
      <c r="AI161" s="13">
        <v>17</v>
      </c>
      <c r="AJ161" s="13">
        <f t="shared" si="69"/>
        <v>0.29761904761904762</v>
      </c>
      <c r="AK161" s="13">
        <v>0</v>
      </c>
      <c r="AL161" s="13">
        <v>0</v>
      </c>
      <c r="AM161" s="13">
        <f t="shared" si="70"/>
        <v>0</v>
      </c>
      <c r="AN161" s="13">
        <v>26</v>
      </c>
      <c r="AO161" s="13">
        <v>0</v>
      </c>
      <c r="AP161" s="13">
        <f t="shared" si="71"/>
        <v>0</v>
      </c>
      <c r="AQ161">
        <f t="shared" si="72"/>
        <v>233</v>
      </c>
      <c r="AR161">
        <f t="shared" si="73"/>
        <v>4.0791316526610641</v>
      </c>
      <c r="AS161" s="17">
        <f t="shared" si="74"/>
        <v>5479</v>
      </c>
    </row>
    <row r="162" spans="1:45" x14ac:dyDescent="0.3">
      <c r="A162" s="5" t="s">
        <v>201</v>
      </c>
      <c r="B162" s="11" t="s">
        <v>7</v>
      </c>
      <c r="C162" s="11" t="s">
        <v>55</v>
      </c>
      <c r="D162" s="11" t="s">
        <v>17</v>
      </c>
      <c r="E162" s="16">
        <v>17524</v>
      </c>
      <c r="F162" s="16">
        <v>14901</v>
      </c>
      <c r="G162" s="15">
        <v>373</v>
      </c>
      <c r="H162" s="15">
        <v>45</v>
      </c>
      <c r="I162" s="13">
        <f t="shared" ref="I162:I170" si="75">(H162/$E162)*100</f>
        <v>0.25679068705774938</v>
      </c>
      <c r="J162" s="15">
        <v>137</v>
      </c>
      <c r="K162" s="15">
        <v>21</v>
      </c>
      <c r="L162" s="15">
        <f t="shared" ref="L162:L170" si="76">(K162/$E162)*100</f>
        <v>0.11983565396028303</v>
      </c>
      <c r="M162" s="15">
        <v>165</v>
      </c>
      <c r="N162" s="13">
        <v>0</v>
      </c>
      <c r="O162" s="13">
        <f t="shared" ref="O162:O170" si="77">(N162/$E162)*100</f>
        <v>0</v>
      </c>
      <c r="P162" s="13">
        <v>296</v>
      </c>
      <c r="Q162" s="13">
        <v>55</v>
      </c>
      <c r="R162" s="13">
        <f t="shared" ref="R162:R170" si="78">(Q162/$E162)*100</f>
        <v>0.31385528418169367</v>
      </c>
      <c r="S162" s="13">
        <v>845</v>
      </c>
      <c r="T162" s="13">
        <v>140</v>
      </c>
      <c r="U162" s="13">
        <f t="shared" ref="U162:U170" si="79">(T162/$E162)*100</f>
        <v>0.79890435973522023</v>
      </c>
      <c r="V162" s="13">
        <v>95</v>
      </c>
      <c r="W162" s="13">
        <v>0</v>
      </c>
      <c r="X162" s="13">
        <f t="shared" ref="X162:X170" si="80">(W162/$E162)*100</f>
        <v>0</v>
      </c>
      <c r="Y162" s="13">
        <v>273</v>
      </c>
      <c r="Z162" s="13">
        <v>70</v>
      </c>
      <c r="AA162" s="13">
        <f t="shared" ref="AA162:AA170" si="81">(Z162/$E162)*100</f>
        <v>0.39945217986761011</v>
      </c>
      <c r="AB162" s="13">
        <v>34</v>
      </c>
      <c r="AC162" s="13">
        <v>10</v>
      </c>
      <c r="AD162" s="13">
        <f t="shared" ref="AD162:AD170" si="82">(AC162/$E162)*100</f>
        <v>5.7064597123944308E-2</v>
      </c>
      <c r="AE162" s="13">
        <v>0</v>
      </c>
      <c r="AF162" s="13">
        <v>0</v>
      </c>
      <c r="AG162" s="13">
        <f t="shared" ref="AG162:AG170" si="83">(AF162/$E162)*100</f>
        <v>0</v>
      </c>
      <c r="AH162" s="13">
        <v>359</v>
      </c>
      <c r="AI162" s="13">
        <v>35</v>
      </c>
      <c r="AJ162" s="13">
        <f t="shared" ref="AJ162:AJ170" si="84">(AI162/$E162)*100</f>
        <v>0.19972608993380506</v>
      </c>
      <c r="AK162" s="13">
        <v>19</v>
      </c>
      <c r="AL162" s="13">
        <v>7</v>
      </c>
      <c r="AM162" s="13">
        <f t="shared" ref="AM162:AM170" si="85">(AL162/$E162)*100</f>
        <v>3.9945217986761011E-2</v>
      </c>
      <c r="AN162" s="13">
        <v>27</v>
      </c>
      <c r="AO162" s="13">
        <v>0</v>
      </c>
      <c r="AP162" s="13">
        <f t="shared" ref="AP162:AP170" si="86">(AO162/$E162)*100</f>
        <v>0</v>
      </c>
      <c r="AQ162">
        <f t="shared" ref="AQ162:AQ170" si="87">SUM(H162,K162,N162,Q162,T162,W162,Z162,AC162,AF162,AI162,AL162,AO162)</f>
        <v>383</v>
      </c>
      <c r="AR162">
        <f t="shared" ref="AR162:AR170" si="88">(AQ162/$E162)*100</f>
        <v>2.1855740698470667</v>
      </c>
      <c r="AS162" s="17">
        <f t="shared" ref="AS162:AS170" si="89">E162-AQ162</f>
        <v>17141</v>
      </c>
    </row>
    <row r="163" spans="1:45" x14ac:dyDescent="0.3">
      <c r="A163" s="5" t="s">
        <v>202</v>
      </c>
      <c r="B163" s="11" t="s">
        <v>50</v>
      </c>
      <c r="C163" s="11" t="s">
        <v>19</v>
      </c>
      <c r="D163" s="11" t="s">
        <v>19</v>
      </c>
      <c r="E163" s="16">
        <v>10296</v>
      </c>
      <c r="F163" s="16">
        <v>9589</v>
      </c>
      <c r="G163" s="15">
        <v>345</v>
      </c>
      <c r="H163" s="15">
        <v>198</v>
      </c>
      <c r="I163" s="13">
        <f t="shared" si="75"/>
        <v>1.9230769230769231</v>
      </c>
      <c r="J163" s="15">
        <v>24</v>
      </c>
      <c r="K163" s="15">
        <v>0</v>
      </c>
      <c r="L163" s="15">
        <f t="shared" si="76"/>
        <v>0</v>
      </c>
      <c r="M163" s="15">
        <v>13</v>
      </c>
      <c r="N163" s="13">
        <v>0</v>
      </c>
      <c r="O163" s="13">
        <f t="shared" si="77"/>
        <v>0</v>
      </c>
      <c r="P163" s="13">
        <v>24</v>
      </c>
      <c r="Q163" s="13">
        <v>24</v>
      </c>
      <c r="R163" s="13">
        <f t="shared" si="78"/>
        <v>0.23310023310023309</v>
      </c>
      <c r="S163" s="13">
        <v>169</v>
      </c>
      <c r="T163" s="13">
        <v>63</v>
      </c>
      <c r="U163" s="13">
        <f t="shared" si="79"/>
        <v>0.61188811188811187</v>
      </c>
      <c r="V163" s="13">
        <v>0</v>
      </c>
      <c r="W163" s="13">
        <v>0</v>
      </c>
      <c r="X163" s="13">
        <f t="shared" si="80"/>
        <v>0</v>
      </c>
      <c r="Y163" s="13">
        <v>0</v>
      </c>
      <c r="Z163" s="13">
        <v>0</v>
      </c>
      <c r="AA163" s="13">
        <f t="shared" si="81"/>
        <v>0</v>
      </c>
      <c r="AB163" s="13">
        <v>1</v>
      </c>
      <c r="AC163" s="13">
        <v>0</v>
      </c>
      <c r="AD163" s="13">
        <f t="shared" si="82"/>
        <v>0</v>
      </c>
      <c r="AE163" s="13">
        <v>0</v>
      </c>
      <c r="AF163" s="13">
        <v>0</v>
      </c>
      <c r="AG163" s="13">
        <f t="shared" si="83"/>
        <v>0</v>
      </c>
      <c r="AH163" s="13">
        <v>131</v>
      </c>
      <c r="AI163" s="13">
        <v>0</v>
      </c>
      <c r="AJ163" s="13">
        <f t="shared" si="84"/>
        <v>0</v>
      </c>
      <c r="AK163" s="13">
        <v>0</v>
      </c>
      <c r="AL163" s="13">
        <v>0</v>
      </c>
      <c r="AM163" s="13">
        <f t="shared" si="85"/>
        <v>0</v>
      </c>
      <c r="AN163" s="13">
        <v>0</v>
      </c>
      <c r="AO163" s="13">
        <v>0</v>
      </c>
      <c r="AP163" s="13">
        <f t="shared" si="86"/>
        <v>0</v>
      </c>
      <c r="AQ163">
        <f t="shared" si="87"/>
        <v>285</v>
      </c>
      <c r="AR163">
        <f t="shared" si="88"/>
        <v>2.7680652680652682</v>
      </c>
      <c r="AS163" s="17">
        <f t="shared" si="89"/>
        <v>10011</v>
      </c>
    </row>
    <row r="164" spans="1:45" x14ac:dyDescent="0.3">
      <c r="A164" s="5" t="s">
        <v>47</v>
      </c>
      <c r="B164" s="11" t="s">
        <v>47</v>
      </c>
      <c r="C164" s="11" t="s">
        <v>25</v>
      </c>
      <c r="D164" s="11" t="s">
        <v>25</v>
      </c>
      <c r="E164" s="16">
        <v>23593</v>
      </c>
      <c r="F164" s="16">
        <v>14655</v>
      </c>
      <c r="G164" s="16">
        <v>7553</v>
      </c>
      <c r="H164" s="16">
        <v>3150</v>
      </c>
      <c r="I164" s="13">
        <f t="shared" si="75"/>
        <v>13.351417793413301</v>
      </c>
      <c r="J164" s="15">
        <v>213</v>
      </c>
      <c r="K164" s="15">
        <v>25</v>
      </c>
      <c r="L164" s="15">
        <f t="shared" si="76"/>
        <v>0.10596363328105793</v>
      </c>
      <c r="M164" s="15">
        <v>84</v>
      </c>
      <c r="N164" s="13">
        <v>0</v>
      </c>
      <c r="O164" s="13">
        <f t="shared" si="77"/>
        <v>0</v>
      </c>
      <c r="P164" s="13">
        <v>106</v>
      </c>
      <c r="Q164" s="13">
        <v>3</v>
      </c>
      <c r="R164" s="13">
        <f t="shared" si="78"/>
        <v>1.2715635993726954E-2</v>
      </c>
      <c r="S164" s="13">
        <v>300</v>
      </c>
      <c r="T164" s="13">
        <v>106</v>
      </c>
      <c r="U164" s="13">
        <f t="shared" si="79"/>
        <v>0.4492858051116857</v>
      </c>
      <c r="V164" s="13">
        <v>37</v>
      </c>
      <c r="W164" s="13">
        <v>15</v>
      </c>
      <c r="X164" s="13">
        <f t="shared" si="80"/>
        <v>6.3578179968634754E-2</v>
      </c>
      <c r="Y164" s="13">
        <v>200</v>
      </c>
      <c r="Z164" s="13">
        <v>168</v>
      </c>
      <c r="AA164" s="13">
        <f t="shared" si="81"/>
        <v>0.71207561564870936</v>
      </c>
      <c r="AB164" s="13">
        <v>54</v>
      </c>
      <c r="AC164" s="13">
        <v>33</v>
      </c>
      <c r="AD164" s="13">
        <f t="shared" si="82"/>
        <v>0.1398719959309965</v>
      </c>
      <c r="AE164" s="13">
        <v>0</v>
      </c>
      <c r="AF164" s="13">
        <v>0</v>
      </c>
      <c r="AG164" s="13">
        <f t="shared" si="83"/>
        <v>0</v>
      </c>
      <c r="AH164" s="13">
        <v>181</v>
      </c>
      <c r="AI164" s="13">
        <v>107</v>
      </c>
      <c r="AJ164" s="13">
        <f t="shared" si="84"/>
        <v>0.45352435044292799</v>
      </c>
      <c r="AK164" s="13">
        <v>93</v>
      </c>
      <c r="AL164" s="13">
        <v>0</v>
      </c>
      <c r="AM164" s="13">
        <f t="shared" si="85"/>
        <v>0</v>
      </c>
      <c r="AN164" s="13">
        <v>117</v>
      </c>
      <c r="AO164" s="13">
        <v>0</v>
      </c>
      <c r="AP164" s="13">
        <f t="shared" si="86"/>
        <v>0</v>
      </c>
      <c r="AQ164">
        <f t="shared" si="87"/>
        <v>3607</v>
      </c>
      <c r="AR164">
        <f t="shared" si="88"/>
        <v>15.288433009791039</v>
      </c>
      <c r="AS164" s="17">
        <f t="shared" si="89"/>
        <v>19986</v>
      </c>
    </row>
    <row r="165" spans="1:45" x14ac:dyDescent="0.3">
      <c r="A165" s="5" t="s">
        <v>203</v>
      </c>
      <c r="B165" s="11" t="s">
        <v>9</v>
      </c>
      <c r="C165" s="11" t="s">
        <v>23</v>
      </c>
      <c r="D165" s="11" t="s">
        <v>23</v>
      </c>
      <c r="E165" s="16">
        <v>27545</v>
      </c>
      <c r="F165" s="16">
        <v>24303</v>
      </c>
      <c r="G165" s="16">
        <v>1370</v>
      </c>
      <c r="H165" s="15">
        <v>389</v>
      </c>
      <c r="I165" s="13">
        <f t="shared" si="75"/>
        <v>1.4122345253222</v>
      </c>
      <c r="J165" s="15">
        <v>124</v>
      </c>
      <c r="K165" s="15">
        <v>14</v>
      </c>
      <c r="L165" s="15">
        <f t="shared" si="76"/>
        <v>5.0825921219822108E-2</v>
      </c>
      <c r="M165" s="15">
        <v>16</v>
      </c>
      <c r="N165" s="13">
        <v>0</v>
      </c>
      <c r="O165" s="13">
        <f t="shared" si="77"/>
        <v>0</v>
      </c>
      <c r="P165" s="13">
        <v>228</v>
      </c>
      <c r="Q165" s="13">
        <v>113</v>
      </c>
      <c r="R165" s="13">
        <f t="shared" si="78"/>
        <v>0.41023779270284988</v>
      </c>
      <c r="S165" s="13">
        <v>544</v>
      </c>
      <c r="T165" s="13">
        <v>129</v>
      </c>
      <c r="U165" s="13">
        <f t="shared" si="79"/>
        <v>0.46832455981121801</v>
      </c>
      <c r="V165" s="13">
        <v>9</v>
      </c>
      <c r="W165" s="13">
        <v>9</v>
      </c>
      <c r="X165" s="13">
        <f t="shared" si="80"/>
        <v>3.2673806498457067E-2</v>
      </c>
      <c r="Y165" s="13">
        <v>111</v>
      </c>
      <c r="Z165" s="13">
        <v>38</v>
      </c>
      <c r="AA165" s="13">
        <f t="shared" si="81"/>
        <v>0.1379560718823743</v>
      </c>
      <c r="AB165" s="13">
        <v>71</v>
      </c>
      <c r="AC165" s="13">
        <v>49</v>
      </c>
      <c r="AD165" s="13">
        <f t="shared" si="82"/>
        <v>0.17789072426937738</v>
      </c>
      <c r="AE165" s="13">
        <v>50</v>
      </c>
      <c r="AF165" s="13">
        <v>20</v>
      </c>
      <c r="AG165" s="13">
        <f t="shared" si="83"/>
        <v>7.2608458885460164E-2</v>
      </c>
      <c r="AH165" s="13">
        <v>464</v>
      </c>
      <c r="AI165" s="13">
        <v>214</v>
      </c>
      <c r="AJ165" s="13">
        <f t="shared" si="84"/>
        <v>0.77691051007442369</v>
      </c>
      <c r="AK165" s="13">
        <v>0</v>
      </c>
      <c r="AL165" s="13">
        <v>0</v>
      </c>
      <c r="AM165" s="13">
        <f t="shared" si="85"/>
        <v>0</v>
      </c>
      <c r="AN165" s="13">
        <v>255</v>
      </c>
      <c r="AO165" s="13">
        <v>63</v>
      </c>
      <c r="AP165" s="13">
        <f t="shared" si="86"/>
        <v>0.22871664548919948</v>
      </c>
      <c r="AQ165">
        <f t="shared" si="87"/>
        <v>1038</v>
      </c>
      <c r="AR165">
        <f t="shared" si="88"/>
        <v>3.7683790161553823</v>
      </c>
      <c r="AS165" s="17">
        <f t="shared" si="89"/>
        <v>26507</v>
      </c>
    </row>
    <row r="166" spans="1:45" x14ac:dyDescent="0.3">
      <c r="A166" s="5" t="s">
        <v>204</v>
      </c>
      <c r="B166" s="11" t="s">
        <v>9</v>
      </c>
      <c r="C166" s="11" t="s">
        <v>23</v>
      </c>
      <c r="D166" s="11" t="s">
        <v>23</v>
      </c>
      <c r="E166" s="16">
        <v>12099</v>
      </c>
      <c r="F166" s="16">
        <v>10443</v>
      </c>
      <c r="G166" s="15">
        <v>437</v>
      </c>
      <c r="H166" s="15">
        <v>92</v>
      </c>
      <c r="I166" s="13">
        <f t="shared" si="75"/>
        <v>0.76039342094387963</v>
      </c>
      <c r="J166" s="15">
        <v>37</v>
      </c>
      <c r="K166" s="15">
        <v>10</v>
      </c>
      <c r="L166" s="15">
        <f t="shared" si="76"/>
        <v>8.2651458798247784E-2</v>
      </c>
      <c r="M166" s="15">
        <v>0</v>
      </c>
      <c r="N166" s="13">
        <v>0</v>
      </c>
      <c r="O166" s="13">
        <f t="shared" si="77"/>
        <v>0</v>
      </c>
      <c r="P166" s="13">
        <v>274</v>
      </c>
      <c r="Q166" s="13">
        <v>86</v>
      </c>
      <c r="R166" s="13">
        <f t="shared" si="78"/>
        <v>0.71080254566493095</v>
      </c>
      <c r="S166" s="13">
        <v>445</v>
      </c>
      <c r="T166" s="13">
        <v>309</v>
      </c>
      <c r="U166" s="13">
        <f t="shared" si="79"/>
        <v>2.553930076865857</v>
      </c>
      <c r="V166" s="13">
        <v>34</v>
      </c>
      <c r="W166" s="13">
        <v>34</v>
      </c>
      <c r="X166" s="13">
        <f t="shared" si="80"/>
        <v>0.28101495991404246</v>
      </c>
      <c r="Y166" s="13">
        <v>14</v>
      </c>
      <c r="Z166" s="13">
        <v>14</v>
      </c>
      <c r="AA166" s="13">
        <f t="shared" si="81"/>
        <v>0.11571204231754691</v>
      </c>
      <c r="AB166" s="13">
        <v>136</v>
      </c>
      <c r="AC166" s="13">
        <v>66</v>
      </c>
      <c r="AD166" s="13">
        <f t="shared" si="82"/>
        <v>0.54549962806843544</v>
      </c>
      <c r="AE166" s="13">
        <v>54</v>
      </c>
      <c r="AF166" s="13">
        <v>32</v>
      </c>
      <c r="AG166" s="13">
        <f t="shared" si="83"/>
        <v>0.26448466815439292</v>
      </c>
      <c r="AH166" s="13">
        <v>217</v>
      </c>
      <c r="AI166" s="13">
        <v>103</v>
      </c>
      <c r="AJ166" s="13">
        <f t="shared" si="84"/>
        <v>0.85131002562195224</v>
      </c>
      <c r="AK166" s="13">
        <v>0</v>
      </c>
      <c r="AL166" s="13">
        <v>0</v>
      </c>
      <c r="AM166" s="13">
        <f t="shared" si="85"/>
        <v>0</v>
      </c>
      <c r="AN166" s="13">
        <v>8</v>
      </c>
      <c r="AO166" s="13">
        <v>8</v>
      </c>
      <c r="AP166" s="13">
        <f t="shared" si="86"/>
        <v>6.612116703859823E-2</v>
      </c>
      <c r="AQ166">
        <f t="shared" si="87"/>
        <v>754</v>
      </c>
      <c r="AR166">
        <f t="shared" si="88"/>
        <v>6.2319199933878835</v>
      </c>
      <c r="AS166" s="17">
        <f t="shared" si="89"/>
        <v>11345</v>
      </c>
    </row>
    <row r="167" spans="1:45" x14ac:dyDescent="0.3">
      <c r="A167" s="5" t="s">
        <v>205</v>
      </c>
      <c r="B167" s="11" t="s">
        <v>8</v>
      </c>
      <c r="C167" s="11" t="s">
        <v>44</v>
      </c>
      <c r="D167" s="11" t="s">
        <v>20</v>
      </c>
      <c r="E167" s="16">
        <v>15787</v>
      </c>
      <c r="F167" s="16">
        <v>14184</v>
      </c>
      <c r="G167" s="15">
        <v>501</v>
      </c>
      <c r="H167" s="15">
        <v>164</v>
      </c>
      <c r="I167" s="13">
        <f t="shared" si="75"/>
        <v>1.0388294166086021</v>
      </c>
      <c r="J167" s="15">
        <v>57</v>
      </c>
      <c r="K167" s="15">
        <v>9</v>
      </c>
      <c r="L167" s="15">
        <f t="shared" si="76"/>
        <v>5.7008931399252553E-2</v>
      </c>
      <c r="M167" s="15">
        <v>51</v>
      </c>
      <c r="N167" s="13">
        <v>25</v>
      </c>
      <c r="O167" s="13">
        <f t="shared" si="77"/>
        <v>0.15835814277570154</v>
      </c>
      <c r="P167" s="13">
        <v>92</v>
      </c>
      <c r="Q167" s="13">
        <v>48</v>
      </c>
      <c r="R167" s="13">
        <f t="shared" si="78"/>
        <v>0.30404763412934693</v>
      </c>
      <c r="S167" s="13">
        <v>795</v>
      </c>
      <c r="T167" s="13">
        <v>328</v>
      </c>
      <c r="U167" s="13">
        <f t="shared" si="79"/>
        <v>2.0776588332172041</v>
      </c>
      <c r="V167" s="13">
        <v>0</v>
      </c>
      <c r="W167" s="13">
        <v>0</v>
      </c>
      <c r="X167" s="13">
        <f t="shared" si="80"/>
        <v>0</v>
      </c>
      <c r="Y167" s="13">
        <v>50</v>
      </c>
      <c r="Z167" s="13">
        <v>29</v>
      </c>
      <c r="AA167" s="13">
        <f t="shared" si="81"/>
        <v>0.18369544561981377</v>
      </c>
      <c r="AB167" s="13">
        <v>0</v>
      </c>
      <c r="AC167" s="13">
        <v>0</v>
      </c>
      <c r="AD167" s="13">
        <f t="shared" si="82"/>
        <v>0</v>
      </c>
      <c r="AE167" s="13">
        <v>0</v>
      </c>
      <c r="AF167" s="13">
        <v>0</v>
      </c>
      <c r="AG167" s="13">
        <f t="shared" si="83"/>
        <v>0</v>
      </c>
      <c r="AH167" s="13">
        <v>0</v>
      </c>
      <c r="AI167" s="13">
        <v>0</v>
      </c>
      <c r="AJ167" s="13">
        <f t="shared" si="84"/>
        <v>0</v>
      </c>
      <c r="AK167" s="13">
        <v>37</v>
      </c>
      <c r="AL167" s="13">
        <v>8</v>
      </c>
      <c r="AM167" s="13">
        <f t="shared" si="85"/>
        <v>5.0674605688224489E-2</v>
      </c>
      <c r="AN167" s="13">
        <v>20</v>
      </c>
      <c r="AO167" s="13">
        <v>11</v>
      </c>
      <c r="AP167" s="13">
        <f t="shared" si="86"/>
        <v>6.9677582821308676E-2</v>
      </c>
      <c r="AQ167">
        <f t="shared" si="87"/>
        <v>622</v>
      </c>
      <c r="AR167">
        <f t="shared" si="88"/>
        <v>3.9399505922594535</v>
      </c>
      <c r="AS167" s="17">
        <f t="shared" si="89"/>
        <v>15165</v>
      </c>
    </row>
    <row r="168" spans="1:45" x14ac:dyDescent="0.3">
      <c r="A168" s="5" t="s">
        <v>206</v>
      </c>
      <c r="B168" s="11" t="s">
        <v>8</v>
      </c>
      <c r="C168" s="11" t="s">
        <v>22</v>
      </c>
      <c r="D168" s="11" t="s">
        <v>22</v>
      </c>
      <c r="E168" s="16">
        <v>8346</v>
      </c>
      <c r="F168" s="16">
        <v>6454</v>
      </c>
      <c r="G168" s="15">
        <v>169</v>
      </c>
      <c r="H168" s="15">
        <v>14</v>
      </c>
      <c r="I168" s="13">
        <f t="shared" si="75"/>
        <v>0.16774502755811169</v>
      </c>
      <c r="J168" s="15">
        <v>72</v>
      </c>
      <c r="K168" s="15">
        <v>0</v>
      </c>
      <c r="L168" s="15">
        <f t="shared" si="76"/>
        <v>0</v>
      </c>
      <c r="M168" s="15">
        <v>0</v>
      </c>
      <c r="N168" s="13">
        <v>0</v>
      </c>
      <c r="O168" s="13">
        <f t="shared" si="77"/>
        <v>0</v>
      </c>
      <c r="P168" s="13">
        <v>164</v>
      </c>
      <c r="Q168" s="13">
        <v>44</v>
      </c>
      <c r="R168" s="13">
        <f t="shared" si="78"/>
        <v>0.5271986580397795</v>
      </c>
      <c r="S168" s="13">
        <v>445</v>
      </c>
      <c r="T168" s="13">
        <v>116</v>
      </c>
      <c r="U168" s="13">
        <f t="shared" si="79"/>
        <v>1.3898873711957824</v>
      </c>
      <c r="V168" s="13">
        <v>49</v>
      </c>
      <c r="W168" s="13">
        <v>49</v>
      </c>
      <c r="X168" s="13">
        <f t="shared" si="80"/>
        <v>0.58710759645339083</v>
      </c>
      <c r="Y168" s="13">
        <v>433</v>
      </c>
      <c r="Z168" s="13">
        <v>39</v>
      </c>
      <c r="AA168" s="13">
        <f t="shared" si="81"/>
        <v>0.46728971962616817</v>
      </c>
      <c r="AB168" s="13">
        <v>0</v>
      </c>
      <c r="AC168" s="13">
        <v>0</v>
      </c>
      <c r="AD168" s="13">
        <f t="shared" si="82"/>
        <v>0</v>
      </c>
      <c r="AE168" s="13">
        <v>110</v>
      </c>
      <c r="AF168" s="13">
        <v>36</v>
      </c>
      <c r="AG168" s="13">
        <f t="shared" si="83"/>
        <v>0.43134435657800141</v>
      </c>
      <c r="AH168" s="13">
        <v>288</v>
      </c>
      <c r="AI168" s="13">
        <v>114</v>
      </c>
      <c r="AJ168" s="13">
        <f t="shared" si="84"/>
        <v>1.3659237958303379</v>
      </c>
      <c r="AK168" s="13">
        <v>0</v>
      </c>
      <c r="AL168" s="13">
        <v>0</v>
      </c>
      <c r="AM168" s="13">
        <f t="shared" si="85"/>
        <v>0</v>
      </c>
      <c r="AN168" s="13">
        <v>162</v>
      </c>
      <c r="AO168" s="13">
        <v>22</v>
      </c>
      <c r="AP168" s="13">
        <f t="shared" si="86"/>
        <v>0.26359932901988975</v>
      </c>
      <c r="AQ168">
        <f t="shared" si="87"/>
        <v>434</v>
      </c>
      <c r="AR168">
        <f t="shared" si="88"/>
        <v>5.2000958543014617</v>
      </c>
      <c r="AS168" s="17">
        <f t="shared" si="89"/>
        <v>7912</v>
      </c>
    </row>
    <row r="169" spans="1:45" x14ac:dyDescent="0.3">
      <c r="A169" s="5" t="s">
        <v>207</v>
      </c>
      <c r="B169" s="11" t="s">
        <v>50</v>
      </c>
      <c r="C169" s="11" t="s">
        <v>44</v>
      </c>
      <c r="D169" s="11" t="s">
        <v>20</v>
      </c>
      <c r="E169" s="16">
        <v>9318</v>
      </c>
      <c r="F169" s="16">
        <v>8160</v>
      </c>
      <c r="G169" s="15">
        <v>404</v>
      </c>
      <c r="H169" s="15">
        <v>116</v>
      </c>
      <c r="I169" s="13">
        <f t="shared" si="75"/>
        <v>1.2449023395578451</v>
      </c>
      <c r="J169" s="15">
        <v>119</v>
      </c>
      <c r="K169" s="15">
        <v>0</v>
      </c>
      <c r="L169" s="15">
        <f t="shared" si="76"/>
        <v>0</v>
      </c>
      <c r="M169" s="15">
        <v>33</v>
      </c>
      <c r="N169" s="13">
        <v>0</v>
      </c>
      <c r="O169" s="13">
        <f t="shared" si="77"/>
        <v>0</v>
      </c>
      <c r="P169" s="13">
        <v>128</v>
      </c>
      <c r="Q169" s="13">
        <v>10</v>
      </c>
      <c r="R169" s="13">
        <f t="shared" si="78"/>
        <v>0.10731916720326251</v>
      </c>
      <c r="S169" s="13">
        <v>275</v>
      </c>
      <c r="T169" s="13">
        <v>75</v>
      </c>
      <c r="U169" s="13">
        <f t="shared" si="79"/>
        <v>0.80489375402446883</v>
      </c>
      <c r="V169" s="13">
        <v>0</v>
      </c>
      <c r="W169" s="13">
        <v>0</v>
      </c>
      <c r="X169" s="13">
        <f t="shared" si="80"/>
        <v>0</v>
      </c>
      <c r="Y169" s="13">
        <v>0</v>
      </c>
      <c r="Z169" s="13">
        <v>0</v>
      </c>
      <c r="AA169" s="13">
        <f t="shared" si="81"/>
        <v>0</v>
      </c>
      <c r="AB169" s="13">
        <v>0</v>
      </c>
      <c r="AC169" s="13">
        <v>0</v>
      </c>
      <c r="AD169" s="13">
        <f t="shared" si="82"/>
        <v>0</v>
      </c>
      <c r="AE169" s="13">
        <v>0</v>
      </c>
      <c r="AF169" s="13">
        <v>0</v>
      </c>
      <c r="AG169" s="13">
        <f t="shared" si="83"/>
        <v>0</v>
      </c>
      <c r="AH169" s="13">
        <v>41</v>
      </c>
      <c r="AI169" s="13">
        <v>0</v>
      </c>
      <c r="AJ169" s="13">
        <f t="shared" si="84"/>
        <v>0</v>
      </c>
      <c r="AK169" s="13">
        <v>158</v>
      </c>
      <c r="AL169" s="13">
        <v>0</v>
      </c>
      <c r="AM169" s="13">
        <f t="shared" si="85"/>
        <v>0</v>
      </c>
      <c r="AN169" s="13">
        <v>0</v>
      </c>
      <c r="AO169" s="13">
        <v>0</v>
      </c>
      <c r="AP169" s="13">
        <f t="shared" si="86"/>
        <v>0</v>
      </c>
      <c r="AQ169">
        <f t="shared" si="87"/>
        <v>201</v>
      </c>
      <c r="AR169">
        <f t="shared" si="88"/>
        <v>2.1571152607855764</v>
      </c>
      <c r="AS169" s="17">
        <f t="shared" si="89"/>
        <v>9117</v>
      </c>
    </row>
    <row r="170" spans="1:45" x14ac:dyDescent="0.3">
      <c r="A170" s="5" t="s">
        <v>208</v>
      </c>
      <c r="B170" s="11" t="s">
        <v>47</v>
      </c>
      <c r="C170" s="11" t="s">
        <v>26</v>
      </c>
      <c r="D170" s="11" t="s">
        <v>26</v>
      </c>
      <c r="E170" s="16">
        <v>7528</v>
      </c>
      <c r="F170" s="16">
        <v>7341</v>
      </c>
      <c r="G170" s="15">
        <v>134</v>
      </c>
      <c r="H170" s="15">
        <v>19</v>
      </c>
      <c r="I170" s="13">
        <f t="shared" si="75"/>
        <v>0.25239107332624866</v>
      </c>
      <c r="J170" s="15">
        <v>11</v>
      </c>
      <c r="K170" s="15">
        <v>0</v>
      </c>
      <c r="L170" s="15">
        <f t="shared" si="76"/>
        <v>0</v>
      </c>
      <c r="M170" s="15">
        <v>26</v>
      </c>
      <c r="N170" s="13">
        <v>0</v>
      </c>
      <c r="O170" s="13">
        <f t="shared" si="77"/>
        <v>0</v>
      </c>
      <c r="P170" s="13">
        <v>16</v>
      </c>
      <c r="Q170" s="13">
        <v>0</v>
      </c>
      <c r="R170" s="13">
        <f t="shared" si="78"/>
        <v>0</v>
      </c>
      <c r="S170" s="13">
        <v>0</v>
      </c>
      <c r="T170" s="13">
        <v>0</v>
      </c>
      <c r="U170" s="13">
        <f t="shared" si="79"/>
        <v>0</v>
      </c>
      <c r="V170" s="13">
        <v>0</v>
      </c>
      <c r="W170" s="13">
        <v>0</v>
      </c>
      <c r="X170" s="13">
        <f t="shared" si="80"/>
        <v>0</v>
      </c>
      <c r="Y170" s="13">
        <v>0</v>
      </c>
      <c r="Z170" s="13">
        <v>0</v>
      </c>
      <c r="AA170" s="13">
        <f t="shared" si="81"/>
        <v>0</v>
      </c>
      <c r="AB170" s="13">
        <v>0</v>
      </c>
      <c r="AC170" s="13">
        <v>0</v>
      </c>
      <c r="AD170" s="13">
        <f t="shared" si="82"/>
        <v>0</v>
      </c>
      <c r="AE170" s="13">
        <v>0</v>
      </c>
      <c r="AF170" s="13">
        <v>0</v>
      </c>
      <c r="AG170" s="13">
        <f t="shared" si="83"/>
        <v>0</v>
      </c>
      <c r="AH170" s="13">
        <v>0</v>
      </c>
      <c r="AI170" s="13">
        <v>0</v>
      </c>
      <c r="AJ170" s="13">
        <f t="shared" si="84"/>
        <v>0</v>
      </c>
      <c r="AK170" s="13">
        <v>0</v>
      </c>
      <c r="AL170" s="13">
        <v>0</v>
      </c>
      <c r="AM170" s="13">
        <f t="shared" si="85"/>
        <v>0</v>
      </c>
      <c r="AN170" s="13">
        <v>0</v>
      </c>
      <c r="AO170" s="13">
        <v>0</v>
      </c>
      <c r="AP170" s="13">
        <f t="shared" si="86"/>
        <v>0</v>
      </c>
      <c r="AQ170">
        <f t="shared" si="87"/>
        <v>19</v>
      </c>
      <c r="AR170">
        <f t="shared" si="88"/>
        <v>0.25239107332624866</v>
      </c>
      <c r="AS170" s="17">
        <f t="shared" si="89"/>
        <v>7509</v>
      </c>
    </row>
  </sheetData>
  <autoFilter ref="A1:AS170" xr:uid="{8959F5A8-9F97-4046-9C5F-8AC7102870EF}"/>
  <sortState xmlns:xlrd2="http://schemas.microsoft.com/office/spreadsheetml/2017/richdata2" ref="A2:AS170">
    <sortCondition ref="A1:A17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Source</vt:lpstr>
      <vt:lpstr>Town_2020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Eni</dc:creator>
  <cp:keywords/>
  <dc:description/>
  <cp:lastModifiedBy>Cohen, Adam Z.</cp:lastModifiedBy>
  <cp:revision/>
  <dcterms:created xsi:type="dcterms:W3CDTF">2021-04-23T17:15:02Z</dcterms:created>
  <dcterms:modified xsi:type="dcterms:W3CDTF">2022-05-02T21:17:47Z</dcterms:modified>
  <cp:category/>
  <cp:contentStatus/>
</cp:coreProperties>
</file>