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anthony_valenti_ct_gov/Documents/Desktop/"/>
    </mc:Choice>
  </mc:AlternateContent>
  <xr:revisionPtr revIDLastSave="0" documentId="8_{6FCA7441-0D18-4D30-AC7F-283C2F1B82CB}" xr6:coauthVersionLast="47" xr6:coauthVersionMax="47" xr10:uidLastSave="{00000000-0000-0000-0000-000000000000}"/>
  <workbookProtection workbookPassword="CA33" lockStructure="1"/>
  <bookViews>
    <workbookView xWindow="-108" yWindow="-108" windowWidth="23256" windowHeight="12576" tabRatio="601" xr2:uid="{00000000-000D-0000-FFFF-FFFF00000000}"/>
  </bookViews>
  <sheets>
    <sheet name="INVOICE" sheetId="1" r:id="rId1"/>
  </sheets>
  <definedNames>
    <definedName name="CO_17_INVOICE">INVOICE!$E$2:$S$63</definedName>
    <definedName name="_xlnm.Print_Area" localSheetId="0">INVOICE!$A$1:$T$63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8" i="1" l="1"/>
  <c r="S39" i="1"/>
  <c r="S32" i="1"/>
  <c r="S33" i="1"/>
  <c r="S26" i="1"/>
  <c r="S27" i="1"/>
  <c r="S52" i="1"/>
  <c r="S25" i="1"/>
  <c r="S54" i="1"/>
  <c r="S37" i="1"/>
  <c r="S36" i="1"/>
  <c r="S24" i="1"/>
  <c r="S53" i="1" l="1"/>
  <c r="S51" i="1"/>
  <c r="S50" i="1"/>
  <c r="S49" i="1"/>
  <c r="S48" i="1"/>
  <c r="S47" i="1"/>
  <c r="S46" i="1"/>
  <c r="S45" i="1"/>
  <c r="S55" i="1" l="1"/>
  <c r="S31" i="1"/>
  <c r="S30" i="1"/>
  <c r="S42" i="1" l="1"/>
  <c r="S57" i="1" s="1"/>
  <c r="E58" i="1" s="1"/>
  <c r="N6" i="1" l="1"/>
</calcChain>
</file>

<file path=xl/sharedStrings.xml><?xml version="1.0" encoding="utf-8"?>
<sst xmlns="http://schemas.openxmlformats.org/spreadsheetml/2006/main" count="81" uniqueCount="75">
  <si>
    <t>AMOUNT</t>
  </si>
  <si>
    <t>GL UNIT</t>
  </si>
  <si>
    <t>FUND</t>
  </si>
  <si>
    <t>SID</t>
  </si>
  <si>
    <t>PROGRAM</t>
  </si>
  <si>
    <t>ACCOUNT</t>
  </si>
  <si>
    <t>DEPARTMENT</t>
  </si>
  <si>
    <t>STATE</t>
  </si>
  <si>
    <t>JUDM1</t>
  </si>
  <si>
    <t xml:space="preserve">I CERTIFY THAT THE SERVICES HAVE BEEN PERFORMED AND THE EXPENSES INCURRED AS STATED WERE NECESSARY AND PROPER, AND THAT THE AMOUNTS CLAIMED ARE THOSE ALLOWED BY STATUTE. </t>
  </si>
  <si>
    <t>MARSHAL'S SIGNATURE</t>
  </si>
  <si>
    <t>DATE</t>
  </si>
  <si>
    <t>TITLE</t>
  </si>
  <si>
    <t>INVOICE AMOUNT</t>
  </si>
  <si>
    <t>RATE</t>
  </si>
  <si>
    <t>TOTAL MILEAGE</t>
  </si>
  <si>
    <t>TOTAL FEES</t>
  </si>
  <si>
    <t>COURT ADDRESS:</t>
  </si>
  <si>
    <t>COURT INFORMATION:</t>
  </si>
  <si>
    <t>COURT LOCATION</t>
  </si>
  <si>
    <t>COURT TYPE (JD / JUV / HOUSING / GA)</t>
  </si>
  <si>
    <t>DOCKET NUMBER:</t>
  </si>
  <si>
    <t>DATE OF SERVICE:</t>
  </si>
  <si>
    <t>CASE NAME:</t>
  </si>
  <si>
    <t>NAME OF PERSON(S) SERVED:</t>
  </si>
  <si>
    <t>NAME/TYPE OF DOCUMENT SERVED:</t>
  </si>
  <si>
    <t>ADDRESS</t>
  </si>
  <si>
    <t>CITY</t>
  </si>
  <si>
    <t>ZIP CODE</t>
  </si>
  <si>
    <t>QUANTITY</t>
  </si>
  <si>
    <t>UNIT PRICE</t>
  </si>
  <si>
    <t>2ND AND SUBSEQUENT SERVICES - SAME ADDRESS</t>
  </si>
  <si>
    <t>COPY FEES</t>
  </si>
  <si>
    <t>ENDORSEMENT FEES</t>
  </si>
  <si>
    <t>DESCRIPTION OF FEE</t>
  </si>
  <si>
    <t>STATE OF CONNECTICUT</t>
  </si>
  <si>
    <t>JUDICIAL BRANCH</t>
  </si>
  <si>
    <t>FOR SERVICE OF PROCESS</t>
  </si>
  <si>
    <t>STATE MARSHAL SERVICES INVOICE</t>
  </si>
  <si>
    <t>CONTROL GROUP</t>
  </si>
  <si>
    <t>VOUCHER #</t>
  </si>
  <si>
    <t>DOCUMENT DATE</t>
  </si>
  <si>
    <t>INVOICE DATE</t>
  </si>
  <si>
    <t>ACCOUNTING DATE</t>
  </si>
  <si>
    <t>TO: (STREET ADDRESS, CITY/TOWN)</t>
  </si>
  <si>
    <t>SERVICES RENDERED - SIGNATURE</t>
  </si>
  <si>
    <t>FROM: (STREET ADDRESS, CITY/TOWN)</t>
  </si>
  <si>
    <t>NOTIFICATION OF SERVICE TO ATTORNEY GENERAL'S OFFICE</t>
  </si>
  <si>
    <t>MILES</t>
  </si>
  <si>
    <t>PAYEE</t>
  </si>
  <si>
    <t>CASE
INFORMATION</t>
  </si>
  <si>
    <t>ACCOUNTS PAYABLE DEPT</t>
  </si>
  <si>
    <t>CERTIFY</t>
  </si>
  <si>
    <t>VENDOR FEIN</t>
  </si>
  <si>
    <t>BUSINESS UNIT</t>
  </si>
  <si>
    <t>PAYEE  NAME</t>
  </si>
  <si>
    <t>PAYEE'S FAX NUMBER</t>
  </si>
  <si>
    <t>PAYEE'S TELEPHONE NUMBER</t>
  </si>
  <si>
    <t>AT</t>
  </si>
  <si>
    <t>V.</t>
  </si>
  <si>
    <t>INVOICE
TOTAL</t>
  </si>
  <si>
    <t>51930
51931</t>
  </si>
  <si>
    <t>Judicial Use Only - Revised 10-1-2022</t>
  </si>
  <si>
    <t>1</t>
  </si>
  <si>
    <r>
      <rPr>
        <b/>
        <sz val="14"/>
        <rFont val="Arial"/>
        <family val="2"/>
      </rPr>
      <t>Date:</t>
    </r>
    <r>
      <rPr>
        <sz val="14"/>
        <rFont val="Arial"/>
        <family val="2"/>
      </rPr>
      <t xml:space="preserve">                                   </t>
    </r>
    <r>
      <rPr>
        <b/>
        <sz val="14"/>
        <rFont val="Arial"/>
        <family val="2"/>
      </rPr>
      <t xml:space="preserve">Time:  </t>
    </r>
    <r>
      <rPr>
        <sz val="14"/>
        <rFont val="Arial"/>
        <family val="2"/>
      </rPr>
      <t xml:space="preserve">                                              </t>
    </r>
    <r>
      <rPr>
        <b/>
        <sz val="14"/>
        <rFont val="Arial"/>
        <family val="2"/>
      </rPr>
      <t xml:space="preserve">  Results:</t>
    </r>
  </si>
  <si>
    <t>CAPIAS</t>
  </si>
  <si>
    <r>
      <t>DMV SEARCH FEE (</t>
    </r>
    <r>
      <rPr>
        <b/>
        <i/>
        <sz val="13"/>
        <rFont val="Arial"/>
        <family val="2"/>
      </rPr>
      <t>Proof of search required</t>
    </r>
    <r>
      <rPr>
        <sz val="13"/>
        <rFont val="Arial"/>
        <family val="2"/>
      </rPr>
      <t>)</t>
    </r>
  </si>
  <si>
    <r>
      <t xml:space="preserve">SERVICE FOR OTHERS
PAID BY JUDICIAL                                         </t>
    </r>
    <r>
      <rPr>
        <b/>
        <sz val="14"/>
        <rFont val="Calibri"/>
        <family val="2"/>
        <scheme val="minor"/>
      </rPr>
      <t>and</t>
    </r>
    <r>
      <rPr>
        <b/>
        <sz val="14"/>
        <rFont val="Engravers MT"/>
        <family val="1"/>
      </rPr>
      <t xml:space="preserve"> FOR JUDICIAL
</t>
    </r>
    <r>
      <rPr>
        <b/>
        <sz val="14"/>
        <rFont val="Times New Roman"/>
        <family val="1"/>
      </rPr>
      <t>C.G.S. § 52-261(a)(2)</t>
    </r>
    <r>
      <rPr>
        <b/>
        <sz val="14"/>
        <rFont val="Engravers MT"/>
        <family val="1"/>
      </rPr>
      <t xml:space="preserve"> </t>
    </r>
    <r>
      <rPr>
        <b/>
        <sz val="14"/>
        <rFont val="Calibri"/>
        <family val="2"/>
        <scheme val="minor"/>
      </rPr>
      <t xml:space="preserve">and </t>
    </r>
    <r>
      <rPr>
        <b/>
        <sz val="14"/>
        <rFont val="Engravers MT"/>
        <family val="1"/>
      </rPr>
      <t xml:space="preserve">                                                                                             </t>
    </r>
    <r>
      <rPr>
        <b/>
        <sz val="14"/>
        <rFont val="Times New Roman"/>
        <family val="1"/>
      </rPr>
      <t xml:space="preserve"> C.G.S. § 52-261a </t>
    </r>
  </si>
  <si>
    <r>
      <t>POSTAGE (</t>
    </r>
    <r>
      <rPr>
        <b/>
        <i/>
        <sz val="14"/>
        <rFont val="Arial"/>
        <family val="2"/>
      </rPr>
      <t>Paid pursuant to an order of notice for certified mail or court order; proof of postage or receipt required</t>
    </r>
    <r>
      <rPr>
        <sz val="14"/>
        <rFont val="Arial"/>
        <family val="2"/>
      </rPr>
      <t>)</t>
    </r>
  </si>
  <si>
    <r>
      <t>REIMBURSEMENT FOR INSURANCE COMMISSIONER, SECRETARY OF STATE and DMV FEES (</t>
    </r>
    <r>
      <rPr>
        <b/>
        <i/>
        <sz val="11"/>
        <rFont val="Arial"/>
        <family val="2"/>
      </rPr>
      <t>Proof of payment required</t>
    </r>
    <r>
      <rPr>
        <sz val="13"/>
        <rFont val="Arial"/>
        <family val="2"/>
      </rPr>
      <t>)</t>
    </r>
  </si>
  <si>
    <t>TRIPS*</t>
  </si>
  <si>
    <r>
      <t>MILEAGE
RECORD                                                                (</t>
    </r>
    <r>
      <rPr>
        <b/>
        <sz val="14"/>
        <rFont val="Calibri"/>
        <family val="2"/>
        <scheme val="minor"/>
      </rPr>
      <t>*Multiple trips up to three allowable where in-hand service requested by the court or required by law and in-hand service was effectuated</t>
    </r>
    <r>
      <rPr>
        <b/>
        <sz val="14"/>
        <rFont val="Engravers MT"/>
        <family val="1"/>
      </rPr>
      <t>)</t>
    </r>
  </si>
  <si>
    <t xml:space="preserve">SERVICE (Examples: Restraining Order, Service Authorized by Fee Waiver or Court Order) </t>
  </si>
  <si>
    <t xml:space="preserve">2ND AND SUBSEQUENT SERVICES - DIFFERENT ADDRESS </t>
  </si>
  <si>
    <t>Fees Increased Per P.A. 22-26
Effective February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</si>
</sst>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.000"/>
    <numFmt numFmtId="166" formatCode="[&lt;=9999999]###\-####;\(###\)\ ###\-####"/>
    <numFmt numFmtId="167" formatCode="m/d/yy;@"/>
    <numFmt numFmtId="168" formatCode="000\-00\-0000"/>
  </numFmts>
  <fonts count="28" x14ac:knownFonts="1">
    <font>
      <sz val="12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4"/>
      <name val="Engravers MT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Engravers MT"/>
      <family val="1"/>
    </font>
    <font>
      <sz val="12"/>
      <name val="Engravers MT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2"/>
      <color rgb="FF00B050"/>
      <name val="Arial"/>
      <family val="2"/>
    </font>
    <font>
      <b/>
      <sz val="14"/>
      <name val="Impact"/>
      <family val="2"/>
    </font>
    <font>
      <sz val="9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b/>
      <sz val="9"/>
      <name val="Tahoma"/>
      <family val="2"/>
    </font>
    <font>
      <b/>
      <i/>
      <sz val="13"/>
      <name val="Arial"/>
      <family val="2"/>
    </font>
    <font>
      <b/>
      <sz val="14"/>
      <name val="Calibri"/>
      <family val="2"/>
      <scheme val="minor"/>
    </font>
    <font>
      <b/>
      <i/>
      <sz val="14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/>
      </left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1"/>
      </right>
      <top style="thin">
        <color theme="1" tint="4.9989318521683403E-2"/>
      </top>
      <bottom/>
      <diagonal/>
    </border>
    <border>
      <left style="thin">
        <color theme="1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/>
      </right>
      <top/>
      <bottom style="thin">
        <color theme="1" tint="4.9989318521683403E-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ck">
        <color theme="1"/>
      </bottom>
      <diagonal/>
    </border>
    <border>
      <left/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n">
        <color theme="1"/>
      </right>
      <top style="thick">
        <color theme="1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theme="1"/>
      </left>
      <right/>
      <top/>
      <bottom style="thick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44">
    <xf numFmtId="0" fontId="0" fillId="0" borderId="0" xfId="0"/>
    <xf numFmtId="164" fontId="6" fillId="0" borderId="1" xfId="0" applyNumberFormat="1" applyFont="1" applyBorder="1"/>
    <xf numFmtId="0" fontId="5" fillId="0" borderId="2" xfId="0" applyFont="1" applyBorder="1" applyAlignment="1">
      <alignment horizontal="left" vertical="center"/>
    </xf>
    <xf numFmtId="164" fontId="11" fillId="0" borderId="2" xfId="0" applyNumberFormat="1" applyFont="1" applyBorder="1"/>
    <xf numFmtId="164" fontId="5" fillId="0" borderId="4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4" fillId="0" borderId="8" xfId="0" applyFont="1" applyBorder="1" applyAlignment="1" applyProtection="1">
      <alignment horizontal="center"/>
      <protection locked="0"/>
    </xf>
    <xf numFmtId="0" fontId="7" fillId="0" borderId="0" xfId="0" applyFont="1"/>
    <xf numFmtId="0" fontId="5" fillId="0" borderId="0" xfId="0" quotePrefix="1" applyFont="1"/>
    <xf numFmtId="0" fontId="5" fillId="0" borderId="13" xfId="0" quotePrefix="1" applyFont="1" applyBorder="1"/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49" fontId="5" fillId="0" borderId="14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3" xfId="0" applyFont="1" applyBorder="1"/>
    <xf numFmtId="0" fontId="7" fillId="0" borderId="24" xfId="0" applyFont="1" applyBorder="1"/>
    <xf numFmtId="0" fontId="5" fillId="0" borderId="24" xfId="0" applyFont="1" applyBorder="1"/>
    <xf numFmtId="0" fontId="5" fillId="0" borderId="24" xfId="0" quotePrefix="1" applyFont="1" applyBorder="1"/>
    <xf numFmtId="0" fontId="5" fillId="0" borderId="25" xfId="0" quotePrefix="1" applyFont="1" applyBorder="1"/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3" xfId="0" applyNumberFormat="1" applyFont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0" fillId="0" borderId="11" xfId="0" applyBorder="1"/>
    <xf numFmtId="0" fontId="10" fillId="0" borderId="9" xfId="0" applyFont="1" applyBorder="1"/>
    <xf numFmtId="0" fontId="0" fillId="0" borderId="10" xfId="0" applyBorder="1"/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10" fillId="0" borderId="14" xfId="0" applyFont="1" applyBorder="1" applyAlignment="1">
      <alignment horizontal="left" vertical="top"/>
    </xf>
    <xf numFmtId="0" fontId="0" fillId="0" borderId="8" xfId="0" applyBorder="1"/>
    <xf numFmtId="0" fontId="0" fillId="0" borderId="8" xfId="0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4" fillId="0" borderId="0" xfId="0" applyFont="1"/>
    <xf numFmtId="0" fontId="0" fillId="0" borderId="24" xfId="0" applyBorder="1"/>
    <xf numFmtId="0" fontId="4" fillId="0" borderId="23" xfId="0" applyFont="1" applyBorder="1"/>
    <xf numFmtId="0" fontId="0" fillId="0" borderId="23" xfId="0" applyBorder="1"/>
    <xf numFmtId="164" fontId="6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164" fontId="6" fillId="0" borderId="4" xfId="0" applyNumberFormat="1" applyFont="1" applyBorder="1"/>
    <xf numFmtId="0" fontId="5" fillId="0" borderId="3" xfId="0" applyFont="1" applyBorder="1" applyAlignment="1">
      <alignment horizontal="left" vertical="center"/>
    </xf>
    <xf numFmtId="164" fontId="11" fillId="0" borderId="3" xfId="0" applyNumberFormat="1" applyFont="1" applyBorder="1"/>
    <xf numFmtId="0" fontId="6" fillId="0" borderId="32" xfId="0" applyFont="1" applyBorder="1" applyAlignment="1">
      <alignment horizontal="left"/>
    </xf>
    <xf numFmtId="164" fontId="6" fillId="0" borderId="32" xfId="0" applyNumberFormat="1" applyFont="1" applyBorder="1"/>
    <xf numFmtId="0" fontId="6" fillId="0" borderId="33" xfId="0" applyFont="1" applyBorder="1" applyAlignment="1">
      <alignment horizontal="left"/>
    </xf>
    <xf numFmtId="164" fontId="6" fillId="0" borderId="33" xfId="0" applyNumberFormat="1" applyFont="1" applyBorder="1"/>
    <xf numFmtId="0" fontId="20" fillId="0" borderId="9" xfId="0" applyFont="1" applyBorder="1" applyAlignment="1">
      <alignment wrapText="1"/>
    </xf>
    <xf numFmtId="0" fontId="20" fillId="0" borderId="12" xfId="0" applyFont="1" applyBorder="1"/>
    <xf numFmtId="0" fontId="20" fillId="0" borderId="14" xfId="0" applyFont="1" applyBorder="1"/>
    <xf numFmtId="0" fontId="20" fillId="0" borderId="28" xfId="0" applyFont="1" applyBorder="1"/>
    <xf numFmtId="0" fontId="23" fillId="0" borderId="12" xfId="0" applyFont="1" applyBorder="1"/>
    <xf numFmtId="0" fontId="20" fillId="0" borderId="27" xfId="0" applyFont="1" applyBorder="1"/>
    <xf numFmtId="0" fontId="20" fillId="0" borderId="12" xfId="0" applyFont="1" applyBorder="1" applyAlignment="1">
      <alignment horizontal="left" wrapText="1"/>
    </xf>
    <xf numFmtId="0" fontId="20" fillId="0" borderId="10" xfId="0" applyFont="1" applyBorder="1"/>
    <xf numFmtId="0" fontId="20" fillId="0" borderId="5" xfId="0" applyFont="1" applyBorder="1" applyAlignment="1">
      <alignment vertical="top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6" fillId="0" borderId="3" xfId="0" applyFont="1" applyBorder="1" applyAlignment="1">
      <alignment horizontal="left"/>
    </xf>
    <xf numFmtId="164" fontId="6" fillId="0" borderId="2" xfId="0" applyNumberFormat="1" applyFont="1" applyBorder="1" applyAlignment="1">
      <alignment horizontal="right"/>
    </xf>
    <xf numFmtId="0" fontId="20" fillId="0" borderId="41" xfId="0" applyFont="1" applyBorder="1" applyAlignment="1">
      <alignment horizontal="left" wrapText="1"/>
    </xf>
    <xf numFmtId="0" fontId="8" fillId="0" borderId="40" xfId="0" applyFont="1" applyBorder="1"/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/>
    <xf numFmtId="0" fontId="6" fillId="0" borderId="1" xfId="0" applyFont="1" applyBorder="1" applyAlignment="1">
      <alignment horizontal="left"/>
    </xf>
    <xf numFmtId="164" fontId="6" fillId="0" borderId="3" xfId="0" applyNumberFormat="1" applyFont="1" applyBorder="1"/>
    <xf numFmtId="0" fontId="19" fillId="0" borderId="15" xfId="0" quotePrefix="1" applyFont="1" applyBorder="1" applyAlignment="1">
      <alignment vertical="center" textRotation="255"/>
    </xf>
    <xf numFmtId="0" fontId="0" fillId="3" borderId="12" xfId="0" applyFill="1" applyBorder="1"/>
    <xf numFmtId="0" fontId="0" fillId="3" borderId="28" xfId="0" applyFill="1" applyBorder="1"/>
    <xf numFmtId="0" fontId="4" fillId="3" borderId="27" xfId="0" applyFont="1" applyFill="1" applyBorder="1"/>
    <xf numFmtId="0" fontId="4" fillId="3" borderId="12" xfId="0" applyFont="1" applyFill="1" applyBorder="1"/>
    <xf numFmtId="0" fontId="0" fillId="3" borderId="27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25" xfId="0" applyFill="1" applyBorder="1"/>
    <xf numFmtId="0" fontId="4" fillId="3" borderId="26" xfId="0" applyFont="1" applyFill="1" applyBorder="1"/>
    <xf numFmtId="0" fontId="4" fillId="3" borderId="13" xfId="0" applyFont="1" applyFill="1" applyBorder="1"/>
    <xf numFmtId="0" fontId="0" fillId="3" borderId="26" xfId="0" applyFill="1" applyBorder="1"/>
    <xf numFmtId="0" fontId="0" fillId="3" borderId="15" xfId="0" applyFill="1" applyBorder="1"/>
    <xf numFmtId="0" fontId="5" fillId="3" borderId="16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0" fontId="0" fillId="3" borderId="0" xfId="0" applyFill="1"/>
    <xf numFmtId="0" fontId="14" fillId="3" borderId="0" xfId="0" applyFont="1" applyFill="1" applyAlignment="1">
      <alignment horizontal="center" vertical="center" textRotation="90"/>
    </xf>
    <xf numFmtId="0" fontId="15" fillId="3" borderId="0" xfId="0" applyFont="1" applyFill="1" applyAlignment="1">
      <alignment horizontal="center" vertical="center" textRotation="89" wrapText="1"/>
    </xf>
    <xf numFmtId="0" fontId="15" fillId="3" borderId="0" xfId="0" applyFont="1" applyFill="1" applyAlignment="1">
      <alignment horizontal="center" vertical="center" textRotation="89"/>
    </xf>
    <xf numFmtId="0" fontId="15" fillId="3" borderId="24" xfId="0" applyFont="1" applyFill="1" applyBorder="1" applyAlignment="1">
      <alignment horizontal="center" vertical="center" textRotation="89" wrapText="1"/>
    </xf>
    <xf numFmtId="0" fontId="15" fillId="3" borderId="23" xfId="0" applyFont="1" applyFill="1" applyBorder="1" applyAlignment="1">
      <alignment horizontal="center" vertical="center" textRotation="89"/>
    </xf>
    <xf numFmtId="0" fontId="12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center" vertical="center"/>
    </xf>
    <xf numFmtId="0" fontId="19" fillId="2" borderId="13" xfId="0" quotePrefix="1" applyFont="1" applyFill="1" applyBorder="1" applyAlignment="1">
      <alignment horizontal="center" vertical="center" textRotation="255" wrapText="1"/>
    </xf>
    <xf numFmtId="0" fontId="19" fillId="2" borderId="39" xfId="0" quotePrefix="1" applyFont="1" applyFill="1" applyBorder="1" applyAlignment="1">
      <alignment vertical="center" textRotation="255" wrapText="1"/>
    </xf>
    <xf numFmtId="0" fontId="19" fillId="2" borderId="39" xfId="0" quotePrefix="1" applyFont="1" applyFill="1" applyBorder="1" applyAlignment="1">
      <alignment textRotation="255" wrapText="1"/>
    </xf>
    <xf numFmtId="0" fontId="19" fillId="2" borderId="39" xfId="0" quotePrefix="1" applyFont="1" applyFill="1" applyBorder="1" applyAlignment="1">
      <alignment vertical="center" textRotation="255"/>
    </xf>
    <xf numFmtId="0" fontId="19" fillId="2" borderId="39" xfId="0" quotePrefix="1" applyFont="1" applyFill="1" applyBorder="1" applyAlignment="1">
      <alignment horizontal="center" vertical="center" textRotation="255"/>
    </xf>
    <xf numFmtId="0" fontId="6" fillId="2" borderId="37" xfId="0" applyFont="1" applyFill="1" applyBorder="1" applyAlignment="1" applyProtection="1">
      <alignment horizontal="left" vertical="top"/>
      <protection locked="0"/>
    </xf>
    <xf numFmtId="0" fontId="6" fillId="2" borderId="38" xfId="0" applyFont="1" applyFill="1" applyBorder="1" applyAlignment="1" applyProtection="1">
      <alignment horizontal="left" vertical="top"/>
      <protection locked="0"/>
    </xf>
    <xf numFmtId="0" fontId="6" fillId="2" borderId="39" xfId="0" applyFont="1" applyFill="1" applyBorder="1" applyAlignment="1" applyProtection="1">
      <alignment horizontal="left" vertical="top"/>
      <protection locked="0"/>
    </xf>
    <xf numFmtId="0" fontId="6" fillId="2" borderId="37" xfId="0" applyFont="1" applyFill="1" applyBorder="1" applyAlignment="1" applyProtection="1">
      <alignment vertical="top"/>
      <protection locked="0"/>
    </xf>
    <xf numFmtId="0" fontId="6" fillId="2" borderId="38" xfId="0" applyFont="1" applyFill="1" applyBorder="1" applyAlignment="1" applyProtection="1">
      <alignment vertical="top"/>
      <protection locked="0"/>
    </xf>
    <xf numFmtId="0" fontId="6" fillId="2" borderId="38" xfId="0" applyFont="1" applyFill="1" applyBorder="1" applyAlignment="1" applyProtection="1">
      <alignment vertical="top" wrapText="1"/>
      <protection locked="0"/>
    </xf>
    <xf numFmtId="18" fontId="6" fillId="2" borderId="38" xfId="0" applyNumberFormat="1" applyFont="1" applyFill="1" applyBorder="1" applyAlignment="1" applyProtection="1">
      <alignment vertical="top"/>
      <protection locked="0"/>
    </xf>
    <xf numFmtId="0" fontId="6" fillId="2" borderId="39" xfId="0" applyFont="1" applyFill="1" applyBorder="1" applyAlignment="1" applyProtection="1">
      <alignment vertical="top"/>
      <protection locked="0"/>
    </xf>
    <xf numFmtId="0" fontId="6" fillId="2" borderId="37" xfId="0" applyFont="1" applyFill="1" applyBorder="1"/>
    <xf numFmtId="0" fontId="6" fillId="2" borderId="38" xfId="0" applyFont="1" applyFill="1" applyBorder="1"/>
    <xf numFmtId="0" fontId="6" fillId="2" borderId="38" xfId="0" applyFont="1" applyFill="1" applyBorder="1" applyAlignment="1">
      <alignment wrapText="1"/>
    </xf>
    <xf numFmtId="0" fontId="6" fillId="2" borderId="39" xfId="0" applyFont="1" applyFill="1" applyBorder="1"/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6" fillId="0" borderId="1" xfId="0" applyFont="1" applyBorder="1"/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right"/>
    </xf>
    <xf numFmtId="167" fontId="4" fillId="0" borderId="6" xfId="0" applyNumberFormat="1" applyFont="1" applyBorder="1" applyAlignment="1">
      <alignment horizontal="left" vertical="center"/>
    </xf>
    <xf numFmtId="167" fontId="4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49" fontId="4" fillId="0" borderId="8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9" xfId="0" applyFont="1" applyBorder="1" applyAlignment="1">
      <alignment horizontal="left" vertical="top"/>
    </xf>
    <xf numFmtId="0" fontId="20" fillId="0" borderId="10" xfId="0" quotePrefix="1" applyFont="1" applyBorder="1" applyAlignment="1">
      <alignment horizontal="left" vertical="top"/>
    </xf>
    <xf numFmtId="0" fontId="20" fillId="0" borderId="11" xfId="0" quotePrefix="1" applyFont="1" applyBorder="1" applyAlignment="1">
      <alignment horizontal="left" vertical="top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0" fontId="20" fillId="0" borderId="24" xfId="0" applyFont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167" fontId="4" fillId="0" borderId="6" xfId="0" applyNumberFormat="1" applyFont="1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20" fillId="0" borderId="6" xfId="0" quotePrefix="1" applyFont="1" applyBorder="1" applyAlignment="1">
      <alignment horizontal="left" vertical="top"/>
    </xf>
    <xf numFmtId="0" fontId="20" fillId="0" borderId="7" xfId="0" quotePrefix="1" applyFont="1" applyBorder="1" applyAlignment="1">
      <alignment horizontal="left" vertical="top"/>
    </xf>
    <xf numFmtId="168" fontId="4" fillId="0" borderId="6" xfId="0" applyNumberFormat="1" applyFont="1" applyBorder="1" applyAlignment="1" applyProtection="1">
      <alignment horizontal="left" vertical="center" indent="1"/>
      <protection locked="0"/>
    </xf>
    <xf numFmtId="168" fontId="4" fillId="0" borderId="7" xfId="0" applyNumberFormat="1" applyFont="1" applyBorder="1" applyAlignment="1" applyProtection="1">
      <alignment horizontal="left" vertical="center" indent="1"/>
      <protection locked="0"/>
    </xf>
    <xf numFmtId="164" fontId="13" fillId="0" borderId="6" xfId="0" applyNumberFormat="1" applyFont="1" applyBorder="1" applyAlignment="1">
      <alignment horizontal="left" vertical="center" indent="1"/>
    </xf>
    <xf numFmtId="164" fontId="13" fillId="0" borderId="7" xfId="0" applyNumberFormat="1" applyFont="1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6" fillId="0" borderId="2" xfId="0" applyFont="1" applyBorder="1" applyProtection="1">
      <protection locked="0"/>
    </xf>
    <xf numFmtId="0" fontId="21" fillId="4" borderId="1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0" borderId="8" xfId="0" applyNumberFormat="1" applyFont="1" applyBorder="1" applyAlignment="1" applyProtection="1">
      <alignment horizontal="center" vertical="center"/>
      <protection locked="0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165" fontId="6" fillId="0" borderId="4" xfId="0" quotePrefix="1" applyNumberFormat="1" applyFont="1" applyBorder="1" applyAlignment="1">
      <alignment horizontal="right"/>
    </xf>
    <xf numFmtId="165" fontId="6" fillId="0" borderId="4" xfId="0" applyNumberFormat="1" applyFont="1" applyBorder="1" applyAlignment="1">
      <alignment horizontal="right"/>
    </xf>
    <xf numFmtId="165" fontId="6" fillId="0" borderId="42" xfId="0" quotePrefix="1" applyNumberFormat="1" applyFont="1" applyBorder="1" applyAlignment="1">
      <alignment horizontal="right"/>
    </xf>
    <xf numFmtId="165" fontId="6" fillId="0" borderId="43" xfId="0" quotePrefix="1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21" fillId="4" borderId="1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vertical="top"/>
    </xf>
    <xf numFmtId="0" fontId="20" fillId="0" borderId="10" xfId="0" quotePrefix="1" applyFont="1" applyBorder="1" applyAlignment="1">
      <alignment vertical="top"/>
    </xf>
    <xf numFmtId="0" fontId="20" fillId="0" borderId="11" xfId="0" quotePrefix="1" applyFont="1" applyBorder="1" applyAlignment="1">
      <alignment vertical="top"/>
    </xf>
    <xf numFmtId="166" fontId="20" fillId="0" borderId="14" xfId="0" applyNumberFormat="1" applyFont="1" applyBorder="1" applyAlignment="1" applyProtection="1">
      <alignment horizontal="center" vertical="center"/>
      <protection locked="0"/>
    </xf>
    <xf numFmtId="166" fontId="20" fillId="0" borderId="8" xfId="0" applyNumberFormat="1" applyFont="1" applyBorder="1" applyAlignment="1" applyProtection="1">
      <alignment horizontal="center" vertical="center"/>
      <protection locked="0"/>
    </xf>
    <xf numFmtId="166" fontId="20" fillId="0" borderId="15" xfId="0" applyNumberFormat="1" applyFont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left"/>
    </xf>
    <xf numFmtId="0" fontId="6" fillId="2" borderId="35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49" fontId="4" fillId="0" borderId="10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49" fontId="4" fillId="0" borderId="40" xfId="0" applyNumberFormat="1" applyFont="1" applyBorder="1" applyAlignment="1" applyProtection="1">
      <alignment horizontal="left"/>
      <protection locked="0"/>
    </xf>
    <xf numFmtId="49" fontId="4" fillId="0" borderId="30" xfId="0" applyNumberFormat="1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22" fillId="0" borderId="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165" fontId="6" fillId="0" borderId="5" xfId="0" quotePrefix="1" applyNumberFormat="1" applyFont="1" applyBorder="1" applyAlignment="1">
      <alignment horizontal="right"/>
    </xf>
    <xf numFmtId="165" fontId="6" fillId="0" borderId="7" xfId="0" quotePrefix="1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164" fontId="11" fillId="0" borderId="4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5" fillId="0" borderId="13" xfId="0" applyNumberFormat="1" applyFont="1" applyBorder="1" applyAlignment="1">
      <alignment horizontal="left" vertical="top"/>
    </xf>
    <xf numFmtId="0" fontId="19" fillId="2" borderId="11" xfId="0" quotePrefix="1" applyFont="1" applyFill="1" applyBorder="1" applyAlignment="1">
      <alignment horizontal="center" vertical="center" textRotation="255" wrapText="1"/>
    </xf>
    <xf numFmtId="0" fontId="19" fillId="2" borderId="13" xfId="0" quotePrefix="1" applyFont="1" applyFill="1" applyBorder="1" applyAlignment="1">
      <alignment horizontal="center" vertical="center" textRotation="255" wrapText="1"/>
    </xf>
    <xf numFmtId="0" fontId="19" fillId="2" borderId="30" xfId="0" quotePrefix="1" applyFont="1" applyFill="1" applyBorder="1" applyAlignment="1">
      <alignment horizontal="center" vertical="center" textRotation="255" wrapText="1"/>
    </xf>
    <xf numFmtId="0" fontId="19" fillId="2" borderId="31" xfId="0" quotePrefix="1" applyFont="1" applyFill="1" applyBorder="1" applyAlignment="1">
      <alignment horizontal="center" vertical="center" textRotation="255" wrapText="1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165" fontId="6" fillId="0" borderId="34" xfId="0" quotePrefix="1" applyNumberFormat="1" applyFont="1" applyBorder="1" applyAlignment="1">
      <alignment horizontal="right"/>
    </xf>
    <xf numFmtId="165" fontId="6" fillId="0" borderId="36" xfId="0" quotePrefix="1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239484</xdr:colOff>
      <xdr:row>41</xdr:row>
      <xdr:rowOff>76199</xdr:rowOff>
    </xdr:from>
    <xdr:ext cx="12235543" cy="161071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67591" y="10893878"/>
          <a:ext cx="12235543" cy="161071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3000000"/>
            </a:camera>
            <a:lightRig rig="threePt" dir="t"/>
          </a:scene3d>
          <a:sp3d z="12700"/>
        </a:bodyPr>
        <a:lstStyle/>
        <a:p>
          <a:pPr algn="ctr"/>
          <a:endParaRPr lang="en-US" sz="9600" b="1" cap="none" spc="0">
            <a:ln w="18000">
              <a:solidFill>
                <a:schemeClr val="bg1">
                  <a:lumMod val="75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AB64"/>
  <sheetViews>
    <sheetView showZeros="0" tabSelected="1" defaultGridColor="0" colorId="22" zoomScale="70" zoomScaleNormal="70" zoomScaleSheetLayoutView="50" workbookViewId="0">
      <selection activeCell="P37" sqref="P37:Q37"/>
    </sheetView>
  </sheetViews>
  <sheetFormatPr defaultColWidth="9.6328125" defaultRowHeight="15" x14ac:dyDescent="0.25"/>
  <cols>
    <col min="1" max="1" width="1.1796875" customWidth="1"/>
    <col min="2" max="2" width="17.54296875" customWidth="1"/>
    <col min="3" max="3" width="1.1796875" customWidth="1"/>
    <col min="4" max="4" width="7" customWidth="1"/>
    <col min="5" max="5" width="13.81640625" customWidth="1"/>
    <col min="6" max="6" width="4" customWidth="1"/>
    <col min="7" max="7" width="13.54296875" customWidth="1"/>
    <col min="8" max="8" width="4.1796875" customWidth="1"/>
    <col min="9" max="9" width="15" customWidth="1"/>
    <col min="10" max="10" width="12.36328125" customWidth="1"/>
    <col min="11" max="11" width="13.81640625" customWidth="1"/>
    <col min="12" max="12" width="9.453125" customWidth="1"/>
    <col min="13" max="13" width="30.90625" customWidth="1"/>
    <col min="14" max="14" width="4.6328125" customWidth="1"/>
    <col min="15" max="15" width="2.81640625" customWidth="1"/>
    <col min="16" max="16" width="5.1796875" customWidth="1"/>
    <col min="17" max="17" width="4" customWidth="1"/>
    <col min="18" max="18" width="1.54296875" hidden="1" customWidth="1"/>
    <col min="19" max="19" width="11.54296875" customWidth="1"/>
    <col min="20" max="20" width="1.1796875" customWidth="1"/>
  </cols>
  <sheetData>
    <row r="1" spans="1:28" ht="8.4" customHeight="1" x14ac:dyDescent="0.25">
      <c r="A1" s="88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89"/>
    </row>
    <row r="2" spans="1:28" ht="15" customHeight="1" x14ac:dyDescent="0.25">
      <c r="A2" s="82"/>
      <c r="B2" s="30" t="s">
        <v>38</v>
      </c>
      <c r="C2" s="31"/>
      <c r="D2" s="31"/>
      <c r="E2" s="31"/>
      <c r="F2" s="31"/>
      <c r="G2" s="31"/>
      <c r="H2" s="159" t="s">
        <v>74</v>
      </c>
      <c r="I2" s="159"/>
      <c r="J2" s="159"/>
      <c r="K2" s="159"/>
      <c r="L2" s="159"/>
      <c r="M2" s="159"/>
      <c r="N2" s="32"/>
      <c r="O2" s="31"/>
      <c r="P2" s="31"/>
      <c r="Q2" s="33" t="s">
        <v>35</v>
      </c>
      <c r="R2" s="31"/>
      <c r="S2" s="29"/>
      <c r="T2" s="90"/>
    </row>
    <row r="3" spans="1:28" ht="15.75" customHeight="1" x14ac:dyDescent="0.25">
      <c r="A3" s="82"/>
      <c r="B3" s="34" t="s">
        <v>37</v>
      </c>
      <c r="H3" s="160"/>
      <c r="I3" s="160"/>
      <c r="J3" s="160"/>
      <c r="K3" s="160"/>
      <c r="L3" s="160"/>
      <c r="M3" s="160"/>
      <c r="N3" s="35"/>
      <c r="Q3" s="36" t="s">
        <v>36</v>
      </c>
      <c r="R3" s="37"/>
      <c r="S3" s="38"/>
      <c r="T3" s="90"/>
    </row>
    <row r="4" spans="1:28" ht="15.75" customHeight="1" x14ac:dyDescent="0.25">
      <c r="A4" s="82"/>
      <c r="B4" s="39" t="s">
        <v>62</v>
      </c>
      <c r="C4" s="40"/>
      <c r="D4" s="40"/>
      <c r="E4" s="40"/>
      <c r="F4" s="41"/>
      <c r="G4" s="40"/>
      <c r="H4" s="161"/>
      <c r="I4" s="161"/>
      <c r="J4" s="161"/>
      <c r="K4" s="161"/>
      <c r="L4" s="161"/>
      <c r="M4" s="161"/>
      <c r="N4" s="42"/>
      <c r="O4" s="40"/>
      <c r="P4" s="40"/>
      <c r="Q4" s="43" t="s">
        <v>51</v>
      </c>
      <c r="R4" s="44"/>
      <c r="S4" s="45"/>
      <c r="T4" s="90"/>
    </row>
    <row r="5" spans="1:28" ht="7.95" customHeight="1" x14ac:dyDescent="0.25">
      <c r="A5" s="82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90"/>
    </row>
    <row r="6" spans="1:28" ht="28.2" customHeight="1" x14ac:dyDescent="0.25">
      <c r="A6" s="82"/>
      <c r="B6" s="139" t="s">
        <v>54</v>
      </c>
      <c r="C6" s="140"/>
      <c r="D6" s="140"/>
      <c r="E6" s="140"/>
      <c r="F6" s="162" t="s">
        <v>8</v>
      </c>
      <c r="G6" s="163"/>
      <c r="H6" s="139" t="s">
        <v>39</v>
      </c>
      <c r="I6" s="153"/>
      <c r="J6" s="154"/>
      <c r="K6" s="139" t="s">
        <v>40</v>
      </c>
      <c r="L6" s="141"/>
      <c r="M6" s="69" t="s">
        <v>13</v>
      </c>
      <c r="N6" s="157">
        <f>S57</f>
        <v>0</v>
      </c>
      <c r="O6" s="157"/>
      <c r="P6" s="157"/>
      <c r="Q6" s="157"/>
      <c r="R6" s="157"/>
      <c r="S6" s="158"/>
      <c r="T6" s="90"/>
    </row>
    <row r="7" spans="1:28" ht="28.2" customHeight="1" x14ac:dyDescent="0.35">
      <c r="A7" s="82"/>
      <c r="B7" s="139" t="s">
        <v>41</v>
      </c>
      <c r="C7" s="140"/>
      <c r="D7" s="140"/>
      <c r="E7" s="140"/>
      <c r="F7" s="131"/>
      <c r="G7" s="132"/>
      <c r="H7" s="139" t="s">
        <v>42</v>
      </c>
      <c r="I7" s="140"/>
      <c r="J7" s="141"/>
      <c r="K7" s="71" t="s">
        <v>43</v>
      </c>
      <c r="L7" s="72"/>
      <c r="M7" s="70" t="s">
        <v>53</v>
      </c>
      <c r="N7" s="155"/>
      <c r="O7" s="155"/>
      <c r="P7" s="155"/>
      <c r="Q7" s="155"/>
      <c r="R7" s="155"/>
      <c r="S7" s="156"/>
      <c r="T7" s="90"/>
      <c r="U7" s="46"/>
      <c r="V7" s="46"/>
      <c r="W7" s="46"/>
      <c r="X7" s="46"/>
      <c r="Y7" s="46"/>
      <c r="Z7" s="46"/>
    </row>
    <row r="8" spans="1:28" ht="7.95" customHeight="1" x14ac:dyDescent="0.35">
      <c r="A8" s="82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90"/>
      <c r="U8" s="46"/>
      <c r="V8" s="46"/>
      <c r="W8" s="46"/>
      <c r="X8" s="46"/>
      <c r="Y8" s="46"/>
      <c r="Z8" s="46"/>
    </row>
    <row r="9" spans="1:28" ht="24.6" customHeight="1" x14ac:dyDescent="0.35">
      <c r="A9" s="82"/>
      <c r="B9" s="125" t="s">
        <v>49</v>
      </c>
      <c r="C9" s="99"/>
      <c r="D9" s="99"/>
      <c r="E9" s="61" t="s">
        <v>55</v>
      </c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79" t="s">
        <v>57</v>
      </c>
      <c r="Q9" s="180"/>
      <c r="R9" s="180"/>
      <c r="S9" s="181"/>
      <c r="T9" s="90"/>
      <c r="U9" s="46"/>
      <c r="V9" s="46"/>
      <c r="W9" s="46"/>
      <c r="X9" s="46"/>
      <c r="Y9" s="46"/>
      <c r="Z9" s="46"/>
      <c r="AA9" s="47"/>
      <c r="AB9" s="47"/>
    </row>
    <row r="10" spans="1:28" ht="24.6" customHeight="1" x14ac:dyDescent="0.35">
      <c r="A10" s="82"/>
      <c r="B10" s="150"/>
      <c r="C10" s="100"/>
      <c r="D10" s="100"/>
      <c r="E10" s="62" t="s">
        <v>12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82"/>
      <c r="Q10" s="183"/>
      <c r="R10" s="183"/>
      <c r="S10" s="184"/>
      <c r="T10" s="90"/>
      <c r="U10" s="46"/>
      <c r="V10" s="46"/>
      <c r="W10" s="46"/>
      <c r="X10" s="46"/>
      <c r="Y10" s="46"/>
      <c r="Z10" s="46"/>
    </row>
    <row r="11" spans="1:28" ht="24.6" customHeight="1" x14ac:dyDescent="0.35">
      <c r="A11" s="82"/>
      <c r="B11" s="150"/>
      <c r="C11" s="100"/>
      <c r="D11" s="100"/>
      <c r="E11" s="62" t="s">
        <v>26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42" t="s">
        <v>56</v>
      </c>
      <c r="Q11" s="143"/>
      <c r="R11" s="143"/>
      <c r="S11" s="144"/>
      <c r="T11" s="90"/>
      <c r="U11" s="46"/>
      <c r="V11" s="46"/>
      <c r="W11" s="46"/>
      <c r="X11" s="46"/>
      <c r="Y11" s="46"/>
      <c r="Z11" s="46"/>
    </row>
    <row r="12" spans="1:28" ht="24.6" customHeight="1" x14ac:dyDescent="0.35">
      <c r="A12" s="82"/>
      <c r="B12" s="151"/>
      <c r="C12" s="100"/>
      <c r="D12" s="100"/>
      <c r="E12" s="63" t="s">
        <v>27</v>
      </c>
      <c r="F12" s="145"/>
      <c r="G12" s="145"/>
      <c r="H12" s="145"/>
      <c r="I12" s="145"/>
      <c r="J12" s="5" t="s">
        <v>7</v>
      </c>
      <c r="K12" s="6"/>
      <c r="L12" s="5" t="s">
        <v>28</v>
      </c>
      <c r="M12" s="145"/>
      <c r="N12" s="145"/>
      <c r="O12" s="145"/>
      <c r="P12" s="167"/>
      <c r="Q12" s="168"/>
      <c r="R12" s="168"/>
      <c r="S12" s="169"/>
      <c r="T12" s="90"/>
      <c r="U12" s="46"/>
      <c r="V12" s="46"/>
      <c r="W12" s="46"/>
      <c r="X12" s="46"/>
      <c r="Y12" s="46"/>
      <c r="Z12" s="46"/>
    </row>
    <row r="13" spans="1:28" ht="7.95" customHeight="1" x14ac:dyDescent="0.35">
      <c r="A13" s="82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90"/>
      <c r="U13" s="46"/>
      <c r="V13" s="46"/>
      <c r="W13" s="46"/>
      <c r="X13" s="46"/>
      <c r="Y13" s="46"/>
      <c r="Z13" s="46"/>
      <c r="AA13" s="48"/>
      <c r="AB13" s="48"/>
    </row>
    <row r="14" spans="1:28" s="47" customFormat="1" ht="14.4" customHeight="1" x14ac:dyDescent="0.35">
      <c r="A14" s="83"/>
      <c r="B14" s="152" t="s">
        <v>50</v>
      </c>
      <c r="C14" s="103"/>
      <c r="D14" s="103"/>
      <c r="E14" s="64" t="s">
        <v>18</v>
      </c>
      <c r="F14" s="20"/>
      <c r="G14" s="146" t="s">
        <v>20</v>
      </c>
      <c r="H14" s="146"/>
      <c r="I14" s="146"/>
      <c r="J14" s="21"/>
      <c r="K14" s="146" t="s">
        <v>19</v>
      </c>
      <c r="L14" s="146"/>
      <c r="M14" s="146"/>
      <c r="N14" s="146"/>
      <c r="O14" s="22"/>
      <c r="P14" s="22"/>
      <c r="Q14" s="22"/>
      <c r="R14" s="22"/>
      <c r="S14" s="23"/>
      <c r="T14" s="91"/>
      <c r="U14" s="46"/>
      <c r="V14" s="46"/>
      <c r="W14" s="46"/>
      <c r="X14" s="46"/>
      <c r="Y14" s="46"/>
      <c r="Z14" s="46"/>
      <c r="AA14" s="46"/>
      <c r="AB14" s="46"/>
    </row>
    <row r="15" spans="1:28" ht="25.95" customHeight="1" x14ac:dyDescent="0.35">
      <c r="A15" s="82"/>
      <c r="B15" s="126"/>
      <c r="C15" s="102"/>
      <c r="D15" s="102"/>
      <c r="E15" s="62"/>
      <c r="F15" s="7"/>
      <c r="G15" s="134"/>
      <c r="H15" s="134"/>
      <c r="I15" s="134"/>
      <c r="J15" s="24" t="s">
        <v>58</v>
      </c>
      <c r="K15" s="134"/>
      <c r="L15" s="134"/>
      <c r="M15" s="134"/>
      <c r="N15" s="134"/>
      <c r="O15" s="8"/>
      <c r="P15" s="8"/>
      <c r="Q15" s="8"/>
      <c r="R15" s="8"/>
      <c r="S15" s="9"/>
      <c r="T15" s="90"/>
      <c r="AA15" s="46"/>
      <c r="AB15" s="46"/>
    </row>
    <row r="16" spans="1:28" ht="25.95" customHeight="1" x14ac:dyDescent="0.35">
      <c r="A16" s="82"/>
      <c r="B16" s="126"/>
      <c r="C16" s="102"/>
      <c r="D16" s="102"/>
      <c r="E16" s="62" t="s">
        <v>17</v>
      </c>
      <c r="F16" s="7"/>
      <c r="G16" s="135"/>
      <c r="H16" s="135"/>
      <c r="I16" s="135"/>
      <c r="J16" s="135"/>
      <c r="K16" s="135"/>
      <c r="L16" s="135"/>
      <c r="M16" s="135"/>
      <c r="N16" s="135"/>
      <c r="O16" s="8"/>
      <c r="P16" s="8"/>
      <c r="Q16" s="8"/>
      <c r="R16" s="8"/>
      <c r="S16" s="9"/>
      <c r="T16" s="90"/>
      <c r="U16" s="46"/>
      <c r="V16" s="46"/>
      <c r="W16" s="46"/>
      <c r="X16" s="46"/>
      <c r="Y16" s="46"/>
      <c r="Z16" s="46"/>
      <c r="AA16" s="49"/>
      <c r="AB16" s="46"/>
    </row>
    <row r="17" spans="1:28" ht="25.95" customHeight="1" x14ac:dyDescent="0.35">
      <c r="A17" s="82"/>
      <c r="B17" s="126"/>
      <c r="C17" s="102"/>
      <c r="D17" s="102"/>
      <c r="E17" s="65"/>
      <c r="F17" s="7"/>
      <c r="G17" s="135"/>
      <c r="H17" s="135"/>
      <c r="I17" s="135"/>
      <c r="J17" s="135"/>
      <c r="K17" s="135"/>
      <c r="L17" s="135"/>
      <c r="M17" s="135"/>
      <c r="N17" s="135"/>
      <c r="O17" s="8"/>
      <c r="P17" s="8"/>
      <c r="Q17" s="8"/>
      <c r="R17" s="8"/>
      <c r="S17" s="9"/>
      <c r="T17" s="90"/>
      <c r="U17" s="46"/>
      <c r="V17" s="46"/>
      <c r="W17" s="46"/>
      <c r="X17" s="46"/>
      <c r="Y17" s="46"/>
      <c r="Z17" s="46"/>
      <c r="AB17" s="49"/>
    </row>
    <row r="18" spans="1:28" s="48" customFormat="1" ht="25.95" customHeight="1" x14ac:dyDescent="0.35">
      <c r="A18" s="84"/>
      <c r="B18" s="126"/>
      <c r="C18" s="104"/>
      <c r="D18" s="104"/>
      <c r="E18" s="66" t="s">
        <v>21</v>
      </c>
      <c r="F18" s="19"/>
      <c r="G18" s="198"/>
      <c r="H18" s="198"/>
      <c r="I18" s="198"/>
      <c r="J18" s="198"/>
      <c r="K18" s="68" t="s">
        <v>22</v>
      </c>
      <c r="L18" s="149"/>
      <c r="M18" s="149"/>
      <c r="N18" s="149"/>
      <c r="O18" s="25"/>
      <c r="P18" s="26"/>
      <c r="Q18" s="26"/>
      <c r="R18" s="26"/>
      <c r="S18" s="27"/>
      <c r="T18" s="92"/>
      <c r="U18" s="46"/>
      <c r="V18" s="46"/>
      <c r="W18" s="46"/>
      <c r="X18" s="46"/>
      <c r="Y18" s="46"/>
      <c r="Z18" s="46"/>
      <c r="AA18"/>
      <c r="AB18"/>
    </row>
    <row r="19" spans="1:28" s="46" customFormat="1" ht="25.95" customHeight="1" x14ac:dyDescent="0.35">
      <c r="A19" s="85"/>
      <c r="B19" s="126"/>
      <c r="C19" s="102"/>
      <c r="D19" s="102"/>
      <c r="E19" s="62" t="s">
        <v>23</v>
      </c>
      <c r="F19" s="10"/>
      <c r="G19" s="194"/>
      <c r="H19" s="194"/>
      <c r="I19" s="194"/>
      <c r="J19" s="24" t="s">
        <v>59</v>
      </c>
      <c r="K19" s="134"/>
      <c r="L19" s="194"/>
      <c r="M19" s="194"/>
      <c r="N19" s="194"/>
      <c r="O19" s="28"/>
      <c r="P19" s="26"/>
      <c r="Q19" s="26"/>
      <c r="R19" s="26"/>
      <c r="S19" s="27"/>
      <c r="T19" s="93"/>
      <c r="AA19"/>
      <c r="AB19"/>
    </row>
    <row r="20" spans="1:28" s="46" customFormat="1" ht="48" customHeight="1" x14ac:dyDescent="0.35">
      <c r="A20" s="85"/>
      <c r="B20" s="126"/>
      <c r="C20" s="102"/>
      <c r="D20" s="102"/>
      <c r="E20" s="67" t="s">
        <v>24</v>
      </c>
      <c r="F20" s="10"/>
      <c r="G20" s="134"/>
      <c r="H20" s="134"/>
      <c r="I20" s="134"/>
      <c r="J20" s="134"/>
      <c r="K20" s="134"/>
      <c r="L20" s="134"/>
      <c r="M20" s="134"/>
      <c r="N20" s="134"/>
      <c r="O20" s="28"/>
      <c r="P20" s="26"/>
      <c r="Q20" s="26"/>
      <c r="R20" s="26"/>
      <c r="S20" s="27"/>
      <c r="T20" s="93"/>
      <c r="AA20"/>
      <c r="AB20"/>
    </row>
    <row r="21" spans="1:28" s="46" customFormat="1" ht="48" customHeight="1" thickBot="1" x14ac:dyDescent="0.4">
      <c r="A21" s="85"/>
      <c r="B21" s="127"/>
      <c r="C21" s="102"/>
      <c r="D21" s="102"/>
      <c r="E21" s="75" t="s">
        <v>25</v>
      </c>
      <c r="F21" s="7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7"/>
      <c r="T21" s="93"/>
      <c r="AA21"/>
      <c r="AB21"/>
    </row>
    <row r="22" spans="1:28" s="49" customFormat="1" ht="7.95" customHeight="1" thickTop="1" x14ac:dyDescent="0.35">
      <c r="A22" s="8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94"/>
      <c r="U22" s="46"/>
      <c r="V22" s="46"/>
      <c r="W22" s="46"/>
      <c r="X22" s="46"/>
      <c r="Y22" s="46"/>
      <c r="Z22" s="46"/>
      <c r="AA22"/>
      <c r="AB22"/>
    </row>
    <row r="23" spans="1:28" ht="36.75" customHeight="1" x14ac:dyDescent="0.35">
      <c r="A23" s="82"/>
      <c r="B23" s="125" t="s">
        <v>71</v>
      </c>
      <c r="C23" s="101"/>
      <c r="D23" s="105" t="s">
        <v>70</v>
      </c>
      <c r="E23" s="177" t="s">
        <v>46</v>
      </c>
      <c r="F23" s="177"/>
      <c r="G23" s="177"/>
      <c r="H23" s="177"/>
      <c r="I23" s="177"/>
      <c r="J23" s="177" t="s">
        <v>44</v>
      </c>
      <c r="K23" s="177"/>
      <c r="L23" s="177"/>
      <c r="M23" s="177"/>
      <c r="N23" s="165" t="s">
        <v>48</v>
      </c>
      <c r="O23" s="165"/>
      <c r="P23" s="165" t="s">
        <v>14</v>
      </c>
      <c r="Q23" s="165"/>
      <c r="R23" s="106"/>
      <c r="S23" s="107" t="s">
        <v>0</v>
      </c>
      <c r="T23" s="90"/>
      <c r="U23" s="46"/>
      <c r="V23" s="46"/>
      <c r="W23" s="46"/>
      <c r="X23" s="46"/>
      <c r="Y23" s="46"/>
      <c r="Z23" s="46"/>
    </row>
    <row r="24" spans="1:28" ht="25.2" customHeight="1" x14ac:dyDescent="0.3">
      <c r="A24" s="82"/>
      <c r="B24" s="126"/>
      <c r="C24" s="102"/>
      <c r="D24" s="234" t="s">
        <v>63</v>
      </c>
      <c r="E24" s="136"/>
      <c r="F24" s="136"/>
      <c r="G24" s="136"/>
      <c r="H24" s="136"/>
      <c r="I24" s="136"/>
      <c r="J24" s="136"/>
      <c r="K24" s="136"/>
      <c r="L24" s="136"/>
      <c r="M24" s="136"/>
      <c r="N24" s="166"/>
      <c r="O24" s="166"/>
      <c r="P24" s="171">
        <v>0.67</v>
      </c>
      <c r="Q24" s="172"/>
      <c r="R24" s="53"/>
      <c r="S24" s="54">
        <f t="shared" ref="S24:S37" si="0">N24*P24</f>
        <v>0</v>
      </c>
      <c r="T24" s="90"/>
    </row>
    <row r="25" spans="1:28" ht="25.2" customHeight="1" x14ac:dyDescent="0.3">
      <c r="A25" s="82"/>
      <c r="B25" s="126"/>
      <c r="C25" s="102"/>
      <c r="D25" s="235"/>
      <c r="E25" s="195"/>
      <c r="F25" s="195"/>
      <c r="G25" s="195"/>
      <c r="H25" s="195"/>
      <c r="I25" s="195"/>
      <c r="J25" s="195"/>
      <c r="K25" s="195"/>
      <c r="L25" s="195"/>
      <c r="M25" s="195"/>
      <c r="N25" s="199"/>
      <c r="O25" s="199"/>
      <c r="P25" s="171">
        <v>0.67</v>
      </c>
      <c r="Q25" s="172"/>
      <c r="R25" s="73"/>
      <c r="S25" s="54">
        <f>N25*P25</f>
        <v>0</v>
      </c>
      <c r="T25" s="90"/>
    </row>
    <row r="26" spans="1:28" ht="25.2" customHeight="1" x14ac:dyDescent="0.3">
      <c r="A26" s="82"/>
      <c r="B26" s="126"/>
      <c r="C26" s="102"/>
      <c r="D26" s="235"/>
      <c r="E26" s="192"/>
      <c r="F26" s="192"/>
      <c r="G26" s="192"/>
      <c r="H26" s="192"/>
      <c r="I26" s="192"/>
      <c r="J26" s="192"/>
      <c r="K26" s="192"/>
      <c r="L26" s="192"/>
      <c r="M26" s="192"/>
      <c r="N26" s="211"/>
      <c r="O26" s="212"/>
      <c r="P26" s="171">
        <v>0.67</v>
      </c>
      <c r="Q26" s="172"/>
      <c r="R26" s="73"/>
      <c r="S26" s="54">
        <f>N26*P26</f>
        <v>0</v>
      </c>
      <c r="T26" s="90"/>
    </row>
    <row r="27" spans="1:28" ht="25.2" customHeight="1" thickBot="1" x14ac:dyDescent="0.35">
      <c r="A27" s="82"/>
      <c r="B27" s="126"/>
      <c r="C27" s="102"/>
      <c r="D27" s="236"/>
      <c r="E27" s="195"/>
      <c r="F27" s="195"/>
      <c r="G27" s="195"/>
      <c r="H27" s="195"/>
      <c r="I27" s="195"/>
      <c r="J27" s="195"/>
      <c r="K27" s="195"/>
      <c r="L27" s="195"/>
      <c r="M27" s="195"/>
      <c r="N27" s="199"/>
      <c r="O27" s="199"/>
      <c r="P27" s="171">
        <v>0.67</v>
      </c>
      <c r="Q27" s="172"/>
      <c r="R27" s="73"/>
      <c r="S27" s="54">
        <f t="shared" ref="S27" si="1">N27*P27</f>
        <v>0</v>
      </c>
      <c r="T27" s="90"/>
    </row>
    <row r="28" spans="1:28" ht="24.75" customHeight="1" thickTop="1" thickBot="1" x14ac:dyDescent="0.4">
      <c r="A28" s="82"/>
      <c r="B28" s="126"/>
      <c r="C28" s="102"/>
      <c r="D28" s="109"/>
      <c r="E28" s="121" t="s">
        <v>64</v>
      </c>
      <c r="F28" s="122"/>
      <c r="G28" s="122"/>
      <c r="H28" s="123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4"/>
      <c r="T28" s="90"/>
      <c r="AA28" s="46"/>
    </row>
    <row r="29" spans="1:28" ht="79.5" customHeight="1" thickTop="1" thickBot="1" x14ac:dyDescent="0.4">
      <c r="A29" s="82"/>
      <c r="B29" s="126"/>
      <c r="C29" s="102"/>
      <c r="D29" s="108"/>
      <c r="E29" s="116"/>
      <c r="F29" s="117"/>
      <c r="G29" s="117"/>
      <c r="H29" s="118"/>
      <c r="I29" s="119"/>
      <c r="J29" s="117"/>
      <c r="K29" s="117"/>
      <c r="L29" s="117"/>
      <c r="M29" s="117"/>
      <c r="N29" s="117"/>
      <c r="O29" s="117"/>
      <c r="P29" s="117"/>
      <c r="Q29" s="117"/>
      <c r="R29" s="117"/>
      <c r="S29" s="120"/>
      <c r="T29" s="90"/>
      <c r="AA29" s="46"/>
    </row>
    <row r="30" spans="1:28" ht="25.2" customHeight="1" thickTop="1" x14ac:dyDescent="0.35">
      <c r="A30" s="82"/>
      <c r="B30" s="126"/>
      <c r="C30" s="102"/>
      <c r="D30" s="237">
        <v>2</v>
      </c>
      <c r="E30" s="136"/>
      <c r="F30" s="136"/>
      <c r="G30" s="136"/>
      <c r="H30" s="136"/>
      <c r="I30" s="136"/>
      <c r="J30" s="136"/>
      <c r="K30" s="136"/>
      <c r="L30" s="136"/>
      <c r="M30" s="136"/>
      <c r="N30" s="166"/>
      <c r="O30" s="166"/>
      <c r="P30" s="171">
        <v>0.67</v>
      </c>
      <c r="Q30" s="172"/>
      <c r="R30" s="53"/>
      <c r="S30" s="54">
        <f t="shared" si="0"/>
        <v>0</v>
      </c>
      <c r="T30" s="90"/>
      <c r="AA30" s="46"/>
      <c r="AB30" s="46"/>
    </row>
    <row r="31" spans="1:28" ht="25.2" customHeight="1" x14ac:dyDescent="0.35">
      <c r="A31" s="82"/>
      <c r="B31" s="126"/>
      <c r="C31" s="102"/>
      <c r="D31" s="235"/>
      <c r="E31" s="191"/>
      <c r="F31" s="191"/>
      <c r="G31" s="191"/>
      <c r="H31" s="191"/>
      <c r="I31" s="191"/>
      <c r="J31" s="191"/>
      <c r="K31" s="191"/>
      <c r="L31" s="191"/>
      <c r="M31" s="191"/>
      <c r="N31" s="175"/>
      <c r="O31" s="175"/>
      <c r="P31" s="171">
        <v>0.67</v>
      </c>
      <c r="Q31" s="172"/>
      <c r="R31" s="77"/>
      <c r="S31" s="78">
        <f t="shared" si="0"/>
        <v>0</v>
      </c>
      <c r="T31" s="90"/>
      <c r="AA31" s="46"/>
      <c r="AB31" s="46"/>
    </row>
    <row r="32" spans="1:28" ht="25.2" customHeight="1" x14ac:dyDescent="0.35">
      <c r="A32" s="82"/>
      <c r="B32" s="126"/>
      <c r="C32" s="102"/>
      <c r="D32" s="235"/>
      <c r="E32" s="192"/>
      <c r="F32" s="192"/>
      <c r="G32" s="192"/>
      <c r="H32" s="192"/>
      <c r="I32" s="192"/>
      <c r="J32" s="192"/>
      <c r="K32" s="192"/>
      <c r="L32" s="192"/>
      <c r="M32" s="192"/>
      <c r="N32" s="129"/>
      <c r="O32" s="129"/>
      <c r="P32" s="171">
        <v>0.67</v>
      </c>
      <c r="Q32" s="172"/>
      <c r="R32" s="79"/>
      <c r="S32" s="1">
        <f t="shared" ref="S32:S33" si="2">N32*P32</f>
        <v>0</v>
      </c>
      <c r="T32" s="90"/>
      <c r="AA32" s="46"/>
      <c r="AB32" s="46"/>
    </row>
    <row r="33" spans="1:28" ht="25.2" customHeight="1" thickBot="1" x14ac:dyDescent="0.4">
      <c r="A33" s="82"/>
      <c r="B33" s="126"/>
      <c r="C33" s="102"/>
      <c r="D33" s="236"/>
      <c r="E33" s="238"/>
      <c r="F33" s="238"/>
      <c r="G33" s="238"/>
      <c r="H33" s="238"/>
      <c r="I33" s="238"/>
      <c r="J33" s="238"/>
      <c r="K33" s="238"/>
      <c r="L33" s="238"/>
      <c r="M33" s="238"/>
      <c r="N33" s="239"/>
      <c r="O33" s="239"/>
      <c r="P33" s="171">
        <v>0.67</v>
      </c>
      <c r="Q33" s="172"/>
      <c r="R33" s="59"/>
      <c r="S33" s="60">
        <f t="shared" si="2"/>
        <v>0</v>
      </c>
      <c r="T33" s="90"/>
      <c r="AA33" s="46"/>
      <c r="AB33" s="46"/>
    </row>
    <row r="34" spans="1:28" ht="24.75" customHeight="1" thickTop="1" thickBot="1" x14ac:dyDescent="0.4">
      <c r="A34" s="82"/>
      <c r="B34" s="126"/>
      <c r="C34" s="102"/>
      <c r="D34" s="110"/>
      <c r="E34" s="121" t="s">
        <v>64</v>
      </c>
      <c r="F34" s="122"/>
      <c r="G34" s="122"/>
      <c r="H34" s="123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4"/>
      <c r="T34" s="90"/>
      <c r="AA34" s="46"/>
      <c r="AB34" s="46"/>
    </row>
    <row r="35" spans="1:28" ht="79.5" customHeight="1" thickTop="1" thickBot="1" x14ac:dyDescent="0.4">
      <c r="A35" s="82"/>
      <c r="B35" s="126"/>
      <c r="C35" s="102"/>
      <c r="D35" s="108"/>
      <c r="E35" s="116"/>
      <c r="F35" s="117"/>
      <c r="G35" s="117"/>
      <c r="H35" s="118"/>
      <c r="I35" s="119"/>
      <c r="J35" s="117"/>
      <c r="K35" s="117"/>
      <c r="L35" s="117"/>
      <c r="M35" s="117"/>
      <c r="N35" s="117"/>
      <c r="O35" s="117"/>
      <c r="P35" s="117"/>
      <c r="Q35" s="117"/>
      <c r="R35" s="117"/>
      <c r="S35" s="120"/>
      <c r="T35" s="90"/>
      <c r="AA35" s="46"/>
      <c r="AB35" s="46"/>
    </row>
    <row r="36" spans="1:28" ht="25.2" customHeight="1" thickTop="1" x14ac:dyDescent="0.35">
      <c r="A36" s="82"/>
      <c r="B36" s="126"/>
      <c r="C36" s="102"/>
      <c r="D36" s="237">
        <v>3</v>
      </c>
      <c r="E36" s="170"/>
      <c r="F36" s="170"/>
      <c r="G36" s="170"/>
      <c r="H36" s="170"/>
      <c r="I36" s="170"/>
      <c r="J36" s="170"/>
      <c r="K36" s="170"/>
      <c r="L36" s="170"/>
      <c r="M36" s="170"/>
      <c r="N36" s="176"/>
      <c r="O36" s="176"/>
      <c r="P36" s="173">
        <v>0.67</v>
      </c>
      <c r="Q36" s="174"/>
      <c r="R36" s="57"/>
      <c r="S36" s="58">
        <f t="shared" si="0"/>
        <v>0</v>
      </c>
      <c r="T36" s="90"/>
      <c r="AA36" s="46"/>
      <c r="AB36" s="46"/>
    </row>
    <row r="37" spans="1:28" ht="25.2" customHeight="1" x14ac:dyDescent="0.35">
      <c r="A37" s="82"/>
      <c r="B37" s="126"/>
      <c r="C37" s="102"/>
      <c r="D37" s="235"/>
      <c r="E37" s="195"/>
      <c r="F37" s="195"/>
      <c r="G37" s="195"/>
      <c r="H37" s="195"/>
      <c r="I37" s="195"/>
      <c r="J37" s="195"/>
      <c r="K37" s="195"/>
      <c r="L37" s="195"/>
      <c r="M37" s="195"/>
      <c r="N37" s="211"/>
      <c r="O37" s="212"/>
      <c r="P37" s="213">
        <v>0.67</v>
      </c>
      <c r="Q37" s="214"/>
      <c r="R37" s="73"/>
      <c r="S37" s="80">
        <f t="shared" si="0"/>
        <v>0</v>
      </c>
      <c r="T37" s="90"/>
      <c r="AA37" s="46"/>
      <c r="AB37" s="46"/>
    </row>
    <row r="38" spans="1:28" ht="25.2" customHeight="1" x14ac:dyDescent="0.35">
      <c r="A38" s="82"/>
      <c r="B38" s="126"/>
      <c r="C38" s="102"/>
      <c r="D38" s="235"/>
      <c r="E38" s="192"/>
      <c r="F38" s="192"/>
      <c r="G38" s="192"/>
      <c r="H38" s="192"/>
      <c r="I38" s="192"/>
      <c r="J38" s="192"/>
      <c r="K38" s="192"/>
      <c r="L38" s="192"/>
      <c r="M38" s="192"/>
      <c r="N38" s="211"/>
      <c r="O38" s="212"/>
      <c r="P38" s="213">
        <v>0.67</v>
      </c>
      <c r="Q38" s="214"/>
      <c r="R38" s="79"/>
      <c r="S38" s="1">
        <f t="shared" ref="S38:S39" si="3">N38*P38</f>
        <v>0</v>
      </c>
      <c r="T38" s="90"/>
      <c r="AA38" s="46"/>
      <c r="AB38" s="46"/>
    </row>
    <row r="39" spans="1:28" ht="25.2" customHeight="1" thickBot="1" x14ac:dyDescent="0.4">
      <c r="A39" s="82"/>
      <c r="B39" s="126"/>
      <c r="C39" s="102"/>
      <c r="D39" s="236"/>
      <c r="E39" s="238"/>
      <c r="F39" s="238"/>
      <c r="G39" s="238"/>
      <c r="H39" s="238"/>
      <c r="I39" s="238"/>
      <c r="J39" s="238"/>
      <c r="K39" s="238"/>
      <c r="L39" s="238"/>
      <c r="M39" s="238"/>
      <c r="N39" s="240"/>
      <c r="O39" s="241"/>
      <c r="P39" s="242">
        <v>0.67</v>
      </c>
      <c r="Q39" s="243"/>
      <c r="R39" s="59"/>
      <c r="S39" s="60">
        <f t="shared" si="3"/>
        <v>0</v>
      </c>
      <c r="T39" s="90"/>
      <c r="AA39" s="46"/>
      <c r="AB39" s="46"/>
    </row>
    <row r="40" spans="1:28" ht="24.75" customHeight="1" thickTop="1" thickBot="1" x14ac:dyDescent="0.4">
      <c r="A40" s="82"/>
      <c r="B40" s="126"/>
      <c r="C40" s="102"/>
      <c r="D40" s="111"/>
      <c r="E40" s="185" t="s">
        <v>64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7"/>
      <c r="Q40" s="187"/>
      <c r="R40" s="186"/>
      <c r="S40" s="188"/>
      <c r="T40" s="90"/>
      <c r="AA40" s="46"/>
      <c r="AB40" s="46"/>
    </row>
    <row r="41" spans="1:28" ht="79.5" customHeight="1" thickTop="1" thickBot="1" x14ac:dyDescent="0.4">
      <c r="A41" s="82"/>
      <c r="B41" s="126"/>
      <c r="C41" s="102"/>
      <c r="D41" s="112"/>
      <c r="E41" s="11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5"/>
      <c r="T41" s="90"/>
      <c r="AA41" s="46"/>
      <c r="AB41" s="46"/>
    </row>
    <row r="42" spans="1:28" ht="25.2" customHeight="1" thickTop="1" x14ac:dyDescent="0.35">
      <c r="A42" s="82"/>
      <c r="B42" s="127"/>
      <c r="C42" s="102"/>
      <c r="D42" s="81"/>
      <c r="E42" s="136"/>
      <c r="F42" s="136"/>
      <c r="G42" s="136"/>
      <c r="H42" s="136"/>
      <c r="I42" s="136"/>
      <c r="J42" s="136"/>
      <c r="K42" s="136"/>
      <c r="L42" s="136"/>
      <c r="M42" s="136"/>
      <c r="N42" s="178" t="s">
        <v>15</v>
      </c>
      <c r="O42" s="178"/>
      <c r="P42" s="178"/>
      <c r="Q42" s="178"/>
      <c r="R42" s="55"/>
      <c r="S42" s="56">
        <f>+S37+S36+S31+S30+S25+S24+S26+S27+S32+S33+S38+S39</f>
        <v>0</v>
      </c>
      <c r="T42" s="90"/>
      <c r="AA42" s="46"/>
      <c r="AB42" s="46"/>
    </row>
    <row r="43" spans="1:28" ht="7.95" customHeight="1" x14ac:dyDescent="0.35">
      <c r="A43" s="82"/>
      <c r="B43" s="147"/>
      <c r="C43" s="147"/>
      <c r="D43" s="148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90"/>
      <c r="AA43" s="46"/>
      <c r="AB43" s="46"/>
    </row>
    <row r="44" spans="1:28" s="46" customFormat="1" ht="13.2" customHeight="1" x14ac:dyDescent="0.35">
      <c r="A44" s="85"/>
      <c r="B44" s="125" t="s">
        <v>67</v>
      </c>
      <c r="C44" s="101"/>
      <c r="D44" s="101"/>
      <c r="E44" s="189" t="s">
        <v>34</v>
      </c>
      <c r="F44" s="189"/>
      <c r="G44" s="189"/>
      <c r="H44" s="189"/>
      <c r="I44" s="189"/>
      <c r="J44" s="189"/>
      <c r="K44" s="189"/>
      <c r="L44" s="189"/>
      <c r="M44" s="189"/>
      <c r="N44" s="190" t="s">
        <v>29</v>
      </c>
      <c r="O44" s="190"/>
      <c r="P44" s="190" t="s">
        <v>30</v>
      </c>
      <c r="Q44" s="190"/>
      <c r="R44" s="4"/>
      <c r="S44" s="51" t="s">
        <v>0</v>
      </c>
      <c r="T44" s="93"/>
      <c r="U44"/>
      <c r="V44"/>
      <c r="W44"/>
      <c r="X44"/>
      <c r="Y44"/>
      <c r="Z44"/>
    </row>
    <row r="45" spans="1:28" s="46" customFormat="1" ht="25.2" customHeight="1" x14ac:dyDescent="0.35">
      <c r="A45" s="85"/>
      <c r="B45" s="126"/>
      <c r="C45" s="102"/>
      <c r="D45" s="102"/>
      <c r="E45" s="128" t="s">
        <v>72</v>
      </c>
      <c r="F45" s="128"/>
      <c r="G45" s="128"/>
      <c r="H45" s="128"/>
      <c r="I45" s="128"/>
      <c r="J45" s="128"/>
      <c r="K45" s="128"/>
      <c r="L45" s="128"/>
      <c r="M45" s="128"/>
      <c r="N45" s="129"/>
      <c r="O45" s="129"/>
      <c r="P45" s="130">
        <v>50</v>
      </c>
      <c r="Q45" s="130"/>
      <c r="R45" s="50"/>
      <c r="S45" s="1">
        <f>N45*P45</f>
        <v>0</v>
      </c>
      <c r="T45" s="93"/>
      <c r="U45"/>
      <c r="V45"/>
      <c r="W45"/>
      <c r="X45"/>
      <c r="Y45"/>
      <c r="Z45"/>
    </row>
    <row r="46" spans="1:28" s="46" customFormat="1" ht="25.2" customHeight="1" x14ac:dyDescent="0.35">
      <c r="A46" s="85"/>
      <c r="B46" s="126"/>
      <c r="C46" s="102"/>
      <c r="D46" s="102"/>
      <c r="E46" s="128" t="s">
        <v>73</v>
      </c>
      <c r="F46" s="128"/>
      <c r="G46" s="128"/>
      <c r="H46" s="128"/>
      <c r="I46" s="128"/>
      <c r="J46" s="128"/>
      <c r="K46" s="128"/>
      <c r="L46" s="128"/>
      <c r="M46" s="128"/>
      <c r="N46" s="137"/>
      <c r="O46" s="137"/>
      <c r="P46" s="130">
        <v>50</v>
      </c>
      <c r="Q46" s="130"/>
      <c r="R46" s="50"/>
      <c r="S46" s="1">
        <f t="shared" ref="S46:S54" si="4">N46*P46</f>
        <v>0</v>
      </c>
      <c r="T46" s="93"/>
      <c r="U46"/>
      <c r="V46"/>
      <c r="W46"/>
      <c r="X46"/>
      <c r="Y46"/>
      <c r="Z46"/>
    </row>
    <row r="47" spans="1:28" s="46" customFormat="1" ht="25.2" customHeight="1" x14ac:dyDescent="0.35">
      <c r="A47" s="85"/>
      <c r="B47" s="126"/>
      <c r="C47" s="102"/>
      <c r="D47" s="102"/>
      <c r="E47" s="128" t="s">
        <v>31</v>
      </c>
      <c r="F47" s="128"/>
      <c r="G47" s="128"/>
      <c r="H47" s="128"/>
      <c r="I47" s="128"/>
      <c r="J47" s="128"/>
      <c r="K47" s="128"/>
      <c r="L47" s="128"/>
      <c r="M47" s="128"/>
      <c r="N47" s="137"/>
      <c r="O47" s="137"/>
      <c r="P47" s="130">
        <v>20</v>
      </c>
      <c r="Q47" s="130"/>
      <c r="R47" s="50"/>
      <c r="S47" s="1">
        <f t="shared" si="4"/>
        <v>0</v>
      </c>
      <c r="T47" s="93"/>
      <c r="U47"/>
      <c r="V47"/>
      <c r="W47"/>
      <c r="X47"/>
      <c r="Y47"/>
      <c r="Z47"/>
      <c r="AA47"/>
    </row>
    <row r="48" spans="1:28" s="46" customFormat="1" ht="25.2" customHeight="1" x14ac:dyDescent="0.35">
      <c r="A48" s="85"/>
      <c r="B48" s="126"/>
      <c r="C48" s="102"/>
      <c r="D48" s="102"/>
      <c r="E48" s="128" t="s">
        <v>47</v>
      </c>
      <c r="F48" s="128"/>
      <c r="G48" s="128"/>
      <c r="H48" s="128"/>
      <c r="I48" s="128"/>
      <c r="J48" s="128"/>
      <c r="K48" s="128"/>
      <c r="L48" s="128"/>
      <c r="M48" s="128"/>
      <c r="N48" s="137"/>
      <c r="O48" s="137"/>
      <c r="P48" s="130">
        <v>20</v>
      </c>
      <c r="Q48" s="130"/>
      <c r="R48" s="50"/>
      <c r="S48" s="1">
        <f t="shared" si="4"/>
        <v>0</v>
      </c>
      <c r="T48" s="93"/>
      <c r="U48"/>
      <c r="V48"/>
      <c r="W48"/>
      <c r="X48"/>
      <c r="Y48"/>
      <c r="Z48"/>
      <c r="AA48"/>
      <c r="AB48"/>
    </row>
    <row r="49" spans="1:28" s="46" customFormat="1" ht="25.2" customHeight="1" x14ac:dyDescent="0.35">
      <c r="A49" s="85"/>
      <c r="B49" s="126"/>
      <c r="C49" s="102"/>
      <c r="D49" s="102"/>
      <c r="E49" s="128" t="s">
        <v>32</v>
      </c>
      <c r="F49" s="128"/>
      <c r="G49" s="128"/>
      <c r="H49" s="128"/>
      <c r="I49" s="128"/>
      <c r="J49" s="128"/>
      <c r="K49" s="128"/>
      <c r="L49" s="128"/>
      <c r="M49" s="128"/>
      <c r="N49" s="137"/>
      <c r="O49" s="137"/>
      <c r="P49" s="130">
        <v>1</v>
      </c>
      <c r="Q49" s="130"/>
      <c r="R49" s="50"/>
      <c r="S49" s="1">
        <f t="shared" si="4"/>
        <v>0</v>
      </c>
      <c r="T49" s="93"/>
      <c r="U49"/>
      <c r="V49"/>
      <c r="W49"/>
      <c r="X49"/>
      <c r="Y49"/>
      <c r="Z49"/>
      <c r="AB49"/>
    </row>
    <row r="50" spans="1:28" s="46" customFormat="1" ht="25.2" customHeight="1" x14ac:dyDescent="0.35">
      <c r="A50" s="85"/>
      <c r="B50" s="126"/>
      <c r="C50" s="102"/>
      <c r="D50" s="102"/>
      <c r="E50" s="128" t="s">
        <v>33</v>
      </c>
      <c r="F50" s="128"/>
      <c r="G50" s="128"/>
      <c r="H50" s="128"/>
      <c r="I50" s="128"/>
      <c r="J50" s="128"/>
      <c r="K50" s="128"/>
      <c r="L50" s="128"/>
      <c r="M50" s="128"/>
      <c r="N50" s="137"/>
      <c r="O50" s="137"/>
      <c r="P50" s="130">
        <v>0.5</v>
      </c>
      <c r="Q50" s="130"/>
      <c r="R50" s="50"/>
      <c r="S50" s="1">
        <f t="shared" si="4"/>
        <v>0</v>
      </c>
      <c r="T50" s="93"/>
      <c r="U50"/>
      <c r="V50"/>
      <c r="W50"/>
      <c r="X50"/>
      <c r="Y50"/>
      <c r="Z50"/>
    </row>
    <row r="51" spans="1:28" s="46" customFormat="1" ht="25.2" customHeight="1" x14ac:dyDescent="0.35">
      <c r="A51" s="85"/>
      <c r="B51" s="126"/>
      <c r="C51" s="102"/>
      <c r="D51" s="102"/>
      <c r="E51" s="128" t="s">
        <v>68</v>
      </c>
      <c r="F51" s="128"/>
      <c r="G51" s="128"/>
      <c r="H51" s="128"/>
      <c r="I51" s="128"/>
      <c r="J51" s="128"/>
      <c r="K51" s="128"/>
      <c r="L51" s="128"/>
      <c r="M51" s="128"/>
      <c r="N51" s="137"/>
      <c r="O51" s="137"/>
      <c r="P51" s="210"/>
      <c r="Q51" s="210"/>
      <c r="R51" s="50"/>
      <c r="S51" s="1">
        <f t="shared" si="4"/>
        <v>0</v>
      </c>
      <c r="T51" s="93"/>
      <c r="U51"/>
      <c r="V51"/>
      <c r="W51"/>
      <c r="X51"/>
      <c r="Y51"/>
      <c r="Z51"/>
    </row>
    <row r="52" spans="1:28" s="46" customFormat="1" ht="25.2" customHeight="1" x14ac:dyDescent="0.35">
      <c r="A52" s="85"/>
      <c r="B52" s="126"/>
      <c r="C52" s="102"/>
      <c r="D52" s="102"/>
      <c r="E52" s="200" t="s">
        <v>69</v>
      </c>
      <c r="F52" s="200"/>
      <c r="G52" s="200"/>
      <c r="H52" s="200"/>
      <c r="I52" s="200"/>
      <c r="J52" s="200"/>
      <c r="K52" s="200"/>
      <c r="L52" s="200"/>
      <c r="M52" s="200"/>
      <c r="N52" s="137"/>
      <c r="O52" s="137"/>
      <c r="P52" s="210"/>
      <c r="Q52" s="210"/>
      <c r="R52" s="50"/>
      <c r="S52" s="1">
        <f t="shared" si="4"/>
        <v>0</v>
      </c>
      <c r="T52" s="93"/>
      <c r="U52"/>
      <c r="V52"/>
      <c r="W52"/>
      <c r="X52"/>
      <c r="Y52"/>
      <c r="Z52"/>
    </row>
    <row r="53" spans="1:28" s="46" customFormat="1" ht="25.2" customHeight="1" x14ac:dyDescent="0.35">
      <c r="A53" s="85"/>
      <c r="B53" s="126"/>
      <c r="C53" s="102"/>
      <c r="D53" s="102"/>
      <c r="E53" s="200" t="s">
        <v>66</v>
      </c>
      <c r="F53" s="200"/>
      <c r="G53" s="200"/>
      <c r="H53" s="200"/>
      <c r="I53" s="200"/>
      <c r="J53" s="200"/>
      <c r="K53" s="200"/>
      <c r="L53" s="200"/>
      <c r="M53" s="200"/>
      <c r="N53" s="137"/>
      <c r="O53" s="137"/>
      <c r="P53" s="130">
        <v>10</v>
      </c>
      <c r="Q53" s="130"/>
      <c r="R53" s="50"/>
      <c r="S53" s="1">
        <f t="shared" si="4"/>
        <v>0</v>
      </c>
      <c r="T53" s="93"/>
      <c r="U53"/>
      <c r="V53"/>
      <c r="W53"/>
      <c r="X53"/>
      <c r="Y53"/>
      <c r="Z53"/>
    </row>
    <row r="54" spans="1:28" s="46" customFormat="1" ht="25.2" customHeight="1" x14ac:dyDescent="0.35">
      <c r="A54" s="85"/>
      <c r="B54" s="126"/>
      <c r="C54" s="102"/>
      <c r="D54" s="102"/>
      <c r="E54" s="200" t="s">
        <v>65</v>
      </c>
      <c r="F54" s="200"/>
      <c r="G54" s="200"/>
      <c r="H54" s="200"/>
      <c r="I54" s="200"/>
      <c r="J54" s="200"/>
      <c r="K54" s="200"/>
      <c r="L54" s="200"/>
      <c r="M54" s="200"/>
      <c r="N54" s="137"/>
      <c r="O54" s="137"/>
      <c r="P54" s="130">
        <v>240</v>
      </c>
      <c r="Q54" s="130"/>
      <c r="R54" s="74"/>
      <c r="S54" s="1">
        <f t="shared" si="4"/>
        <v>0</v>
      </c>
      <c r="T54" s="93"/>
      <c r="U54"/>
      <c r="V54"/>
      <c r="W54"/>
      <c r="X54"/>
      <c r="Y54"/>
      <c r="Z54"/>
    </row>
    <row r="55" spans="1:28" ht="25.2" customHeight="1" x14ac:dyDescent="0.35">
      <c r="A55" s="82"/>
      <c r="B55" s="127"/>
      <c r="C55" s="102"/>
      <c r="D55" s="102"/>
      <c r="E55" s="164"/>
      <c r="F55" s="164"/>
      <c r="G55" s="164"/>
      <c r="H55" s="164"/>
      <c r="I55" s="164"/>
      <c r="J55" s="164"/>
      <c r="K55" s="164"/>
      <c r="L55" s="164"/>
      <c r="M55" s="164"/>
      <c r="N55" s="138" t="s">
        <v>16</v>
      </c>
      <c r="O55" s="138"/>
      <c r="P55" s="138"/>
      <c r="Q55" s="138"/>
      <c r="R55" s="2"/>
      <c r="S55" s="3">
        <f>SUM(S45:S54)</f>
        <v>0</v>
      </c>
      <c r="T55" s="90"/>
      <c r="AA55" s="46"/>
      <c r="AB55" s="46"/>
    </row>
    <row r="56" spans="1:28" ht="7.95" customHeight="1" x14ac:dyDescent="0.25">
      <c r="A56" s="82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90"/>
    </row>
    <row r="57" spans="1:28" ht="13.2" customHeight="1" x14ac:dyDescent="0.25">
      <c r="A57" s="82"/>
      <c r="B57" s="125" t="s">
        <v>52</v>
      </c>
      <c r="C57" s="99"/>
      <c r="D57" s="99"/>
      <c r="E57" s="217" t="s">
        <v>13</v>
      </c>
      <c r="F57" s="217"/>
      <c r="G57" s="52" t="s">
        <v>1</v>
      </c>
      <c r="H57" s="218" t="s">
        <v>6</v>
      </c>
      <c r="I57" s="219"/>
      <c r="J57" s="52" t="s">
        <v>2</v>
      </c>
      <c r="K57" s="52" t="s">
        <v>3</v>
      </c>
      <c r="L57" s="52" t="s">
        <v>5</v>
      </c>
      <c r="M57" s="52" t="s">
        <v>4</v>
      </c>
      <c r="N57" s="223" t="s">
        <v>60</v>
      </c>
      <c r="O57" s="224"/>
      <c r="P57" s="224"/>
      <c r="Q57" s="224"/>
      <c r="R57" s="225"/>
      <c r="S57" s="229">
        <f>S42+S55</f>
        <v>0</v>
      </c>
      <c r="T57" s="90"/>
    </row>
    <row r="58" spans="1:28" ht="37.950000000000003" customHeight="1" x14ac:dyDescent="0.25">
      <c r="A58" s="82"/>
      <c r="B58" s="150"/>
      <c r="C58" s="99"/>
      <c r="D58" s="99"/>
      <c r="E58" s="215">
        <f>S57</f>
        <v>0</v>
      </c>
      <c r="F58" s="215"/>
      <c r="G58" s="11" t="s">
        <v>7</v>
      </c>
      <c r="H58" s="216"/>
      <c r="I58" s="216"/>
      <c r="J58" s="12">
        <v>11000</v>
      </c>
      <c r="K58" s="11">
        <v>10020</v>
      </c>
      <c r="L58" s="18" t="s">
        <v>61</v>
      </c>
      <c r="M58" s="11">
        <v>22003</v>
      </c>
      <c r="N58" s="226"/>
      <c r="O58" s="227"/>
      <c r="P58" s="227"/>
      <c r="Q58" s="227"/>
      <c r="R58" s="228"/>
      <c r="S58" s="230"/>
      <c r="T58" s="90"/>
    </row>
    <row r="59" spans="1:28" ht="7.95" customHeight="1" x14ac:dyDescent="0.25">
      <c r="A59" s="82"/>
      <c r="B59" s="150"/>
      <c r="C59" s="99"/>
      <c r="D59" s="99"/>
      <c r="E59" s="96"/>
      <c r="F59" s="96"/>
      <c r="G59" s="97"/>
      <c r="H59" s="97"/>
      <c r="I59" s="97"/>
      <c r="J59" s="98"/>
      <c r="K59" s="98"/>
      <c r="L59" s="98"/>
      <c r="M59" s="98"/>
      <c r="N59" s="97"/>
      <c r="O59" s="97"/>
      <c r="P59" s="97"/>
      <c r="Q59" s="97"/>
      <c r="R59" s="97"/>
      <c r="S59" s="97"/>
      <c r="T59" s="90"/>
    </row>
    <row r="60" spans="1:28" ht="27" customHeight="1" x14ac:dyDescent="0.25">
      <c r="A60" s="82"/>
      <c r="B60" s="150"/>
      <c r="C60" s="99"/>
      <c r="D60" s="99"/>
      <c r="E60" s="220" t="s">
        <v>9</v>
      </c>
      <c r="F60" s="221"/>
      <c r="G60" s="221"/>
      <c r="H60" s="221"/>
      <c r="I60" s="221"/>
      <c r="J60" s="221"/>
      <c r="K60" s="222"/>
      <c r="L60" s="231" t="s">
        <v>45</v>
      </c>
      <c r="M60" s="232"/>
      <c r="N60" s="232"/>
      <c r="O60" s="232"/>
      <c r="P60" s="232"/>
      <c r="Q60" s="232"/>
      <c r="R60" s="232"/>
      <c r="S60" s="233"/>
      <c r="T60" s="90"/>
    </row>
    <row r="61" spans="1:28" ht="29.4" customHeight="1" x14ac:dyDescent="0.25">
      <c r="A61" s="82"/>
      <c r="B61" s="150"/>
      <c r="C61" s="100"/>
      <c r="D61" s="100"/>
      <c r="E61" s="201"/>
      <c r="F61" s="202"/>
      <c r="G61" s="202"/>
      <c r="H61" s="202"/>
      <c r="I61" s="202"/>
      <c r="J61" s="202"/>
      <c r="K61" s="203"/>
      <c r="L61" s="207"/>
      <c r="M61" s="208"/>
      <c r="N61" s="208"/>
      <c r="O61" s="208"/>
      <c r="P61" s="208"/>
      <c r="Q61" s="208"/>
      <c r="R61" s="208"/>
      <c r="S61" s="209"/>
      <c r="T61" s="90"/>
    </row>
    <row r="62" spans="1:28" ht="15.6" customHeight="1" x14ac:dyDescent="0.25">
      <c r="A62" s="82"/>
      <c r="B62" s="151"/>
      <c r="C62" s="99"/>
      <c r="D62" s="99"/>
      <c r="E62" s="13" t="s">
        <v>10</v>
      </c>
      <c r="F62" s="14"/>
      <c r="G62" s="206"/>
      <c r="H62" s="206"/>
      <c r="I62" s="206"/>
      <c r="J62" s="206"/>
      <c r="K62" s="15" t="s">
        <v>11</v>
      </c>
      <c r="L62" s="204"/>
      <c r="M62" s="205"/>
      <c r="N62" s="205"/>
      <c r="O62" s="205"/>
      <c r="P62" s="205"/>
      <c r="Q62" s="205"/>
      <c r="R62" s="16"/>
      <c r="S62" s="17" t="s">
        <v>11</v>
      </c>
      <c r="T62" s="90"/>
    </row>
    <row r="63" spans="1:28" ht="7.95" customHeight="1" x14ac:dyDescent="0.25">
      <c r="A63" s="8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95"/>
    </row>
    <row r="64" spans="1:28" ht="33" customHeight="1" x14ac:dyDescent="0.25"/>
  </sheetData>
  <sheetProtection sheet="1" objects="1" scenarios="1"/>
  <mergeCells count="150">
    <mergeCell ref="D24:D27"/>
    <mergeCell ref="D30:D33"/>
    <mergeCell ref="D36:D39"/>
    <mergeCell ref="E33:I33"/>
    <mergeCell ref="J33:M33"/>
    <mergeCell ref="N33:O33"/>
    <mergeCell ref="P33:Q33"/>
    <mergeCell ref="E38:I38"/>
    <mergeCell ref="J38:M38"/>
    <mergeCell ref="N38:O38"/>
    <mergeCell ref="P38:Q38"/>
    <mergeCell ref="E39:I39"/>
    <mergeCell ref="J39:M39"/>
    <mergeCell ref="N39:O39"/>
    <mergeCell ref="P39:Q39"/>
    <mergeCell ref="J26:M26"/>
    <mergeCell ref="N26:O26"/>
    <mergeCell ref="P26:Q26"/>
    <mergeCell ref="E27:I27"/>
    <mergeCell ref="J27:M27"/>
    <mergeCell ref="N27:O27"/>
    <mergeCell ref="P27:Q27"/>
    <mergeCell ref="E32:I32"/>
    <mergeCell ref="J32:M32"/>
    <mergeCell ref="B63:S63"/>
    <mergeCell ref="E42:I42"/>
    <mergeCell ref="J42:M42"/>
    <mergeCell ref="E37:I37"/>
    <mergeCell ref="J37:M37"/>
    <mergeCell ref="N37:O37"/>
    <mergeCell ref="P37:Q37"/>
    <mergeCell ref="E58:F58"/>
    <mergeCell ref="H58:I58"/>
    <mergeCell ref="E57:F57"/>
    <mergeCell ref="H57:I57"/>
    <mergeCell ref="E60:K60"/>
    <mergeCell ref="N48:O48"/>
    <mergeCell ref="N57:R58"/>
    <mergeCell ref="S57:S58"/>
    <mergeCell ref="L60:S60"/>
    <mergeCell ref="E53:M53"/>
    <mergeCell ref="N53:O53"/>
    <mergeCell ref="P52:Q52"/>
    <mergeCell ref="P49:Q49"/>
    <mergeCell ref="E50:M50"/>
    <mergeCell ref="N50:O50"/>
    <mergeCell ref="P50:Q50"/>
    <mergeCell ref="B57:B62"/>
    <mergeCell ref="B56:S56"/>
    <mergeCell ref="N25:O25"/>
    <mergeCell ref="P25:Q25"/>
    <mergeCell ref="E54:M54"/>
    <mergeCell ref="N54:O54"/>
    <mergeCell ref="P54:Q54"/>
    <mergeCell ref="E52:M52"/>
    <mergeCell ref="N52:O52"/>
    <mergeCell ref="B43:S43"/>
    <mergeCell ref="E61:K61"/>
    <mergeCell ref="L62:Q62"/>
    <mergeCell ref="G62:J62"/>
    <mergeCell ref="L61:S61"/>
    <mergeCell ref="E51:M51"/>
    <mergeCell ref="N51:O51"/>
    <mergeCell ref="P51:Q51"/>
    <mergeCell ref="P53:Q53"/>
    <mergeCell ref="E47:M47"/>
    <mergeCell ref="N47:O47"/>
    <mergeCell ref="P47:Q47"/>
    <mergeCell ref="E48:M48"/>
    <mergeCell ref="N32:O32"/>
    <mergeCell ref="P32:Q32"/>
    <mergeCell ref="N23:O23"/>
    <mergeCell ref="G15:I15"/>
    <mergeCell ref="K19:N19"/>
    <mergeCell ref="E25:I25"/>
    <mergeCell ref="G20:N20"/>
    <mergeCell ref="G21:S21"/>
    <mergeCell ref="G18:J18"/>
    <mergeCell ref="G19:I19"/>
    <mergeCell ref="J25:M25"/>
    <mergeCell ref="E40:S40"/>
    <mergeCell ref="P46:Q46"/>
    <mergeCell ref="E44:M44"/>
    <mergeCell ref="N44:O44"/>
    <mergeCell ref="P44:Q44"/>
    <mergeCell ref="E31:I31"/>
    <mergeCell ref="J31:M31"/>
    <mergeCell ref="E30:I30"/>
    <mergeCell ref="E26:I26"/>
    <mergeCell ref="E55:M55"/>
    <mergeCell ref="K6:L6"/>
    <mergeCell ref="P23:Q23"/>
    <mergeCell ref="N24:O24"/>
    <mergeCell ref="P12:S12"/>
    <mergeCell ref="G17:N17"/>
    <mergeCell ref="J36:M36"/>
    <mergeCell ref="P24:Q24"/>
    <mergeCell ref="P30:Q30"/>
    <mergeCell ref="P31:Q31"/>
    <mergeCell ref="P36:Q36"/>
    <mergeCell ref="N30:O30"/>
    <mergeCell ref="E36:I36"/>
    <mergeCell ref="N31:O31"/>
    <mergeCell ref="N36:O36"/>
    <mergeCell ref="J23:M23"/>
    <mergeCell ref="E23:I23"/>
    <mergeCell ref="B8:S8"/>
    <mergeCell ref="B13:S13"/>
    <mergeCell ref="N42:Q42"/>
    <mergeCell ref="N46:O46"/>
    <mergeCell ref="P9:S9"/>
    <mergeCell ref="P10:S10"/>
    <mergeCell ref="J30:M30"/>
    <mergeCell ref="B6:E6"/>
    <mergeCell ref="B7:E7"/>
    <mergeCell ref="B5:S5"/>
    <mergeCell ref="B9:B12"/>
    <mergeCell ref="B14:B21"/>
    <mergeCell ref="H6:J6"/>
    <mergeCell ref="B1:S1"/>
    <mergeCell ref="N7:S7"/>
    <mergeCell ref="N6:S6"/>
    <mergeCell ref="H2:M4"/>
    <mergeCell ref="F6:G6"/>
    <mergeCell ref="F9:O9"/>
    <mergeCell ref="F10:O10"/>
    <mergeCell ref="B23:B42"/>
    <mergeCell ref="B44:B55"/>
    <mergeCell ref="E45:M45"/>
    <mergeCell ref="N45:O45"/>
    <mergeCell ref="P45:Q45"/>
    <mergeCell ref="E46:M46"/>
    <mergeCell ref="F7:G7"/>
    <mergeCell ref="F11:O11"/>
    <mergeCell ref="K15:N15"/>
    <mergeCell ref="G16:N16"/>
    <mergeCell ref="E24:I24"/>
    <mergeCell ref="J24:M24"/>
    <mergeCell ref="P48:Q48"/>
    <mergeCell ref="E49:M49"/>
    <mergeCell ref="N49:O49"/>
    <mergeCell ref="N55:Q55"/>
    <mergeCell ref="H7:J7"/>
    <mergeCell ref="P11:S11"/>
    <mergeCell ref="F12:I12"/>
    <mergeCell ref="M12:O12"/>
    <mergeCell ref="G14:I14"/>
    <mergeCell ref="K14:N14"/>
    <mergeCell ref="B22:S22"/>
    <mergeCell ref="L18:N18"/>
  </mergeCells>
  <phoneticPr fontId="1" type="noConversion"/>
  <printOptions horizontalCentered="1" verticalCentered="1"/>
  <pageMargins left="0" right="0" top="0" bottom="0" header="0.5" footer="0.5"/>
  <pageSetup scale="50" orientation="portrait" horizontalDpi="4294967294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CO_17_INVOICE</vt:lpstr>
      <vt:lpstr>INVOICE!Print_Area</vt:lpstr>
    </vt:vector>
  </TitlesOfParts>
  <Company>Judical Info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Griswold, Luanne</dc:creator>
  <cp:lastModifiedBy>Valenti, Anthony</cp:lastModifiedBy>
  <cp:lastPrinted>2024-02-06T21:19:15Z</cp:lastPrinted>
  <dcterms:created xsi:type="dcterms:W3CDTF">1999-02-02T16:04:42Z</dcterms:created>
  <dcterms:modified xsi:type="dcterms:W3CDTF">2024-03-14T18:49:04Z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