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45" windowWidth="15015" windowHeight="8205" activeTab="2"/>
  </bookViews>
  <sheets>
    <sheet name="Summary" sheetId="1" r:id="rId1"/>
    <sheet name="CCR SAT 1213 DIST supp fmt" sheetId="2" r:id="rId2"/>
    <sheet name="CCR SAT 1213 SCHOOL supp fmt" sheetId="3" r:id="rId3"/>
  </sheets>
  <externalReferences>
    <externalReference r:id="rId6"/>
  </externalReferences>
  <definedNames>
    <definedName name="_AMO_SingleObject_500227770_ROM_F0.SEC2.Tabulate_1.SEC1.HDR.TXT1" localSheetId="1" hidden="1">'[1]SAT'!#REF!</definedName>
    <definedName name="_AMO_SingleObject_500227770_ROM_F0.SEC2.Tabulate_1.SEC1.HDR.TXT1" localSheetId="2" hidden="1">'[1]SAT'!#REF!</definedName>
    <definedName name="_AMO_SingleObject_500227770_ROM_F0.SEC2.Tabulate_1.SEC1.HDR.TXT1" hidden="1">'[1]SAT'!#REF!</definedName>
    <definedName name="_xlnm.Print_Titles" localSheetId="1">'CCR SAT 1213 DIST supp fmt'!$4:$5</definedName>
    <definedName name="_xlnm.Print_Titles" localSheetId="2">'CCR SAT 1213 SCHOOL supp fmt'!$5:$6</definedName>
  </definedNames>
  <calcPr fullCalcOnLoad="1"/>
</workbook>
</file>

<file path=xl/sharedStrings.xml><?xml version="1.0" encoding="utf-8"?>
<sst xmlns="http://schemas.openxmlformats.org/spreadsheetml/2006/main" count="644" uniqueCount="337">
  <si>
    <t>Test-takers</t>
  </si>
  <si>
    <t>Percent Meeting Benchmark</t>
  </si>
  <si>
    <t>District</t>
  </si>
  <si>
    <t>Change%</t>
  </si>
  <si>
    <t>Ansonia</t>
  </si>
  <si>
    <t>Avon</t>
  </si>
  <si>
    <t>Berlin</t>
  </si>
  <si>
    <t>Bethel</t>
  </si>
  <si>
    <t>Bloomfield</t>
  </si>
  <si>
    <t>Bolton</t>
  </si>
  <si>
    <t>Branford</t>
  </si>
  <si>
    <t>Bridgeport</t>
  </si>
  <si>
    <t>Bristol</t>
  </si>
  <si>
    <t>Brookfield</t>
  </si>
  <si>
    <t>Canton</t>
  </si>
  <si>
    <t>Cheshire</t>
  </si>
  <si>
    <t>Clinton</t>
  </si>
  <si>
    <t>Colchester</t>
  </si>
  <si>
    <t>Coventry</t>
  </si>
  <si>
    <t>Cromwell</t>
  </si>
  <si>
    <t>Danbury</t>
  </si>
  <si>
    <t>Darien</t>
  </si>
  <si>
    <t>Derby</t>
  </si>
  <si>
    <t>East Granby</t>
  </si>
  <si>
    <t>East Haddam</t>
  </si>
  <si>
    <t>East Hampton</t>
  </si>
  <si>
    <t>East Hartford</t>
  </si>
  <si>
    <t>East Haven</t>
  </si>
  <si>
    <t>East Lyme</t>
  </si>
  <si>
    <t>East Windsor</t>
  </si>
  <si>
    <t>Ellington</t>
  </si>
  <si>
    <t>Enfield</t>
  </si>
  <si>
    <t>Fairfield</t>
  </si>
  <si>
    <t>Farmington</t>
  </si>
  <si>
    <t>Glastonbury</t>
  </si>
  <si>
    <t>Granby</t>
  </si>
  <si>
    <t>Greenwich</t>
  </si>
  <si>
    <t>Griswold</t>
  </si>
  <si>
    <t>Groton</t>
  </si>
  <si>
    <t>Guilford</t>
  </si>
  <si>
    <t>Hamden</t>
  </si>
  <si>
    <t>Hartford</t>
  </si>
  <si>
    <t>Killingly</t>
  </si>
  <si>
    <t>Lebanon</t>
  </si>
  <si>
    <t>Ledyard</t>
  </si>
  <si>
    <t>Litchfield</t>
  </si>
  <si>
    <t>Madison</t>
  </si>
  <si>
    <t>Manchester</t>
  </si>
  <si>
    <t>Meriden</t>
  </si>
  <si>
    <t>Middletown</t>
  </si>
  <si>
    <t>Milford</t>
  </si>
  <si>
    <t>Monroe</t>
  </si>
  <si>
    <t>Montville</t>
  </si>
  <si>
    <t>Naugatuck</t>
  </si>
  <si>
    <t>New Britain</t>
  </si>
  <si>
    <t>New Canaan</t>
  </si>
  <si>
    <t>New Fairfield</t>
  </si>
  <si>
    <t>New Haven</t>
  </si>
  <si>
    <t>Newington</t>
  </si>
  <si>
    <t>New London</t>
  </si>
  <si>
    <t>New Milford</t>
  </si>
  <si>
    <t>Newtown</t>
  </si>
  <si>
    <t>North Branford</t>
  </si>
  <si>
    <t>North Haven</t>
  </si>
  <si>
    <t>North Stonington</t>
  </si>
  <si>
    <t>Norwalk</t>
  </si>
  <si>
    <t>Norwich</t>
  </si>
  <si>
    <t>*</t>
  </si>
  <si>
    <t>Old Saybrook</t>
  </si>
  <si>
    <t>Oxford</t>
  </si>
  <si>
    <t>Plainfield</t>
  </si>
  <si>
    <t>Plainville</t>
  </si>
  <si>
    <t>Plymouth</t>
  </si>
  <si>
    <t>Portland</t>
  </si>
  <si>
    <t>Putnam</t>
  </si>
  <si>
    <t>Ridgefield</t>
  </si>
  <si>
    <t>Rocky Hill</t>
  </si>
  <si>
    <t>Seymour</t>
  </si>
  <si>
    <t>Shelton</t>
  </si>
  <si>
    <t>Simsbury</t>
  </si>
  <si>
    <t>Somers</t>
  </si>
  <si>
    <t>Southington</t>
  </si>
  <si>
    <t>South Windsor</t>
  </si>
  <si>
    <t>Stafford</t>
  </si>
  <si>
    <t>Stamford</t>
  </si>
  <si>
    <t>Stonington</t>
  </si>
  <si>
    <t>Stratford</t>
  </si>
  <si>
    <t>Suffield</t>
  </si>
  <si>
    <t>Thomaston</t>
  </si>
  <si>
    <t>Thompson</t>
  </si>
  <si>
    <t>Tolland</t>
  </si>
  <si>
    <t>Torrington</t>
  </si>
  <si>
    <t>Trumbull</t>
  </si>
  <si>
    <t>Vernon</t>
  </si>
  <si>
    <t>Wallingford</t>
  </si>
  <si>
    <t>Waterbury</t>
  </si>
  <si>
    <t>Waterford</t>
  </si>
  <si>
    <t>Watertown</t>
  </si>
  <si>
    <t>Westbrook</t>
  </si>
  <si>
    <t>West Hartford</t>
  </si>
  <si>
    <t>West Haven</t>
  </si>
  <si>
    <t>Weston</t>
  </si>
  <si>
    <t>Westport</t>
  </si>
  <si>
    <t>Wethersfield</t>
  </si>
  <si>
    <t>Wilton</t>
  </si>
  <si>
    <t>Windham</t>
  </si>
  <si>
    <t>Windsor</t>
  </si>
  <si>
    <t>Windsor Locks</t>
  </si>
  <si>
    <t>Wolcott</t>
  </si>
  <si>
    <t>Regional 01</t>
  </si>
  <si>
    <t>Regional 04</t>
  </si>
  <si>
    <t>Regional 05</t>
  </si>
  <si>
    <t>Regional 06</t>
  </si>
  <si>
    <t>Regional 07</t>
  </si>
  <si>
    <t>Regional 08</t>
  </si>
  <si>
    <t>Regional 09</t>
  </si>
  <si>
    <t>Regional 10</t>
  </si>
  <si>
    <t>Regional 11</t>
  </si>
  <si>
    <t>Regional 12</t>
  </si>
  <si>
    <t>Regional 13</t>
  </si>
  <si>
    <t>Regional 14</t>
  </si>
  <si>
    <t>Regional 15</t>
  </si>
  <si>
    <t>Regional 16</t>
  </si>
  <si>
    <t>Regional 17</t>
  </si>
  <si>
    <t>Regional 18</t>
  </si>
  <si>
    <t>Regional 19</t>
  </si>
  <si>
    <t>Capitol Region Education Council</t>
  </si>
  <si>
    <t>LEARN</t>
  </si>
  <si>
    <t>Eastern Connecticut Regional Educational Service C</t>
  </si>
  <si>
    <t>Common Ground High</t>
  </si>
  <si>
    <t>The Bridge Academy District</t>
  </si>
  <si>
    <t>Explorations District</t>
  </si>
  <si>
    <t>Amistad Academy District</t>
  </si>
  <si>
    <t>Stamford Academy</t>
  </si>
  <si>
    <t>Connecticut Technical High School System</t>
  </si>
  <si>
    <t>Norwich Free Academy</t>
  </si>
  <si>
    <t>The Gilbert School</t>
  </si>
  <si>
    <t>Woodstock Academy</t>
  </si>
  <si>
    <t>State</t>
  </si>
  <si>
    <t>School</t>
  </si>
  <si>
    <t>Ansonia High School</t>
  </si>
  <si>
    <t>Avon High School</t>
  </si>
  <si>
    <t>Berlin High School</t>
  </si>
  <si>
    <t>Bethel High School</t>
  </si>
  <si>
    <t>Bloomfield High School</t>
  </si>
  <si>
    <t>Big Picture High School</t>
  </si>
  <si>
    <t>Bolton High School</t>
  </si>
  <si>
    <t>Branford High School</t>
  </si>
  <si>
    <t>Bassick High School</t>
  </si>
  <si>
    <t>Central Magnet High School</t>
  </si>
  <si>
    <t>Warren Harding High School</t>
  </si>
  <si>
    <t>Bristol Center High School</t>
  </si>
  <si>
    <t>Bristol Eastern High School</t>
  </si>
  <si>
    <t>Brookfield High School</t>
  </si>
  <si>
    <t>Canton High School</t>
  </si>
  <si>
    <t>Cheshire High School</t>
  </si>
  <si>
    <t>The Morgan School</t>
  </si>
  <si>
    <t>Bacon Academy</t>
  </si>
  <si>
    <t>Coventry High School</t>
  </si>
  <si>
    <t>Cromwell High School</t>
  </si>
  <si>
    <t>Danbury High School</t>
  </si>
  <si>
    <t>Alternative Center for Excellence</t>
  </si>
  <si>
    <t>Darien High School</t>
  </si>
  <si>
    <t>Derby High School</t>
  </si>
  <si>
    <t>East Granby High School</t>
  </si>
  <si>
    <t>Nathan Hale-Ray High School</t>
  </si>
  <si>
    <t>East Hampton High School</t>
  </si>
  <si>
    <t>East Hartford High School</t>
  </si>
  <si>
    <t>Connecticut International Baccalaureate Academy</t>
  </si>
  <si>
    <t>East Haven High School</t>
  </si>
  <si>
    <t>East Lyme High School</t>
  </si>
  <si>
    <t>East Windsor High School</t>
  </si>
  <si>
    <t>Ellington High School</t>
  </si>
  <si>
    <t>Enfield High School</t>
  </si>
  <si>
    <t>Enrico Fermi High School</t>
  </si>
  <si>
    <t>Fairfield Ludlowe High School</t>
  </si>
  <si>
    <t>Fairfield Warde High School</t>
  </si>
  <si>
    <t>Farmington Senior High School</t>
  </si>
  <si>
    <t>Glastonbury High School</t>
  </si>
  <si>
    <t>Granby Memorial High School</t>
  </si>
  <si>
    <t>Greenwich High School</t>
  </si>
  <si>
    <t>Griswold High School</t>
  </si>
  <si>
    <t>Robert E Fitch Senior High School</t>
  </si>
  <si>
    <t>Guilford High School</t>
  </si>
  <si>
    <t>Hamden High School</t>
  </si>
  <si>
    <t>Culinary Arts Academy</t>
  </si>
  <si>
    <t>Classical Magnet School</t>
  </si>
  <si>
    <t>Sport and Medical Science Academy</t>
  </si>
  <si>
    <t>Pathways of Technology Magnet School</t>
  </si>
  <si>
    <t>University High School of Science and Engineering</t>
  </si>
  <si>
    <t>Capitol Preparatory magnet School</t>
  </si>
  <si>
    <t>Bulkeley High School Upper</t>
  </si>
  <si>
    <t>Hartford Public High School Engineering and Green Technology Academy</t>
  </si>
  <si>
    <t>HPHS Law and Government Academy</t>
  </si>
  <si>
    <t>HPHS Nursing Academy</t>
  </si>
  <si>
    <t>High School Inc.</t>
  </si>
  <si>
    <t>Journalism and Media High School</t>
  </si>
  <si>
    <t>OPPortunity High School</t>
  </si>
  <si>
    <t>Killingly High School</t>
  </si>
  <si>
    <t>Lyman Memorial High School</t>
  </si>
  <si>
    <t>Ledyard High School</t>
  </si>
  <si>
    <t>Litchfield High School</t>
  </si>
  <si>
    <t>Daniel Hand High School</t>
  </si>
  <si>
    <t>Manchester High School</t>
  </si>
  <si>
    <t>Francis T Maloney High School</t>
  </si>
  <si>
    <t>Orville H Platt High School</t>
  </si>
  <si>
    <t>Another School "Alternative Education Program"</t>
  </si>
  <si>
    <t>Middletown High School</t>
  </si>
  <si>
    <t>Jonathan Law High School</t>
  </si>
  <si>
    <t>Joseph A Foran High School</t>
  </si>
  <si>
    <t>Masuk High School</t>
  </si>
  <si>
    <t>Montville High School</t>
  </si>
  <si>
    <t>Naugatuck High School</t>
  </si>
  <si>
    <t>New Britain High School</t>
  </si>
  <si>
    <t>New Canaan High School</t>
  </si>
  <si>
    <t>New Fairfield High School</t>
  </si>
  <si>
    <t>Metropolitan Business Academy</t>
  </si>
  <si>
    <t>Wilbur Cross High School</t>
  </si>
  <si>
    <t>James Hillhouse High School</t>
  </si>
  <si>
    <t>Hill Regional Career Magnet High School</t>
  </si>
  <si>
    <t>Cooperative Arts/human Magnet</t>
  </si>
  <si>
    <t>Polly T McCabe Center</t>
  </si>
  <si>
    <t>High School in the Community</t>
  </si>
  <si>
    <t>Sound School</t>
  </si>
  <si>
    <t>Hyde Leadership School</t>
  </si>
  <si>
    <t>Riverside Education Academy</t>
  </si>
  <si>
    <t>New Haven Academy</t>
  </si>
  <si>
    <t>Newington High School</t>
  </si>
  <si>
    <t>New London High School</t>
  </si>
  <si>
    <t>New Milford High School</t>
  </si>
  <si>
    <t>Newton High School</t>
  </si>
  <si>
    <t>North Branford High School</t>
  </si>
  <si>
    <t>North Haven High School</t>
  </si>
  <si>
    <t>Wheeler Middle/High School</t>
  </si>
  <si>
    <t>Norwalk High School</t>
  </si>
  <si>
    <t>Brien Mcmahon High School</t>
  </si>
  <si>
    <t>Thames River Academy</t>
  </si>
  <si>
    <t>Old Saybrook Senior High School</t>
  </si>
  <si>
    <t>Oxford High School</t>
  </si>
  <si>
    <t>Plainfield High School</t>
  </si>
  <si>
    <t>Plainville High School</t>
  </si>
  <si>
    <t>Terryville High School</t>
  </si>
  <si>
    <t>Portland High School</t>
  </si>
  <si>
    <t>Putnam High School</t>
  </si>
  <si>
    <t>Ridgefield High School</t>
  </si>
  <si>
    <t>Rocky Hill High School</t>
  </si>
  <si>
    <t>Seymour High School</t>
  </si>
  <si>
    <t>Shelton High School</t>
  </si>
  <si>
    <t>Simsbury High School</t>
  </si>
  <si>
    <t>Somers High School</t>
  </si>
  <si>
    <t>Southington High School</t>
  </si>
  <si>
    <t>South Windsor High School</t>
  </si>
  <si>
    <t>Stafford High School</t>
  </si>
  <si>
    <t>Stamford High School</t>
  </si>
  <si>
    <t>Westhill High School</t>
  </si>
  <si>
    <t>Academy of Information Technology</t>
  </si>
  <si>
    <t>Stonington High School</t>
  </si>
  <si>
    <t>Stratford High School</t>
  </si>
  <si>
    <t>Frank S. Bunnell High School</t>
  </si>
  <si>
    <t>Suffield High School</t>
  </si>
  <si>
    <t>Thomaston High School</t>
  </si>
  <si>
    <t>Tourtellotte Memorial High School</t>
  </si>
  <si>
    <t>Tolland High School</t>
  </si>
  <si>
    <t>Torrington High School</t>
  </si>
  <si>
    <t>Trumbull High School</t>
  </si>
  <si>
    <t>Rockville High School</t>
  </si>
  <si>
    <t>Lyman Hall High School</t>
  </si>
  <si>
    <t>Mark T Sheehan High School</t>
  </si>
  <si>
    <t>Waterbury Arts Magnet School</t>
  </si>
  <si>
    <t>Crosby High School</t>
  </si>
  <si>
    <t>Wilby High School</t>
  </si>
  <si>
    <t>John F Kennedy High School</t>
  </si>
  <si>
    <t>Waterford High School</t>
  </si>
  <si>
    <t>Watertown High School</t>
  </si>
  <si>
    <t>Westbrook High School</t>
  </si>
  <si>
    <t>Conard High School</t>
  </si>
  <si>
    <t>Hall High School</t>
  </si>
  <si>
    <t>West Haven High School</t>
  </si>
  <si>
    <t>Weston High School</t>
  </si>
  <si>
    <t>Staples High School</t>
  </si>
  <si>
    <t>Wethersfield High School</t>
  </si>
  <si>
    <t>Wilton High School</t>
  </si>
  <si>
    <t>Windham High School</t>
  </si>
  <si>
    <t>Windsor High School</t>
  </si>
  <si>
    <t>Windsor Locks High School</t>
  </si>
  <si>
    <t>Wolcott High School</t>
  </si>
  <si>
    <t>Housatonic Valley Regional High School</t>
  </si>
  <si>
    <t>Valley Regional High School</t>
  </si>
  <si>
    <t>Amity Regional High School</t>
  </si>
  <si>
    <t>Wamogo Regional High School</t>
  </si>
  <si>
    <t>Northwestern Regional High School</t>
  </si>
  <si>
    <t>Rham High School</t>
  </si>
  <si>
    <t>Joel Barlow High School</t>
  </si>
  <si>
    <t>Lewis S Mills High School</t>
  </si>
  <si>
    <t>Parish Hill High School</t>
  </si>
  <si>
    <t>Shepaug Valley High School</t>
  </si>
  <si>
    <t>Coginchaug Regional High School</t>
  </si>
  <si>
    <t>Nonnewaug High School</t>
  </si>
  <si>
    <t>Pomperaug High School</t>
  </si>
  <si>
    <t>Woodland Regional High School</t>
  </si>
  <si>
    <t>Haddam-Killingworth High School</t>
  </si>
  <si>
    <t>Lyme-old Lyme High School</t>
  </si>
  <si>
    <t>Edwin O Smith High School</t>
  </si>
  <si>
    <t>Greater Hartford Academy Mathematics and Science</t>
  </si>
  <si>
    <t>CREC - Public Safety Academy Interdistrict Magnet School</t>
  </si>
  <si>
    <t>Metropolitan Leaning Center Magnet School</t>
  </si>
  <si>
    <t>Great Path Academy at Manchester Community College</t>
  </si>
  <si>
    <t>Greater Hartford Academy of the Arts</t>
  </si>
  <si>
    <t>Connecticut River Academy</t>
  </si>
  <si>
    <t>Three Rivers Middle College Magnet School</t>
  </si>
  <si>
    <t>Arts at the Capital Theatre Performing Arts Magnet</t>
  </si>
  <si>
    <t>Quinebaug Valley Middle College High School</t>
  </si>
  <si>
    <t>Common Ground High School</t>
  </si>
  <si>
    <t>Bridge Academy Charter School</t>
  </si>
  <si>
    <t>Explorations Charter School</t>
  </si>
  <si>
    <t>Amistad Academy</t>
  </si>
  <si>
    <t>Bullard Havens Technical High School</t>
  </si>
  <si>
    <t>Henry Abbott Technical High School</t>
  </si>
  <si>
    <t>Harvard H Ellis Technical High School</t>
  </si>
  <si>
    <t>Eli Whitney High School</t>
  </si>
  <si>
    <t>Albert I Prince Technical High School</t>
  </si>
  <si>
    <t>Howell Cheney Technical High School</t>
  </si>
  <si>
    <t>Horace C Wilcox Technical High School</t>
  </si>
  <si>
    <t>Vinal Technical High School</t>
  </si>
  <si>
    <t>E C Goodwin Technical High School</t>
  </si>
  <si>
    <t>Norwich Technical High School</t>
  </si>
  <si>
    <t>Oliver Wolcott Technical High School</t>
  </si>
  <si>
    <t>Warren F Kaynor Technical High School</t>
  </si>
  <si>
    <t>Windham Technical High School</t>
  </si>
  <si>
    <t>Emmett Obrien Technical High School</t>
  </si>
  <si>
    <t>Platt Technical High School</t>
  </si>
  <si>
    <t>E. T. Grasso Technical High School</t>
  </si>
  <si>
    <t>Gilbert School</t>
  </si>
  <si>
    <t>http://research.collegeboard.org/sites/default/files/publications/2012/7/researchreport-2011-5-sat-college-readiness-benchmark-secondary-performance.pdf</t>
  </si>
  <si>
    <t>*The research report can be found at:</t>
  </si>
  <si>
    <r>
      <rPr>
        <b/>
        <sz val="16"/>
        <color indexed="8"/>
        <rFont val="Calibri"/>
        <family val="2"/>
      </rPr>
      <t>SAT Participation and College and Career Readiness</t>
    </r>
    <r>
      <rPr>
        <sz val="11"/>
        <color theme="1"/>
        <rFont val="Calibri"/>
        <family val="2"/>
      </rPr>
      <t xml:space="preserve"> 
</t>
    </r>
    <r>
      <rPr>
        <sz val="12"/>
        <color indexed="8"/>
        <rFont val="Calibri"/>
        <family val="2"/>
      </rPr>
      <t xml:space="preserve">The data on the attached two tabs present data by district and school on student SAT scores relative to the SAT College and Career Readiness (CCR) Benchmark score of 1550 (critical reading, mathematics and writing sections combined) for the graduating classes of 2012 and 2013.  According to research conducted by the College Board*, a score of 1550 indicates that a student will have a 65 percent or greater likelihood of achieving a B- average or higher during the first year of college.
The tables also provide an estimated SAT Participation Rate, which equals the number of SAT test-taking seniors in the district divided by the number of seniors enrolled in the district, as a percentage.  These participation rates are considered an estimate because the grade level of the SAT test-taker is self-reported by the student at the time of registration for the SAT while the total number of seniors enrolled in the district is reported to the Connecticut State Department of Education (CSDE) by the district. These are the best available estimates of SAT participation rates.
The Benchmark Performance reflect the results of only those who participate in the SAT.  Because participation rates vary from district to district and school to school, the CSDE provides both the estimated Participation rates together with the Benchmark Performance in order to promote fair and valid comparisons across districts/schools. </t>
    </r>
    <r>
      <rPr>
        <sz val="11"/>
        <color theme="1"/>
        <rFont val="Calibri"/>
        <family val="2"/>
      </rPr>
      <t xml:space="preserve">
</t>
    </r>
    <r>
      <rPr>
        <i/>
        <sz val="11"/>
        <color indexed="8"/>
        <rFont val="Calibri"/>
        <family val="2"/>
      </rPr>
      <t>Source:</t>
    </r>
    <r>
      <rPr>
        <sz val="11"/>
        <color theme="1"/>
        <rFont val="Calibri"/>
        <family val="2"/>
      </rPr>
      <t xml:space="preserve"> College Board and CSDE Public School Information System (PSIS). 
The data are suppressed when there are too few test-takers to sufficiently protect privacy.
</t>
    </r>
  </si>
  <si>
    <t>Participation Rate
(estimate)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</si>
</sst>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s>
  <fonts count="52">
    <font>
      <sz val="11"/>
      <color theme="1"/>
      <name val="Calibri"/>
      <family val="2"/>
    </font>
    <font>
      <sz val="11"/>
      <color indexed="8"/>
      <name val="Calibri"/>
      <family val="2"/>
    </font>
    <font>
      <b/>
      <sz val="11"/>
      <color indexed="56"/>
      <name val="Calibri"/>
      <family val="2"/>
    </font>
    <font>
      <b/>
      <sz val="11"/>
      <color indexed="8"/>
      <name val="Calibri"/>
      <family val="2"/>
    </font>
    <font>
      <sz val="11"/>
      <color indexed="9"/>
      <name val="Arial"/>
      <family val="2"/>
    </font>
    <font>
      <b/>
      <sz val="11"/>
      <color indexed="8"/>
      <name val="Arial"/>
      <family val="2"/>
    </font>
    <font>
      <b/>
      <sz val="11"/>
      <name val="Arial"/>
      <family val="2"/>
    </font>
    <font>
      <sz val="11"/>
      <color indexed="8"/>
      <name val="Arial"/>
      <family val="2"/>
    </font>
    <font>
      <sz val="12"/>
      <color indexed="8"/>
      <name val="Calibri"/>
      <family val="2"/>
    </font>
    <font>
      <b/>
      <sz val="16"/>
      <color indexed="8"/>
      <name val="Calibri"/>
      <family val="2"/>
    </font>
    <font>
      <u val="single"/>
      <sz val="11"/>
      <color indexed="12"/>
      <name val="Calibri"/>
      <family val="2"/>
    </font>
    <font>
      <i/>
      <sz val="11"/>
      <color indexed="8"/>
      <name val="Calibri"/>
      <family val="2"/>
    </font>
    <font>
      <b/>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vertAlign val="superscript"/>
      <sz val="11"/>
      <color indexed="8"/>
      <name val="Times New Roman"/>
      <family val="0"/>
    </font>
    <font>
      <sz val="11"/>
      <color indexed="8"/>
      <name val="Times New Roman"/>
      <family val="0"/>
    </font>
    <font>
      <sz val="16"/>
      <color indexed="8"/>
      <name val="Times New Roman"/>
      <family val="0"/>
    </font>
    <font>
      <vertAlign val="superscript"/>
      <sz val="16"/>
      <color indexed="8"/>
      <name val="Times New Roman"/>
      <family val="0"/>
    </font>
    <font>
      <vertAlign val="superscript"/>
      <sz val="14"/>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name val="Arial"/>
      <family val="2"/>
    </font>
    <font>
      <b/>
      <sz val="11"/>
      <color theme="1"/>
      <name val="Arial"/>
      <family val="2"/>
    </font>
    <font>
      <sz val="11"/>
      <color theme="1"/>
      <name val="Arial"/>
      <family val="2"/>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B2B2B2"/>
      </left>
      <right/>
      <top style="thin">
        <color rgb="FFB2B2B2"/>
      </top>
      <bottom style="thin">
        <color rgb="FFB2B2B2"/>
      </bottom>
    </border>
    <border>
      <left style="thin"/>
      <right style="thin"/>
      <top style="thin"/>
      <bottom style="thin"/>
    </border>
    <border>
      <left/>
      <right/>
      <top style="thin"/>
      <bottom/>
    </border>
    <border>
      <left/>
      <right style="thin"/>
      <top style="thin"/>
      <bottom/>
    </border>
    <border>
      <left style="thin"/>
      <right/>
      <top/>
      <bottom style="thin"/>
    </border>
    <border>
      <left style="thin"/>
      <right style="thin"/>
      <top style="thin"/>
      <bottom/>
    </border>
    <border>
      <left/>
      <right/>
      <top/>
      <bottom style="thin"/>
    </border>
    <border>
      <left/>
      <right style="thin"/>
      <top/>
      <bottom style="thin"/>
    </border>
    <border>
      <left style="thin"/>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4">
    <xf numFmtId="0" fontId="0" fillId="0" borderId="0" xfId="0" applyFont="1" applyAlignment="1">
      <alignment/>
    </xf>
    <xf numFmtId="0" fontId="48" fillId="33" borderId="0" xfId="0" applyFont="1" applyFill="1" applyAlignment="1">
      <alignment/>
    </xf>
    <xf numFmtId="164" fontId="48" fillId="33" borderId="0" xfId="58" applyNumberFormat="1" applyFont="1" applyFill="1" applyAlignment="1">
      <alignment/>
    </xf>
    <xf numFmtId="164" fontId="48" fillId="33" borderId="0" xfId="58" applyNumberFormat="1" applyFont="1" applyFill="1" applyBorder="1" applyAlignment="1">
      <alignment/>
    </xf>
    <xf numFmtId="164" fontId="0" fillId="0" borderId="0" xfId="58" applyNumberFormat="1" applyFont="1" applyAlignment="1">
      <alignment/>
    </xf>
    <xf numFmtId="0" fontId="48" fillId="34" borderId="0" xfId="0" applyFont="1" applyFill="1" applyAlignment="1">
      <alignment/>
    </xf>
    <xf numFmtId="164" fontId="0" fillId="0" borderId="0" xfId="58" applyNumberFormat="1" applyFont="1" applyAlignment="1">
      <alignment horizontal="center" wrapText="1"/>
    </xf>
    <xf numFmtId="164" fontId="49" fillId="0" borderId="0" xfId="58" applyNumberFormat="1" applyFont="1" applyAlignment="1">
      <alignment horizontal="left" wrapText="1"/>
    </xf>
    <xf numFmtId="0" fontId="6" fillId="35" borderId="0" xfId="50" applyNumberFormat="1" applyFont="1" applyFill="1" applyBorder="1" applyAlignment="1">
      <alignment horizontal="center" wrapText="1"/>
    </xf>
    <xf numFmtId="0" fontId="6" fillId="35" borderId="0" xfId="42" applyNumberFormat="1" applyFont="1" applyFill="1" applyBorder="1" applyAlignment="1">
      <alignment horizontal="center" wrapText="1"/>
    </xf>
    <xf numFmtId="0" fontId="0" fillId="0" borderId="0" xfId="0" applyAlignment="1">
      <alignment horizontal="center" wrapText="1"/>
    </xf>
    <xf numFmtId="49" fontId="50" fillId="35" borderId="10" xfId="56" applyNumberFormat="1" applyFont="1" applyFill="1" applyBorder="1" applyAlignment="1">
      <alignment/>
    </xf>
    <xf numFmtId="0" fontId="0" fillId="34" borderId="11" xfId="42" applyNumberFormat="1" applyFont="1" applyFill="1" applyBorder="1" applyAlignment="1">
      <alignment horizontal="center"/>
    </xf>
    <xf numFmtId="9" fontId="0" fillId="34" borderId="11" xfId="58" applyNumberFormat="1" applyFont="1" applyFill="1" applyBorder="1" applyAlignment="1">
      <alignment horizontal="center"/>
    </xf>
    <xf numFmtId="9" fontId="0" fillId="34" borderId="11" xfId="56" applyNumberFormat="1" applyFont="1" applyFill="1" applyBorder="1" applyAlignment="1">
      <alignment horizontal="center"/>
    </xf>
    <xf numFmtId="9" fontId="0" fillId="34" borderId="11" xfId="42" applyNumberFormat="1" applyFont="1" applyFill="1" applyBorder="1" applyAlignment="1">
      <alignment horizontal="center"/>
    </xf>
    <xf numFmtId="49" fontId="49" fillId="35" borderId="10" xfId="56" applyNumberFormat="1" applyFont="1" applyFill="1" applyBorder="1" applyAlignment="1">
      <alignment/>
    </xf>
    <xf numFmtId="165" fontId="46" fillId="36" borderId="11" xfId="42" applyNumberFormat="1" applyFont="1" applyFill="1" applyBorder="1" applyAlignment="1">
      <alignment horizontal="center"/>
    </xf>
    <xf numFmtId="9" fontId="46" fillId="36" borderId="11" xfId="58" applyNumberFormat="1" applyFont="1" applyFill="1" applyBorder="1" applyAlignment="1">
      <alignment horizontal="center"/>
    </xf>
    <xf numFmtId="9" fontId="46" fillId="36" borderId="11" xfId="56" applyNumberFormat="1" applyFont="1" applyFill="1" applyBorder="1" applyAlignment="1">
      <alignment horizontal="center"/>
    </xf>
    <xf numFmtId="164" fontId="51" fillId="0" borderId="0" xfId="56" applyNumberFormat="1" applyFont="1" applyFill="1" applyBorder="1" applyAlignment="1">
      <alignment/>
    </xf>
    <xf numFmtId="165" fontId="0" fillId="0" borderId="0" xfId="0" applyNumberFormat="1" applyAlignment="1">
      <alignment/>
    </xf>
    <xf numFmtId="0" fontId="0" fillId="0" borderId="0" xfId="0" applyBorder="1" applyAlignment="1">
      <alignment/>
    </xf>
    <xf numFmtId="165" fontId="0" fillId="0" borderId="0" xfId="0" applyNumberFormat="1" applyBorder="1" applyAlignment="1">
      <alignment/>
    </xf>
    <xf numFmtId="49" fontId="0" fillId="0" borderId="12" xfId="0" applyNumberFormat="1" applyBorder="1" applyAlignment="1">
      <alignment horizontal="center" vertical="center"/>
    </xf>
    <xf numFmtId="0" fontId="48" fillId="34" borderId="13" xfId="0" applyFont="1" applyFill="1" applyBorder="1" applyAlignment="1">
      <alignment/>
    </xf>
    <xf numFmtId="49" fontId="0" fillId="0" borderId="14" xfId="0" applyNumberFormat="1" applyBorder="1" applyAlignment="1">
      <alignment horizontal="center" vertical="center"/>
    </xf>
    <xf numFmtId="0" fontId="0" fillId="0" borderId="11" xfId="0" applyNumberFormat="1" applyBorder="1" applyAlignment="1">
      <alignment horizontal="right"/>
    </xf>
    <xf numFmtId="9" fontId="0" fillId="0" borderId="11" xfId="58" applyFont="1" applyBorder="1" applyAlignment="1">
      <alignment horizontal="right"/>
    </xf>
    <xf numFmtId="9" fontId="0" fillId="0" borderId="11" xfId="0" applyNumberFormat="1" applyBorder="1" applyAlignment="1">
      <alignment horizontal="right"/>
    </xf>
    <xf numFmtId="0" fontId="0" fillId="0" borderId="0" xfId="0" applyNumberFormat="1" applyFill="1" applyBorder="1" applyAlignment="1">
      <alignment horizontal="right"/>
    </xf>
    <xf numFmtId="9" fontId="0" fillId="0" borderId="15" xfId="0" applyNumberFormat="1" applyBorder="1" applyAlignment="1">
      <alignment horizontal="right"/>
    </xf>
    <xf numFmtId="165" fontId="46" fillId="36" borderId="11" xfId="42" applyNumberFormat="1" applyFont="1" applyFill="1" applyBorder="1" applyAlignment="1">
      <alignment horizontal="right"/>
    </xf>
    <xf numFmtId="9" fontId="46" fillId="36" borderId="11" xfId="58" applyNumberFormat="1" applyFont="1" applyFill="1" applyBorder="1" applyAlignment="1">
      <alignment horizontal="right"/>
    </xf>
    <xf numFmtId="9" fontId="46" fillId="36" borderId="11" xfId="56" applyNumberFormat="1" applyFont="1" applyFill="1" applyBorder="1" applyAlignment="1">
      <alignment horizontal="right"/>
    </xf>
    <xf numFmtId="164" fontId="49" fillId="34" borderId="16" xfId="58" applyNumberFormat="1" applyFont="1" applyFill="1" applyBorder="1" applyAlignment="1">
      <alignment horizontal="left" wrapText="1"/>
    </xf>
    <xf numFmtId="164" fontId="49" fillId="34" borderId="17" xfId="58" applyNumberFormat="1" applyFont="1" applyFill="1" applyBorder="1" applyAlignment="1">
      <alignment horizontal="left" wrapText="1"/>
    </xf>
    <xf numFmtId="49" fontId="0" fillId="34" borderId="18" xfId="0" applyNumberFormat="1" applyFill="1" applyBorder="1" applyAlignment="1">
      <alignment horizontal="center" vertical="center"/>
    </xf>
    <xf numFmtId="164" fontId="0" fillId="34" borderId="0" xfId="58" applyNumberFormat="1" applyFont="1" applyFill="1" applyAlignment="1">
      <alignment horizontal="center" wrapText="1"/>
    </xf>
    <xf numFmtId="9" fontId="0" fillId="34" borderId="11" xfId="58" applyNumberFormat="1" applyFont="1" applyFill="1" applyBorder="1" applyAlignment="1">
      <alignment horizontal="center"/>
    </xf>
    <xf numFmtId="0" fontId="40" fillId="0" borderId="0" xfId="52" applyAlignment="1">
      <alignment/>
    </xf>
    <xf numFmtId="0" fontId="0" fillId="0" borderId="0" xfId="0" applyAlignment="1">
      <alignment vertical="center" wrapText="1"/>
    </xf>
    <xf numFmtId="164" fontId="48" fillId="33" borderId="0" xfId="58" applyNumberFormat="1" applyFont="1" applyFill="1" applyBorder="1" applyAlignment="1">
      <alignment horizontal="center"/>
    </xf>
    <xf numFmtId="164" fontId="48" fillId="33" borderId="0" xfId="58" applyNumberFormat="1"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140</xdr:row>
      <xdr:rowOff>0</xdr:rowOff>
    </xdr:from>
    <xdr:to>
      <xdr:col>10</xdr:col>
      <xdr:colOff>771525</xdr:colOff>
      <xdr:row>149</xdr:row>
      <xdr:rowOff>9525</xdr:rowOff>
    </xdr:to>
    <xdr:sp>
      <xdr:nvSpPr>
        <xdr:cNvPr id="1" name="TextBox 1"/>
        <xdr:cNvSpPr txBox="1">
          <a:spLocks noChangeArrowheads="1"/>
        </xdr:cNvSpPr>
      </xdr:nvSpPr>
      <xdr:spPr>
        <a:xfrm>
          <a:off x="628650" y="27003375"/>
          <a:ext cx="8515350" cy="1724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30000">
              <a:solidFill>
                <a:srgbClr val="000000"/>
              </a:solidFill>
              <a:latin typeface="Times New Roman"/>
              <a:ea typeface="Times New Roman"/>
              <a:cs typeface="Times New Roman"/>
            </a:rPr>
            <a:t>1</a:t>
          </a:r>
          <a:r>
            <a:rPr lang="en-US" cap="none" sz="1100" b="0" i="0" u="none" baseline="0">
              <a:solidFill>
                <a:srgbClr val="000000"/>
              </a:solidFill>
              <a:latin typeface="Times New Roman"/>
              <a:ea typeface="Times New Roman"/>
              <a:cs typeface="Times New Roman"/>
            </a:rPr>
            <a:t>SAT</a:t>
          </a:r>
          <a:r>
            <a:rPr lang="en-US" cap="none" sz="1100" b="0" i="0" u="none" baseline="30000">
              <a:solidFill>
                <a:srgbClr val="000000"/>
              </a:solidFill>
              <a:latin typeface="Times New Roman"/>
              <a:ea typeface="Times New Roman"/>
              <a:cs typeface="Times New Roman"/>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Participation Rate equals SAT</a:t>
          </a:r>
          <a:r>
            <a:rPr lang="en-US" cap="none" sz="1100" b="0" i="0" u="none" baseline="30000">
              <a:solidFill>
                <a:srgbClr val="000000"/>
              </a:solidFill>
              <a:latin typeface="Times New Roman"/>
              <a:ea typeface="Times New Roman"/>
              <a:cs typeface="Times New Roman"/>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test-taking seniors in the district divided by the number of seniors enrolled in the district, as a percent.
</a:t>
          </a:r>
          <a:r>
            <a:rPr lang="en-US" cap="none" sz="1100" b="0" i="0" u="none" baseline="0">
              <a:solidFill>
                <a:srgbClr val="000000"/>
              </a:solidFill>
              <a:latin typeface="Times New Roman"/>
              <a:ea typeface="Times New Roman"/>
              <a:cs typeface="Times New Roman"/>
            </a:rPr>
            <a:t>
</a:t>
          </a:r>
          <a:r>
            <a:rPr lang="en-US" cap="none" sz="1100" b="0" i="0" u="none" baseline="3000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The SAT</a:t>
          </a:r>
          <a:r>
            <a:rPr lang="en-US" cap="none" sz="1100" b="0" i="0" u="none" baseline="3000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College and Career Readiness (CCR) Benchmark score of 1550 (critical reading,</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mathematics and writing sections combined) indicates a 65 percent likelihood of achieving a B- average or higher during the first year of college.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*Too few test-takers to report.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Source: College Board and CSDE Public</a:t>
          </a:r>
          <a:r>
            <a:rPr lang="en-US" cap="none" sz="1100" b="0" i="0" u="none" baseline="0">
              <a:solidFill>
                <a:srgbClr val="000000"/>
              </a:solidFill>
              <a:latin typeface="Times New Roman"/>
              <a:ea typeface="Times New Roman"/>
              <a:cs typeface="Times New Roman"/>
            </a:rPr>
            <a:t> School Information System (PSIS).  </a:t>
          </a:r>
        </a:p>
      </xdr:txBody>
    </xdr:sp>
    <xdr:clientData/>
  </xdr:twoCellAnchor>
  <xdr:twoCellAnchor>
    <xdr:from>
      <xdr:col>0</xdr:col>
      <xdr:colOff>19050</xdr:colOff>
      <xdr:row>0</xdr:row>
      <xdr:rowOff>19050</xdr:rowOff>
    </xdr:from>
    <xdr:to>
      <xdr:col>11</xdr:col>
      <xdr:colOff>0</xdr:colOff>
      <xdr:row>3</xdr:row>
      <xdr:rowOff>0</xdr:rowOff>
    </xdr:to>
    <xdr:sp>
      <xdr:nvSpPr>
        <xdr:cNvPr id="2" name="TextBox 2"/>
        <xdr:cNvSpPr txBox="1">
          <a:spLocks noChangeArrowheads="1"/>
        </xdr:cNvSpPr>
      </xdr:nvSpPr>
      <xdr:spPr>
        <a:xfrm>
          <a:off x="19050" y="19050"/>
          <a:ext cx="9124950" cy="6096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600" b="0" i="0" u="none" baseline="0">
              <a:solidFill>
                <a:srgbClr val="000000"/>
              </a:solidFill>
              <a:latin typeface="Times New Roman"/>
              <a:ea typeface="Times New Roman"/>
              <a:cs typeface="Times New Roman"/>
            </a:rPr>
            <a:t>SAT</a:t>
          </a:r>
          <a:r>
            <a:rPr lang="en-US" cap="none" sz="1600" b="0" i="0" u="none" baseline="30000">
              <a:solidFill>
                <a:srgbClr val="000000"/>
              </a:solidFill>
              <a:latin typeface="Times New Roman"/>
              <a:ea typeface="Times New Roman"/>
              <a:cs typeface="Times New Roman"/>
            </a:rPr>
            <a:t>®</a:t>
          </a:r>
          <a:r>
            <a:rPr lang="en-US" cap="none" sz="1600" b="0" i="0" u="none" baseline="0">
              <a:solidFill>
                <a:srgbClr val="000000"/>
              </a:solidFill>
              <a:latin typeface="Times New Roman"/>
              <a:ea typeface="Times New Roman"/>
              <a:cs typeface="Times New Roman"/>
            </a:rPr>
            <a:t> Participation</a:t>
          </a:r>
          <a:r>
            <a:rPr lang="en-US" cap="none" sz="1400" b="0" i="0" u="none" baseline="30000">
              <a:solidFill>
                <a:srgbClr val="000000"/>
              </a:solidFill>
              <a:latin typeface="Times New Roman"/>
              <a:ea typeface="Times New Roman"/>
              <a:cs typeface="Times New Roman"/>
            </a:rPr>
            <a:t>1</a:t>
          </a:r>
          <a:r>
            <a:rPr lang="en-US" cap="none" sz="1600" b="0" i="0" u="none" baseline="0">
              <a:solidFill>
                <a:srgbClr val="000000"/>
              </a:solidFill>
              <a:latin typeface="Times New Roman"/>
              <a:ea typeface="Times New Roman"/>
              <a:cs typeface="Times New Roman"/>
            </a:rPr>
            <a:t> and Percent of Test-takers Meeting the College and Career Readiness Benchmark</a:t>
          </a:r>
          <a:r>
            <a:rPr lang="en-US" cap="none" sz="1400" b="0" i="0" u="none" baseline="30000">
              <a:solidFill>
                <a:srgbClr val="000000"/>
              </a:solidFill>
              <a:latin typeface="Times New Roman"/>
              <a:ea typeface="Times New Roman"/>
              <a:cs typeface="Times New Roman"/>
            </a:rPr>
            <a:t>2</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by</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District: Classes of 2012 and 2013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12</xdr:col>
      <xdr:colOff>9525</xdr:colOff>
      <xdr:row>3</xdr:row>
      <xdr:rowOff>161925</xdr:rowOff>
    </xdr:to>
    <xdr:sp>
      <xdr:nvSpPr>
        <xdr:cNvPr id="1" name="TextBox 1"/>
        <xdr:cNvSpPr txBox="1">
          <a:spLocks noChangeArrowheads="1"/>
        </xdr:cNvSpPr>
      </xdr:nvSpPr>
      <xdr:spPr>
        <a:xfrm>
          <a:off x="47625" y="28575"/>
          <a:ext cx="13001625" cy="7048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600" b="0" i="0" u="none" baseline="0">
              <a:solidFill>
                <a:srgbClr val="000000"/>
              </a:solidFill>
              <a:latin typeface="Times New Roman"/>
              <a:ea typeface="Times New Roman"/>
              <a:cs typeface="Times New Roman"/>
            </a:rPr>
            <a:t>SAT</a:t>
          </a:r>
          <a:r>
            <a:rPr lang="en-US" cap="none" sz="1600" b="0" i="0" u="none" baseline="30000">
              <a:solidFill>
                <a:srgbClr val="000000"/>
              </a:solidFill>
              <a:latin typeface="Times New Roman"/>
              <a:ea typeface="Times New Roman"/>
              <a:cs typeface="Times New Roman"/>
            </a:rPr>
            <a:t>®</a:t>
          </a:r>
          <a:r>
            <a:rPr lang="en-US" cap="none" sz="1600" b="0" i="0" u="none" baseline="0">
              <a:solidFill>
                <a:srgbClr val="000000"/>
              </a:solidFill>
              <a:latin typeface="Times New Roman"/>
              <a:ea typeface="Times New Roman"/>
              <a:cs typeface="Times New Roman"/>
            </a:rPr>
            <a:t> Participation</a:t>
          </a:r>
          <a:r>
            <a:rPr lang="en-US" cap="none" sz="1600" b="0" i="0" u="none" baseline="30000">
              <a:solidFill>
                <a:srgbClr val="000000"/>
              </a:solidFill>
              <a:latin typeface="Times New Roman"/>
              <a:ea typeface="Times New Roman"/>
              <a:cs typeface="Times New Roman"/>
            </a:rPr>
            <a:t>1</a:t>
          </a:r>
          <a:r>
            <a:rPr lang="en-US" cap="none" sz="1600" b="0" i="0" u="none" baseline="0">
              <a:solidFill>
                <a:srgbClr val="000000"/>
              </a:solidFill>
              <a:latin typeface="Times New Roman"/>
              <a:ea typeface="Times New Roman"/>
              <a:cs typeface="Times New Roman"/>
            </a:rPr>
            <a:t> and Percent of Test-takers Meeting the College and Career Readiness Benchmark</a:t>
          </a:r>
          <a:r>
            <a:rPr lang="en-US" cap="none" sz="1600" b="0" i="0" u="none" baseline="30000">
              <a:solidFill>
                <a:srgbClr val="000000"/>
              </a:solidFill>
              <a:latin typeface="Times New Roman"/>
              <a:ea typeface="Times New Roman"/>
              <a:cs typeface="Times New Roman"/>
            </a:rPr>
            <a:t>2</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by</a:t>
          </a:r>
          <a:r>
            <a:rPr lang="en-US" cap="none" sz="1600" b="0" i="0" u="none" baseline="0">
              <a:solidFill>
                <a:srgbClr val="000000"/>
              </a:solidFill>
              <a:latin typeface="Times New Roman"/>
              <a:ea typeface="Times New Roman"/>
              <a:cs typeface="Times New Roman"/>
            </a:rPr>
            <a:t> School</a:t>
          </a:r>
          <a:r>
            <a:rPr lang="en-US" cap="none" sz="1600" b="0" i="0" u="none" baseline="0">
              <a:solidFill>
                <a:srgbClr val="000000"/>
              </a:solidFill>
              <a:latin typeface="Times New Roman"/>
              <a:ea typeface="Times New Roman"/>
              <a:cs typeface="Times New Roman"/>
            </a:rPr>
            <a:t>: Classes of 2012 and 2013</a:t>
          </a:r>
        </a:p>
      </xdr:txBody>
    </xdr:sp>
    <xdr:clientData/>
  </xdr:twoCellAnchor>
  <xdr:twoCellAnchor>
    <xdr:from>
      <xdr:col>0</xdr:col>
      <xdr:colOff>0</xdr:colOff>
      <xdr:row>204</xdr:row>
      <xdr:rowOff>0</xdr:rowOff>
    </xdr:from>
    <xdr:to>
      <xdr:col>4</xdr:col>
      <xdr:colOff>400050</xdr:colOff>
      <xdr:row>213</xdr:row>
      <xdr:rowOff>9525</xdr:rowOff>
    </xdr:to>
    <xdr:sp>
      <xdr:nvSpPr>
        <xdr:cNvPr id="2" name="TextBox 2"/>
        <xdr:cNvSpPr txBox="1">
          <a:spLocks noChangeArrowheads="1"/>
        </xdr:cNvSpPr>
      </xdr:nvSpPr>
      <xdr:spPr>
        <a:xfrm>
          <a:off x="0" y="39014400"/>
          <a:ext cx="8562975" cy="1724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30000">
              <a:solidFill>
                <a:srgbClr val="000000"/>
              </a:solidFill>
              <a:latin typeface="Times New Roman"/>
              <a:ea typeface="Times New Roman"/>
              <a:cs typeface="Times New Roman"/>
            </a:rPr>
            <a:t>1</a:t>
          </a:r>
          <a:r>
            <a:rPr lang="en-US" cap="none" sz="1100" b="0" i="0" u="none" baseline="0">
              <a:solidFill>
                <a:srgbClr val="000000"/>
              </a:solidFill>
              <a:latin typeface="Times New Roman"/>
              <a:ea typeface="Times New Roman"/>
              <a:cs typeface="Times New Roman"/>
            </a:rPr>
            <a:t>SAT</a:t>
          </a:r>
          <a:r>
            <a:rPr lang="en-US" cap="none" sz="1100" b="0" i="0" u="none" baseline="30000">
              <a:solidFill>
                <a:srgbClr val="000000"/>
              </a:solidFill>
              <a:latin typeface="Times New Roman"/>
              <a:ea typeface="Times New Roman"/>
              <a:cs typeface="Times New Roman"/>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Participation Rate equals SAT</a:t>
          </a:r>
          <a:r>
            <a:rPr lang="en-US" cap="none" sz="1100" b="0" i="0" u="none" baseline="30000">
              <a:solidFill>
                <a:srgbClr val="000000"/>
              </a:solidFill>
              <a:latin typeface="Times New Roman"/>
              <a:ea typeface="Times New Roman"/>
              <a:cs typeface="Times New Roman"/>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test-taking seniors in the district divided by the number of seniors enrolled in the district, as a percent.
</a:t>
          </a:r>
          <a:r>
            <a:rPr lang="en-US" cap="none" sz="1100" b="0" i="0" u="none" baseline="0">
              <a:solidFill>
                <a:srgbClr val="000000"/>
              </a:solidFill>
              <a:latin typeface="Times New Roman"/>
              <a:ea typeface="Times New Roman"/>
              <a:cs typeface="Times New Roman"/>
            </a:rPr>
            <a:t>
</a:t>
          </a:r>
          <a:r>
            <a:rPr lang="en-US" cap="none" sz="1100" b="0" i="0" u="none" baseline="3000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The SAT</a:t>
          </a:r>
          <a:r>
            <a:rPr lang="en-US" cap="none" sz="1100" b="0" i="0" u="none" baseline="3000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College and Career Readiness (CCR) Benchmark score of 1550 (critical reading,</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mathematics and writing sections combined) indicates a 65 percent likelihood of achieving a B- average or higher during the first year of college.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*Too few test-takers to report.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Source: College Board and CSDE Public</a:t>
          </a:r>
          <a:r>
            <a:rPr lang="en-US" cap="none" sz="1100" b="0" i="0" u="none" baseline="0">
              <a:solidFill>
                <a:srgbClr val="000000"/>
              </a:solidFill>
              <a:latin typeface="Times New Roman"/>
              <a:ea typeface="Times New Roman"/>
              <a:cs typeface="Times New Roman"/>
            </a:rPr>
            <a:t> School Information System (PSIS).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T1213withCCRandParticipationR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CR SAT 1213  Growth Sup"/>
      <sheetName val="CCR SAT 1213 suppress fmt"/>
      <sheetName val="Pct CCR SAT 1213  fmt"/>
      <sheetName val="SAT1213CCRandPtcpn (2)"/>
      <sheetName val="SAT1213CCRandPtcpn"/>
      <sheetName val="enroll"/>
      <sheetName val="Sheet2"/>
      <sheetName val="Sheet3"/>
      <sheetName val="SAT"/>
      <sheetName val="SAT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collegeboard.org/sites/default/files/publications/2012/7/researchreport-2011-5-sat-college-readiness-benchmark-secondary-performance.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
  <sheetViews>
    <sheetView showGridLines="0" zoomScale="85" zoomScaleNormal="85" zoomScalePageLayoutView="0" workbookViewId="0" topLeftCell="A1">
      <selection activeCell="A1" sqref="A1"/>
    </sheetView>
  </sheetViews>
  <sheetFormatPr defaultColWidth="9.140625" defaultRowHeight="15"/>
  <cols>
    <col min="1" max="1" width="127.7109375" style="0" bestFit="1" customWidth="1"/>
  </cols>
  <sheetData>
    <row r="1" ht="308.25" customHeight="1">
      <c r="A1" s="41" t="s">
        <v>335</v>
      </c>
    </row>
    <row r="2" ht="15">
      <c r="A2" t="s">
        <v>334</v>
      </c>
    </row>
    <row r="3" ht="15">
      <c r="A3" s="40" t="s">
        <v>333</v>
      </c>
    </row>
  </sheetData>
  <sheetProtection password="DBF3" sheet="1" objects="1" scenarios="1"/>
  <hyperlinks>
    <hyperlink ref="A3" r:id="rId1" display="http://research.collegeboard.org/sites/default/files/publications/2012/7/researchreport-2011-5-sat-college-readiness-benchmark-secondary-performance.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3:AC141"/>
  <sheetViews>
    <sheetView zoomScalePageLayoutView="0" workbookViewId="0" topLeftCell="A121">
      <selection activeCell="A1" sqref="A1"/>
    </sheetView>
  </sheetViews>
  <sheetFormatPr defaultColWidth="9.140625" defaultRowHeight="15"/>
  <cols>
    <col min="2" max="2" width="46.8515625" style="0" customWidth="1"/>
    <col min="3" max="3" width="7.8515625" style="0" bestFit="1" customWidth="1"/>
    <col min="4" max="4" width="7.8515625" style="22" bestFit="1" customWidth="1"/>
    <col min="5" max="5" width="10.8515625" style="0" customWidth="1"/>
    <col min="6" max="6" width="8.00390625" style="0" customWidth="1"/>
    <col min="7" max="7" width="7.7109375" style="0" customWidth="1"/>
    <col min="8" max="8" width="10.28125" style="0" bestFit="1" customWidth="1"/>
    <col min="9" max="9" width="8.28125" style="0" customWidth="1"/>
    <col min="10" max="10" width="8.7109375" style="0" customWidth="1"/>
    <col min="11" max="11" width="11.57421875" style="0" customWidth="1"/>
  </cols>
  <sheetData>
    <row r="3" spans="2:26" ht="19.5" customHeight="1">
      <c r="B3" s="1"/>
      <c r="C3" s="2"/>
      <c r="D3" s="3"/>
      <c r="E3" s="2"/>
      <c r="F3" s="2"/>
      <c r="G3" s="2"/>
      <c r="H3" s="2"/>
      <c r="I3" s="2"/>
      <c r="J3" s="2"/>
      <c r="K3" s="2"/>
      <c r="L3" s="4"/>
      <c r="M3" s="4"/>
      <c r="N3" s="4"/>
      <c r="O3" s="4"/>
      <c r="P3" s="4"/>
      <c r="Q3" s="4"/>
      <c r="R3" s="4"/>
      <c r="S3" s="4"/>
      <c r="T3" s="4"/>
      <c r="U3" s="4"/>
      <c r="V3" s="4"/>
      <c r="W3" s="4"/>
      <c r="X3" s="4"/>
      <c r="Y3" s="4"/>
      <c r="Z3" s="4"/>
    </row>
    <row r="4" spans="2:26" ht="34.5" customHeight="1">
      <c r="B4" s="5"/>
      <c r="C4" s="42" t="s">
        <v>0</v>
      </c>
      <c r="D4" s="42"/>
      <c r="E4" s="42"/>
      <c r="F4" s="43" t="s">
        <v>336</v>
      </c>
      <c r="G4" s="42"/>
      <c r="H4" s="42"/>
      <c r="I4" s="42" t="s">
        <v>1</v>
      </c>
      <c r="J4" s="42"/>
      <c r="K4" s="42"/>
      <c r="L4" s="4"/>
      <c r="M4" s="4"/>
      <c r="N4" s="4"/>
      <c r="O4" s="4"/>
      <c r="P4" s="4"/>
      <c r="Q4" s="4"/>
      <c r="R4" s="4"/>
      <c r="S4" s="4"/>
      <c r="T4" s="4"/>
      <c r="U4" s="4"/>
      <c r="V4" s="4"/>
      <c r="W4" s="4"/>
      <c r="X4" s="4"/>
      <c r="Y4" s="4"/>
      <c r="Z4" s="4"/>
    </row>
    <row r="5" spans="1:29" s="6" customFormat="1" ht="30">
      <c r="A5" s="38"/>
      <c r="B5" s="7" t="s">
        <v>2</v>
      </c>
      <c r="C5" s="8">
        <v>2012</v>
      </c>
      <c r="D5" s="9">
        <v>2013</v>
      </c>
      <c r="E5" s="9" t="s">
        <v>3</v>
      </c>
      <c r="F5" s="9">
        <v>2012</v>
      </c>
      <c r="G5" s="9">
        <v>2013</v>
      </c>
      <c r="H5" s="9" t="s">
        <v>3</v>
      </c>
      <c r="I5" s="9">
        <v>2012</v>
      </c>
      <c r="J5" s="9">
        <v>2013</v>
      </c>
      <c r="K5" s="9" t="s">
        <v>3</v>
      </c>
      <c r="AC5" s="10"/>
    </row>
    <row r="6" spans="1:11" ht="14.25">
      <c r="A6" s="11">
        <v>2</v>
      </c>
      <c r="B6" s="11" t="s">
        <v>4</v>
      </c>
      <c r="C6" s="12">
        <v>118</v>
      </c>
      <c r="D6" s="12">
        <v>104</v>
      </c>
      <c r="E6" s="13">
        <v>-0.11864406779661017</v>
      </c>
      <c r="F6" s="13">
        <v>0.66</v>
      </c>
      <c r="G6" s="13">
        <v>0.6</v>
      </c>
      <c r="H6" s="13">
        <f>G6-F6</f>
        <v>-0.06000000000000005</v>
      </c>
      <c r="I6" s="14">
        <v>0.18</v>
      </c>
      <c r="J6" s="14">
        <v>0.18</v>
      </c>
      <c r="K6" s="13">
        <v>0</v>
      </c>
    </row>
    <row r="7" spans="1:11" ht="14.25">
      <c r="A7" s="11">
        <v>4</v>
      </c>
      <c r="B7" s="11" t="s">
        <v>5</v>
      </c>
      <c r="C7" s="12">
        <v>254</v>
      </c>
      <c r="D7" s="12">
        <v>243</v>
      </c>
      <c r="E7" s="13">
        <v>-0.04330708661417323</v>
      </c>
      <c r="F7" s="13">
        <v>0.9</v>
      </c>
      <c r="G7" s="13">
        <v>0.89</v>
      </c>
      <c r="H7" s="13">
        <f aca="true" t="shared" si="0" ref="H7:H70">G7-F7</f>
        <v>-0.010000000000000009</v>
      </c>
      <c r="I7" s="14">
        <v>0.73</v>
      </c>
      <c r="J7" s="14">
        <v>0.75</v>
      </c>
      <c r="K7" s="13">
        <v>0.020000000000000018</v>
      </c>
    </row>
    <row r="8" spans="1:11" ht="14.25">
      <c r="A8" s="11">
        <v>7</v>
      </c>
      <c r="B8" s="11" t="s">
        <v>6</v>
      </c>
      <c r="C8" s="12">
        <v>216</v>
      </c>
      <c r="D8" s="12">
        <v>220</v>
      </c>
      <c r="E8" s="13">
        <v>0.018518518518518517</v>
      </c>
      <c r="F8" s="13">
        <v>0.81</v>
      </c>
      <c r="G8" s="13">
        <v>0.82</v>
      </c>
      <c r="H8" s="13">
        <f t="shared" si="0"/>
        <v>0.009999999999999898</v>
      </c>
      <c r="I8" s="14">
        <v>0.42</v>
      </c>
      <c r="J8" s="14">
        <v>0.49</v>
      </c>
      <c r="K8" s="13">
        <v>0.07</v>
      </c>
    </row>
    <row r="9" spans="1:11" ht="14.25">
      <c r="A9" s="11">
        <v>9</v>
      </c>
      <c r="B9" s="11" t="s">
        <v>7</v>
      </c>
      <c r="C9" s="12">
        <v>200</v>
      </c>
      <c r="D9" s="12">
        <v>190</v>
      </c>
      <c r="E9" s="13">
        <v>-0.05</v>
      </c>
      <c r="F9" s="13">
        <v>0.86</v>
      </c>
      <c r="G9" s="13">
        <v>0.82</v>
      </c>
      <c r="H9" s="13">
        <f t="shared" si="0"/>
        <v>-0.040000000000000036</v>
      </c>
      <c r="I9" s="14">
        <v>0.51</v>
      </c>
      <c r="J9" s="14">
        <v>0.49</v>
      </c>
      <c r="K9" s="13">
        <v>-0.020000000000000018</v>
      </c>
    </row>
    <row r="10" spans="1:11" ht="14.25">
      <c r="A10" s="11">
        <v>11</v>
      </c>
      <c r="B10" s="11" t="s">
        <v>8</v>
      </c>
      <c r="C10" s="12">
        <v>130</v>
      </c>
      <c r="D10" s="12">
        <v>160</v>
      </c>
      <c r="E10" s="13">
        <v>0.23076923076923078</v>
      </c>
      <c r="F10" s="13">
        <v>0.81</v>
      </c>
      <c r="G10" s="13">
        <v>0.99</v>
      </c>
      <c r="H10" s="13">
        <f t="shared" si="0"/>
        <v>0.17999999999999994</v>
      </c>
      <c r="I10" s="14">
        <v>0.11</v>
      </c>
      <c r="J10" s="14">
        <v>0.08</v>
      </c>
      <c r="K10" s="13">
        <v>-0.03</v>
      </c>
    </row>
    <row r="11" spans="1:11" ht="14.25">
      <c r="A11" s="11">
        <v>12</v>
      </c>
      <c r="B11" s="11" t="s">
        <v>9</v>
      </c>
      <c r="C11" s="12">
        <v>62</v>
      </c>
      <c r="D11" s="12">
        <v>70</v>
      </c>
      <c r="E11" s="13">
        <v>0.12903225806451613</v>
      </c>
      <c r="F11" s="13">
        <v>0.85</v>
      </c>
      <c r="G11" s="13">
        <v>0.83</v>
      </c>
      <c r="H11" s="13">
        <f t="shared" si="0"/>
        <v>-0.020000000000000018</v>
      </c>
      <c r="I11" s="14">
        <v>0.55</v>
      </c>
      <c r="J11" s="14">
        <v>0.57</v>
      </c>
      <c r="K11" s="13">
        <v>0.019999999999999907</v>
      </c>
    </row>
    <row r="12" spans="1:11" ht="14.25">
      <c r="A12" s="11">
        <v>14</v>
      </c>
      <c r="B12" s="11" t="s">
        <v>10</v>
      </c>
      <c r="C12" s="12">
        <v>196</v>
      </c>
      <c r="D12" s="12">
        <v>213</v>
      </c>
      <c r="E12" s="13">
        <v>0.08673469387755102</v>
      </c>
      <c r="F12" s="13">
        <v>0.77</v>
      </c>
      <c r="G12" s="13">
        <v>0.77</v>
      </c>
      <c r="H12" s="13">
        <f t="shared" si="0"/>
        <v>0</v>
      </c>
      <c r="I12" s="14">
        <v>0.47</v>
      </c>
      <c r="J12" s="14">
        <v>0.44</v>
      </c>
      <c r="K12" s="13">
        <v>-0.02999999999999997</v>
      </c>
    </row>
    <row r="13" spans="1:11" ht="14.25">
      <c r="A13" s="11">
        <v>15</v>
      </c>
      <c r="B13" s="11" t="s">
        <v>11</v>
      </c>
      <c r="C13" s="12">
        <v>606</v>
      </c>
      <c r="D13" s="12">
        <v>540</v>
      </c>
      <c r="E13" s="13">
        <v>-0.10891089108910891</v>
      </c>
      <c r="F13" s="13">
        <v>0.58</v>
      </c>
      <c r="G13" s="13">
        <v>0.62</v>
      </c>
      <c r="H13" s="13">
        <f t="shared" si="0"/>
        <v>0.040000000000000036</v>
      </c>
      <c r="I13" s="14">
        <v>0.1</v>
      </c>
      <c r="J13" s="14">
        <v>0.1</v>
      </c>
      <c r="K13" s="13">
        <v>0</v>
      </c>
    </row>
    <row r="14" spans="1:11" ht="14.25">
      <c r="A14" s="11">
        <v>17</v>
      </c>
      <c r="B14" s="11" t="s">
        <v>12</v>
      </c>
      <c r="C14" s="12">
        <v>422</v>
      </c>
      <c r="D14" s="12">
        <v>390</v>
      </c>
      <c r="E14" s="13">
        <v>-0.07582938388625593</v>
      </c>
      <c r="F14" s="13">
        <v>0.67</v>
      </c>
      <c r="G14" s="13">
        <v>0.66</v>
      </c>
      <c r="H14" s="13">
        <f t="shared" si="0"/>
        <v>-0.010000000000000009</v>
      </c>
      <c r="I14" s="14">
        <v>0.45</v>
      </c>
      <c r="J14" s="14">
        <v>0.38</v>
      </c>
      <c r="K14" s="13">
        <v>-0.07</v>
      </c>
    </row>
    <row r="15" spans="1:11" ht="14.25">
      <c r="A15" s="11">
        <v>18</v>
      </c>
      <c r="B15" s="11" t="s">
        <v>13</v>
      </c>
      <c r="C15" s="12">
        <v>227</v>
      </c>
      <c r="D15" s="12">
        <v>219</v>
      </c>
      <c r="E15" s="13">
        <v>-0.03524229074889868</v>
      </c>
      <c r="F15" s="13">
        <v>0.89</v>
      </c>
      <c r="G15" s="13">
        <v>0.89</v>
      </c>
      <c r="H15" s="13">
        <f t="shared" si="0"/>
        <v>0</v>
      </c>
      <c r="I15" s="14">
        <v>0.57</v>
      </c>
      <c r="J15" s="14">
        <v>0.59</v>
      </c>
      <c r="K15" s="13">
        <v>0.020000000000000018</v>
      </c>
    </row>
    <row r="16" spans="1:11" ht="14.25">
      <c r="A16" s="11">
        <v>23</v>
      </c>
      <c r="B16" s="11" t="s">
        <v>14</v>
      </c>
      <c r="C16" s="12">
        <v>106</v>
      </c>
      <c r="D16" s="12">
        <v>96</v>
      </c>
      <c r="E16" s="13">
        <v>-0.09433962264150944</v>
      </c>
      <c r="F16" s="13">
        <v>0.86</v>
      </c>
      <c r="G16" s="13">
        <v>0.75</v>
      </c>
      <c r="H16" s="13">
        <f t="shared" si="0"/>
        <v>-0.10999999999999999</v>
      </c>
      <c r="I16" s="14">
        <v>0.75</v>
      </c>
      <c r="J16" s="14">
        <v>0.66</v>
      </c>
      <c r="K16" s="13">
        <v>-0.08999999999999997</v>
      </c>
    </row>
    <row r="17" spans="1:11" ht="14.25">
      <c r="A17" s="11">
        <v>25</v>
      </c>
      <c r="B17" s="11" t="s">
        <v>15</v>
      </c>
      <c r="C17" s="12">
        <v>367</v>
      </c>
      <c r="D17" s="12">
        <v>326</v>
      </c>
      <c r="E17" s="13">
        <v>-0.11171662125340599</v>
      </c>
      <c r="F17" s="13">
        <v>0.89</v>
      </c>
      <c r="G17" s="13">
        <v>0.86</v>
      </c>
      <c r="H17" s="13">
        <f t="shared" si="0"/>
        <v>-0.030000000000000027</v>
      </c>
      <c r="I17" s="14">
        <v>0.61</v>
      </c>
      <c r="J17" s="14">
        <v>0.67</v>
      </c>
      <c r="K17" s="13">
        <v>0.06000000000000005</v>
      </c>
    </row>
    <row r="18" spans="1:11" ht="14.25">
      <c r="A18" s="11">
        <v>27</v>
      </c>
      <c r="B18" s="11" t="s">
        <v>16</v>
      </c>
      <c r="C18" s="12">
        <v>86</v>
      </c>
      <c r="D18" s="12">
        <v>104</v>
      </c>
      <c r="E18" s="13">
        <v>0.20930232558139536</v>
      </c>
      <c r="F18" s="13">
        <v>0.69</v>
      </c>
      <c r="G18" s="13">
        <v>0.77</v>
      </c>
      <c r="H18" s="13">
        <f t="shared" si="0"/>
        <v>0.08000000000000007</v>
      </c>
      <c r="I18" s="14">
        <v>0.49</v>
      </c>
      <c r="J18" s="14">
        <v>0.45</v>
      </c>
      <c r="K18" s="13">
        <v>-0.03999999999999998</v>
      </c>
    </row>
    <row r="19" spans="1:11" ht="14.25">
      <c r="A19" s="11">
        <v>28</v>
      </c>
      <c r="B19" s="11" t="s">
        <v>17</v>
      </c>
      <c r="C19" s="12">
        <v>200</v>
      </c>
      <c r="D19" s="12">
        <v>194</v>
      </c>
      <c r="E19" s="13">
        <v>-0.03</v>
      </c>
      <c r="F19" s="13">
        <v>0.77</v>
      </c>
      <c r="G19" s="13">
        <v>0.73</v>
      </c>
      <c r="H19" s="13">
        <f t="shared" si="0"/>
        <v>-0.040000000000000036</v>
      </c>
      <c r="I19" s="14">
        <v>0.46</v>
      </c>
      <c r="J19" s="14">
        <v>0.41</v>
      </c>
      <c r="K19" s="13">
        <v>-0.050000000000000044</v>
      </c>
    </row>
    <row r="20" spans="1:11" ht="14.25">
      <c r="A20" s="11">
        <v>32</v>
      </c>
      <c r="B20" s="11" t="s">
        <v>18</v>
      </c>
      <c r="C20" s="12">
        <v>81</v>
      </c>
      <c r="D20" s="12">
        <v>90</v>
      </c>
      <c r="E20" s="13">
        <v>0.1111111111111111</v>
      </c>
      <c r="F20" s="13">
        <v>0.53</v>
      </c>
      <c r="G20" s="13">
        <v>0.61</v>
      </c>
      <c r="H20" s="13">
        <f t="shared" si="0"/>
        <v>0.07999999999999996</v>
      </c>
      <c r="I20" s="14">
        <v>0.49</v>
      </c>
      <c r="J20" s="14">
        <v>0.49</v>
      </c>
      <c r="K20" s="13">
        <v>0</v>
      </c>
    </row>
    <row r="21" spans="1:11" ht="14.25">
      <c r="A21" s="11">
        <v>33</v>
      </c>
      <c r="B21" s="11" t="s">
        <v>19</v>
      </c>
      <c r="C21" s="12">
        <v>106</v>
      </c>
      <c r="D21" s="12">
        <v>105</v>
      </c>
      <c r="E21" s="13">
        <v>-0.009433962264150943</v>
      </c>
      <c r="F21" s="13">
        <v>0.73</v>
      </c>
      <c r="G21" s="13">
        <v>0.69</v>
      </c>
      <c r="H21" s="13">
        <f t="shared" si="0"/>
        <v>-0.040000000000000036</v>
      </c>
      <c r="I21" s="14">
        <v>0.52</v>
      </c>
      <c r="J21" s="14">
        <v>0.45</v>
      </c>
      <c r="K21" s="13">
        <v>-0.07</v>
      </c>
    </row>
    <row r="22" spans="1:11" ht="14.25">
      <c r="A22" s="11">
        <v>34</v>
      </c>
      <c r="B22" s="11" t="s">
        <v>20</v>
      </c>
      <c r="C22" s="12">
        <v>454</v>
      </c>
      <c r="D22" s="12">
        <v>474</v>
      </c>
      <c r="E22" s="13">
        <v>0.04405286343612335</v>
      </c>
      <c r="F22" s="13">
        <v>0.66</v>
      </c>
      <c r="G22" s="13">
        <v>0.65</v>
      </c>
      <c r="H22" s="13">
        <f t="shared" si="0"/>
        <v>-0.010000000000000009</v>
      </c>
      <c r="I22" s="14">
        <v>0.34</v>
      </c>
      <c r="J22" s="14">
        <v>0.34</v>
      </c>
      <c r="K22" s="13">
        <v>0</v>
      </c>
    </row>
    <row r="23" spans="1:11" ht="14.25">
      <c r="A23" s="11">
        <v>35</v>
      </c>
      <c r="B23" s="11" t="s">
        <v>21</v>
      </c>
      <c r="C23" s="12">
        <v>295</v>
      </c>
      <c r="D23" s="12">
        <v>307</v>
      </c>
      <c r="E23" s="13">
        <v>0.04067796610169491</v>
      </c>
      <c r="F23" s="13">
        <v>0.95</v>
      </c>
      <c r="G23" s="13">
        <v>0.98</v>
      </c>
      <c r="H23" s="13">
        <f t="shared" si="0"/>
        <v>0.030000000000000027</v>
      </c>
      <c r="I23" s="14">
        <v>0.8</v>
      </c>
      <c r="J23" s="14">
        <v>0.86</v>
      </c>
      <c r="K23" s="13">
        <v>0.05999999999999994</v>
      </c>
    </row>
    <row r="24" spans="1:11" ht="15">
      <c r="A24" s="11">
        <v>37</v>
      </c>
      <c r="B24" s="11" t="s">
        <v>22</v>
      </c>
      <c r="C24" s="12">
        <v>59</v>
      </c>
      <c r="D24" s="12">
        <v>46</v>
      </c>
      <c r="E24" s="13">
        <v>-0.22033898305084745</v>
      </c>
      <c r="F24" s="13">
        <v>0.66</v>
      </c>
      <c r="G24" s="13">
        <v>0.67</v>
      </c>
      <c r="H24" s="13">
        <f t="shared" si="0"/>
        <v>0.010000000000000009</v>
      </c>
      <c r="I24" s="14">
        <v>0.27</v>
      </c>
      <c r="J24" s="14">
        <v>0.15</v>
      </c>
      <c r="K24" s="13">
        <v>-0.12000000000000002</v>
      </c>
    </row>
    <row r="25" spans="1:11" ht="15">
      <c r="A25" s="11">
        <v>40</v>
      </c>
      <c r="B25" s="11" t="s">
        <v>23</v>
      </c>
      <c r="C25" s="12">
        <v>45</v>
      </c>
      <c r="D25" s="12">
        <v>51</v>
      </c>
      <c r="E25" s="13">
        <v>0.13333333333333333</v>
      </c>
      <c r="F25" s="13">
        <v>0.73</v>
      </c>
      <c r="G25" s="13">
        <v>0.74</v>
      </c>
      <c r="H25" s="13">
        <f t="shared" si="0"/>
        <v>0.010000000000000009</v>
      </c>
      <c r="I25" s="14">
        <v>0.67</v>
      </c>
      <c r="J25" s="14">
        <v>0.57</v>
      </c>
      <c r="K25" s="13">
        <v>-0.10000000000000009</v>
      </c>
    </row>
    <row r="26" spans="1:11" ht="15">
      <c r="A26" s="11">
        <v>41</v>
      </c>
      <c r="B26" s="11" t="s">
        <v>24</v>
      </c>
      <c r="C26" s="12">
        <v>78</v>
      </c>
      <c r="D26" s="12">
        <v>72</v>
      </c>
      <c r="E26" s="13">
        <v>-0.07692307692307693</v>
      </c>
      <c r="F26" s="13">
        <v>0.84</v>
      </c>
      <c r="G26" s="13">
        <v>0.74</v>
      </c>
      <c r="H26" s="13">
        <f t="shared" si="0"/>
        <v>-0.09999999999999998</v>
      </c>
      <c r="I26" s="14">
        <v>0.44</v>
      </c>
      <c r="J26" s="14">
        <v>0.54</v>
      </c>
      <c r="K26" s="13">
        <v>0.10000000000000003</v>
      </c>
    </row>
    <row r="27" spans="1:11" ht="15">
      <c r="A27" s="11">
        <v>42</v>
      </c>
      <c r="B27" s="11" t="s">
        <v>25</v>
      </c>
      <c r="C27" s="12">
        <v>120</v>
      </c>
      <c r="D27" s="12">
        <v>102</v>
      </c>
      <c r="E27" s="13">
        <v>-0.15</v>
      </c>
      <c r="F27" s="13">
        <v>0.75</v>
      </c>
      <c r="G27" s="13">
        <v>0.78</v>
      </c>
      <c r="H27" s="13">
        <f t="shared" si="0"/>
        <v>0.030000000000000027</v>
      </c>
      <c r="I27" s="14">
        <v>0.55</v>
      </c>
      <c r="J27" s="14">
        <v>0.61</v>
      </c>
      <c r="K27" s="13">
        <v>0.05999999999999994</v>
      </c>
    </row>
    <row r="28" spans="1:11" ht="15">
      <c r="A28" s="11">
        <v>43</v>
      </c>
      <c r="B28" s="11" t="s">
        <v>26</v>
      </c>
      <c r="C28" s="12">
        <v>295</v>
      </c>
      <c r="D28" s="12">
        <v>288</v>
      </c>
      <c r="E28" s="13">
        <v>-0.023728813559322035</v>
      </c>
      <c r="F28" s="13">
        <v>0.63</v>
      </c>
      <c r="G28" s="13">
        <v>0.64</v>
      </c>
      <c r="H28" s="13">
        <f t="shared" si="0"/>
        <v>0.010000000000000009</v>
      </c>
      <c r="I28" s="14">
        <v>0.21</v>
      </c>
      <c r="J28" s="14">
        <v>0.2</v>
      </c>
      <c r="K28" s="13">
        <v>-0.009999999999999981</v>
      </c>
    </row>
    <row r="29" spans="1:11" ht="15">
      <c r="A29" s="11">
        <v>44</v>
      </c>
      <c r="B29" s="11" t="s">
        <v>27</v>
      </c>
      <c r="C29" s="12">
        <v>134</v>
      </c>
      <c r="D29" s="12">
        <v>145</v>
      </c>
      <c r="E29" s="13">
        <v>0.08208955223880597</v>
      </c>
      <c r="F29" s="13">
        <v>0.69</v>
      </c>
      <c r="G29" s="13">
        <v>0.68</v>
      </c>
      <c r="H29" s="13">
        <f t="shared" si="0"/>
        <v>-0.009999999999999898</v>
      </c>
      <c r="I29" s="14">
        <v>0.25</v>
      </c>
      <c r="J29" s="14">
        <v>0.2</v>
      </c>
      <c r="K29" s="13">
        <v>-0.04999999999999999</v>
      </c>
    </row>
    <row r="30" spans="1:11" ht="15">
      <c r="A30" s="11">
        <v>45</v>
      </c>
      <c r="B30" s="11" t="s">
        <v>28</v>
      </c>
      <c r="C30" s="12">
        <v>210</v>
      </c>
      <c r="D30" s="12">
        <v>238</v>
      </c>
      <c r="E30" s="13">
        <v>0.13333333333333333</v>
      </c>
      <c r="F30" s="13">
        <v>0.67</v>
      </c>
      <c r="G30" s="13">
        <v>0.73</v>
      </c>
      <c r="H30" s="13">
        <f t="shared" si="0"/>
        <v>0.05999999999999994</v>
      </c>
      <c r="I30" s="14">
        <v>0.59</v>
      </c>
      <c r="J30" s="14">
        <v>0.67</v>
      </c>
      <c r="K30" s="13">
        <v>0.08000000000000007</v>
      </c>
    </row>
    <row r="31" spans="1:11" ht="15">
      <c r="A31" s="11">
        <v>47</v>
      </c>
      <c r="B31" s="11" t="s">
        <v>29</v>
      </c>
      <c r="C31" s="12">
        <v>62</v>
      </c>
      <c r="D31" s="12">
        <v>62</v>
      </c>
      <c r="E31" s="13">
        <v>0</v>
      </c>
      <c r="F31" s="13">
        <v>0.75</v>
      </c>
      <c r="G31" s="13">
        <v>0.73</v>
      </c>
      <c r="H31" s="13">
        <f t="shared" si="0"/>
        <v>-0.020000000000000018</v>
      </c>
      <c r="I31" s="14">
        <v>0.34</v>
      </c>
      <c r="J31" s="14">
        <v>0.32</v>
      </c>
      <c r="K31" s="13">
        <v>-0.020000000000000018</v>
      </c>
    </row>
    <row r="32" spans="1:11" ht="15">
      <c r="A32" s="11">
        <v>48</v>
      </c>
      <c r="B32" s="11" t="s">
        <v>30</v>
      </c>
      <c r="C32" s="12">
        <v>151</v>
      </c>
      <c r="D32" s="12">
        <v>151</v>
      </c>
      <c r="E32" s="13">
        <v>0</v>
      </c>
      <c r="F32" s="13">
        <v>0.78</v>
      </c>
      <c r="G32" s="13">
        <v>0.76</v>
      </c>
      <c r="H32" s="13">
        <f t="shared" si="0"/>
        <v>-0.020000000000000018</v>
      </c>
      <c r="I32" s="14">
        <v>0.53</v>
      </c>
      <c r="J32" s="14">
        <v>0.51</v>
      </c>
      <c r="K32" s="13">
        <v>-0.020000000000000018</v>
      </c>
    </row>
    <row r="33" spans="1:11" ht="15">
      <c r="A33" s="11">
        <v>49</v>
      </c>
      <c r="B33" s="11" t="s">
        <v>31</v>
      </c>
      <c r="C33" s="12">
        <v>293</v>
      </c>
      <c r="D33" s="12">
        <v>266</v>
      </c>
      <c r="E33" s="13">
        <v>-0.09215017064846416</v>
      </c>
      <c r="F33" s="13">
        <v>0.62</v>
      </c>
      <c r="G33" s="13">
        <v>0.63</v>
      </c>
      <c r="H33" s="13">
        <f t="shared" si="0"/>
        <v>0.010000000000000009</v>
      </c>
      <c r="I33" s="14">
        <v>0.37</v>
      </c>
      <c r="J33" s="14">
        <v>0.36</v>
      </c>
      <c r="K33" s="13">
        <v>-0.010000000000000009</v>
      </c>
    </row>
    <row r="34" spans="1:11" ht="15">
      <c r="A34" s="11">
        <v>51</v>
      </c>
      <c r="B34" s="11" t="s">
        <v>32</v>
      </c>
      <c r="C34" s="12">
        <v>592</v>
      </c>
      <c r="D34" s="12">
        <v>578</v>
      </c>
      <c r="E34" s="13">
        <v>-0.02364864864864865</v>
      </c>
      <c r="F34" s="13">
        <v>0.84</v>
      </c>
      <c r="G34" s="13">
        <v>0.81</v>
      </c>
      <c r="H34" s="13">
        <f t="shared" si="0"/>
        <v>-0.029999999999999916</v>
      </c>
      <c r="I34" s="14">
        <v>0.61</v>
      </c>
      <c r="J34" s="14">
        <v>0.63</v>
      </c>
      <c r="K34" s="13">
        <v>0.020000000000000018</v>
      </c>
    </row>
    <row r="35" spans="1:11" ht="15">
      <c r="A35" s="11">
        <v>52</v>
      </c>
      <c r="B35" s="11" t="s">
        <v>33</v>
      </c>
      <c r="C35" s="12">
        <v>269</v>
      </c>
      <c r="D35" s="12">
        <v>282</v>
      </c>
      <c r="E35" s="13">
        <v>0.048327137546468404</v>
      </c>
      <c r="F35" s="13">
        <v>0.92</v>
      </c>
      <c r="G35" s="13">
        <v>0.88</v>
      </c>
      <c r="H35" s="13">
        <f t="shared" si="0"/>
        <v>-0.040000000000000036</v>
      </c>
      <c r="I35" s="14">
        <v>0.59</v>
      </c>
      <c r="J35" s="14">
        <v>0.68</v>
      </c>
      <c r="K35" s="13">
        <v>0.09000000000000008</v>
      </c>
    </row>
    <row r="36" spans="1:11" ht="15">
      <c r="A36" s="11">
        <v>54</v>
      </c>
      <c r="B36" s="11" t="s">
        <v>34</v>
      </c>
      <c r="C36" s="12">
        <v>459</v>
      </c>
      <c r="D36" s="12">
        <v>508</v>
      </c>
      <c r="E36" s="13">
        <v>0.10675381263616558</v>
      </c>
      <c r="F36" s="13">
        <v>0.9</v>
      </c>
      <c r="G36" s="13">
        <v>0.91</v>
      </c>
      <c r="H36" s="13">
        <f t="shared" si="0"/>
        <v>0.010000000000000009</v>
      </c>
      <c r="I36" s="14">
        <v>0.74</v>
      </c>
      <c r="J36" s="14">
        <v>0.73</v>
      </c>
      <c r="K36" s="13">
        <v>-0.010000000000000009</v>
      </c>
    </row>
    <row r="37" spans="1:11" ht="15">
      <c r="A37" s="11">
        <v>56</v>
      </c>
      <c r="B37" s="11" t="s">
        <v>35</v>
      </c>
      <c r="C37" s="12">
        <v>173</v>
      </c>
      <c r="D37" s="12">
        <v>181</v>
      </c>
      <c r="E37" s="13">
        <v>0.046242774566473986</v>
      </c>
      <c r="F37" s="13">
        <v>0.92</v>
      </c>
      <c r="G37" s="13">
        <v>0.94</v>
      </c>
      <c r="H37" s="13">
        <f t="shared" si="0"/>
        <v>0.019999999999999907</v>
      </c>
      <c r="I37" s="14">
        <v>0.66</v>
      </c>
      <c r="J37" s="14">
        <v>0.65</v>
      </c>
      <c r="K37" s="13">
        <v>-0.010000000000000009</v>
      </c>
    </row>
    <row r="38" spans="1:11" ht="15">
      <c r="A38" s="11">
        <v>57</v>
      </c>
      <c r="B38" s="11" t="s">
        <v>36</v>
      </c>
      <c r="C38" s="12">
        <v>559</v>
      </c>
      <c r="D38" s="12">
        <v>604</v>
      </c>
      <c r="E38" s="13">
        <v>0.08050089445438283</v>
      </c>
      <c r="F38" s="13">
        <v>0.87</v>
      </c>
      <c r="G38" s="13">
        <v>0.88</v>
      </c>
      <c r="H38" s="13">
        <f t="shared" si="0"/>
        <v>0.010000000000000009</v>
      </c>
      <c r="I38" s="14">
        <v>0.69</v>
      </c>
      <c r="J38" s="14">
        <v>0.69</v>
      </c>
      <c r="K38" s="13">
        <v>0</v>
      </c>
    </row>
    <row r="39" spans="1:11" ht="15">
      <c r="A39" s="11">
        <v>58</v>
      </c>
      <c r="B39" s="11" t="s">
        <v>37</v>
      </c>
      <c r="C39" s="12">
        <v>104</v>
      </c>
      <c r="D39" s="12">
        <v>105</v>
      </c>
      <c r="E39" s="13">
        <v>0.009615384615384616</v>
      </c>
      <c r="F39" s="13">
        <v>0.6</v>
      </c>
      <c r="G39" s="13">
        <v>0.67</v>
      </c>
      <c r="H39" s="13">
        <f t="shared" si="0"/>
        <v>0.07000000000000006</v>
      </c>
      <c r="I39" s="14">
        <v>0.34</v>
      </c>
      <c r="J39" s="14">
        <v>0.37</v>
      </c>
      <c r="K39" s="13">
        <v>0.02999999999999997</v>
      </c>
    </row>
    <row r="40" spans="1:11" ht="15">
      <c r="A40" s="11">
        <v>59</v>
      </c>
      <c r="B40" s="11" t="s">
        <v>38</v>
      </c>
      <c r="C40" s="12">
        <v>227</v>
      </c>
      <c r="D40" s="12">
        <v>222</v>
      </c>
      <c r="E40" s="13">
        <v>-0.022026431718061675</v>
      </c>
      <c r="F40" s="13">
        <v>0.68</v>
      </c>
      <c r="G40" s="13">
        <v>0.69</v>
      </c>
      <c r="H40" s="13">
        <f t="shared" si="0"/>
        <v>0.009999999999999898</v>
      </c>
      <c r="I40" s="14">
        <v>0.44</v>
      </c>
      <c r="J40" s="14">
        <v>0.37</v>
      </c>
      <c r="K40" s="13">
        <v>-0.07</v>
      </c>
    </row>
    <row r="41" spans="1:11" ht="15">
      <c r="A41" s="11">
        <v>60</v>
      </c>
      <c r="B41" s="11" t="s">
        <v>39</v>
      </c>
      <c r="C41" s="12">
        <v>260</v>
      </c>
      <c r="D41" s="12">
        <v>253</v>
      </c>
      <c r="E41" s="13">
        <v>-0.026923076923076925</v>
      </c>
      <c r="F41" s="13">
        <v>0.89</v>
      </c>
      <c r="G41" s="13">
        <v>0.92</v>
      </c>
      <c r="H41" s="13">
        <f t="shared" si="0"/>
        <v>0.030000000000000027</v>
      </c>
      <c r="I41" s="14">
        <v>0.61</v>
      </c>
      <c r="J41" s="14">
        <v>0.68</v>
      </c>
      <c r="K41" s="13">
        <v>0.07000000000000006</v>
      </c>
    </row>
    <row r="42" spans="1:11" ht="15">
      <c r="A42" s="11">
        <v>62</v>
      </c>
      <c r="B42" s="11" t="s">
        <v>40</v>
      </c>
      <c r="C42" s="12">
        <v>368</v>
      </c>
      <c r="D42" s="12">
        <v>340</v>
      </c>
      <c r="E42" s="13">
        <v>-0.07608695652173914</v>
      </c>
      <c r="F42" s="13">
        <v>0.74</v>
      </c>
      <c r="G42" s="13">
        <v>0.75</v>
      </c>
      <c r="H42" s="13">
        <f t="shared" si="0"/>
        <v>0.010000000000000009</v>
      </c>
      <c r="I42" s="14">
        <v>0.29</v>
      </c>
      <c r="J42" s="14">
        <v>0.28</v>
      </c>
      <c r="K42" s="13">
        <v>-0.009999999999999953</v>
      </c>
    </row>
    <row r="43" spans="1:11" ht="15">
      <c r="A43" s="11">
        <v>64</v>
      </c>
      <c r="B43" s="11" t="s">
        <v>41</v>
      </c>
      <c r="C43" s="12">
        <v>925</v>
      </c>
      <c r="D43" s="12">
        <v>1069</v>
      </c>
      <c r="E43" s="13">
        <v>0.15567567567567567</v>
      </c>
      <c r="F43" s="13">
        <v>0.87</v>
      </c>
      <c r="G43" s="13">
        <v>0.86</v>
      </c>
      <c r="H43" s="13">
        <f t="shared" si="0"/>
        <v>-0.010000000000000009</v>
      </c>
      <c r="I43" s="14">
        <v>0.07</v>
      </c>
      <c r="J43" s="14">
        <v>0.08</v>
      </c>
      <c r="K43" s="13">
        <v>0.009999999999999995</v>
      </c>
    </row>
    <row r="44" spans="1:11" ht="15">
      <c r="A44" s="11">
        <v>69</v>
      </c>
      <c r="B44" s="11" t="s">
        <v>42</v>
      </c>
      <c r="C44" s="12">
        <v>93</v>
      </c>
      <c r="D44" s="12">
        <v>93</v>
      </c>
      <c r="E44" s="13">
        <v>0</v>
      </c>
      <c r="F44" s="13">
        <v>0.56</v>
      </c>
      <c r="G44" s="13">
        <v>0.57</v>
      </c>
      <c r="H44" s="13">
        <f t="shared" si="0"/>
        <v>0.009999999999999898</v>
      </c>
      <c r="I44" s="14">
        <v>0.28</v>
      </c>
      <c r="J44" s="14">
        <v>0.39</v>
      </c>
      <c r="K44" s="13">
        <v>0.10999999999999999</v>
      </c>
    </row>
    <row r="45" spans="1:11" ht="15">
      <c r="A45" s="11">
        <v>71</v>
      </c>
      <c r="B45" s="11" t="s">
        <v>43</v>
      </c>
      <c r="C45" s="12">
        <v>87</v>
      </c>
      <c r="D45" s="12">
        <v>84</v>
      </c>
      <c r="E45" s="13">
        <v>-0.034482758620689655</v>
      </c>
      <c r="F45" s="13">
        <v>0.73</v>
      </c>
      <c r="G45" s="13">
        <v>0.73</v>
      </c>
      <c r="H45" s="13">
        <f t="shared" si="0"/>
        <v>0</v>
      </c>
      <c r="I45" s="14">
        <v>0.49</v>
      </c>
      <c r="J45" s="14">
        <v>0.45</v>
      </c>
      <c r="K45" s="13">
        <v>-0.03999999999999998</v>
      </c>
    </row>
    <row r="46" spans="1:11" ht="15">
      <c r="A46" s="11">
        <v>72</v>
      </c>
      <c r="B46" s="11" t="s">
        <v>44</v>
      </c>
      <c r="C46" s="12">
        <v>144</v>
      </c>
      <c r="D46" s="12">
        <v>164</v>
      </c>
      <c r="E46" s="13">
        <v>0.1388888888888889</v>
      </c>
      <c r="F46" s="13">
        <v>0.71</v>
      </c>
      <c r="G46" s="13">
        <v>0.75</v>
      </c>
      <c r="H46" s="13">
        <f t="shared" si="0"/>
        <v>0.040000000000000036</v>
      </c>
      <c r="I46" s="14">
        <v>0.47</v>
      </c>
      <c r="J46" s="14">
        <v>0.51</v>
      </c>
      <c r="K46" s="13">
        <v>0.040000000000000036</v>
      </c>
    </row>
    <row r="47" spans="1:11" ht="15">
      <c r="A47" s="11">
        <v>74</v>
      </c>
      <c r="B47" s="11" t="s">
        <v>45</v>
      </c>
      <c r="C47" s="12">
        <v>90</v>
      </c>
      <c r="D47" s="12">
        <v>76</v>
      </c>
      <c r="E47" s="13">
        <v>-0.15555555555555556</v>
      </c>
      <c r="F47" s="13">
        <v>0.78</v>
      </c>
      <c r="G47" s="13">
        <v>0.74</v>
      </c>
      <c r="H47" s="13">
        <f t="shared" si="0"/>
        <v>-0.040000000000000036</v>
      </c>
      <c r="I47" s="14">
        <v>0.68</v>
      </c>
      <c r="J47" s="14">
        <v>0.5</v>
      </c>
      <c r="K47" s="13">
        <v>-0.18000000000000005</v>
      </c>
    </row>
    <row r="48" spans="1:11" ht="15">
      <c r="A48" s="11">
        <v>76</v>
      </c>
      <c r="B48" s="11" t="s">
        <v>46</v>
      </c>
      <c r="C48" s="12">
        <v>294</v>
      </c>
      <c r="D48" s="12">
        <v>296</v>
      </c>
      <c r="E48" s="13">
        <v>0.006802721088435374</v>
      </c>
      <c r="F48" s="13">
        <v>0.86</v>
      </c>
      <c r="G48" s="13">
        <v>0.91</v>
      </c>
      <c r="H48" s="13">
        <f t="shared" si="0"/>
        <v>0.050000000000000044</v>
      </c>
      <c r="I48" s="14">
        <v>0.64</v>
      </c>
      <c r="J48" s="14">
        <v>0.72</v>
      </c>
      <c r="K48" s="13">
        <v>0.07999999999999996</v>
      </c>
    </row>
    <row r="49" spans="1:11" ht="15">
      <c r="A49" s="11">
        <v>77</v>
      </c>
      <c r="B49" s="11" t="s">
        <v>47</v>
      </c>
      <c r="C49" s="12">
        <v>267</v>
      </c>
      <c r="D49" s="12">
        <v>251</v>
      </c>
      <c r="E49" s="13">
        <v>-0.0599250936329588</v>
      </c>
      <c r="F49" s="13">
        <v>0.6</v>
      </c>
      <c r="G49" s="13">
        <v>0.6</v>
      </c>
      <c r="H49" s="13">
        <f t="shared" si="0"/>
        <v>0</v>
      </c>
      <c r="I49" s="14">
        <v>0.3</v>
      </c>
      <c r="J49" s="14">
        <v>0.31</v>
      </c>
      <c r="K49" s="13">
        <v>0.010000000000000009</v>
      </c>
    </row>
    <row r="50" spans="1:11" ht="15">
      <c r="A50" s="11">
        <v>80</v>
      </c>
      <c r="B50" s="11" t="s">
        <v>48</v>
      </c>
      <c r="C50" s="12">
        <v>285</v>
      </c>
      <c r="D50" s="12">
        <v>273</v>
      </c>
      <c r="E50" s="13">
        <v>-0.042105263157894736</v>
      </c>
      <c r="F50" s="13">
        <v>0.55</v>
      </c>
      <c r="G50" s="13">
        <v>0.52</v>
      </c>
      <c r="H50" s="13">
        <f t="shared" si="0"/>
        <v>-0.030000000000000027</v>
      </c>
      <c r="I50" s="14">
        <v>0.25</v>
      </c>
      <c r="J50" s="14">
        <v>0.28</v>
      </c>
      <c r="K50" s="13">
        <v>0.030000000000000027</v>
      </c>
    </row>
    <row r="51" spans="1:11" ht="15">
      <c r="A51" s="11">
        <v>83</v>
      </c>
      <c r="B51" s="11" t="s">
        <v>49</v>
      </c>
      <c r="C51" s="12">
        <v>213</v>
      </c>
      <c r="D51" s="12">
        <v>238</v>
      </c>
      <c r="E51" s="13">
        <v>0.11737089201877934</v>
      </c>
      <c r="F51" s="13">
        <v>0.67</v>
      </c>
      <c r="G51" s="13">
        <v>0.67</v>
      </c>
      <c r="H51" s="13">
        <f t="shared" si="0"/>
        <v>0</v>
      </c>
      <c r="I51" s="14">
        <v>0.33</v>
      </c>
      <c r="J51" s="14">
        <v>0.35</v>
      </c>
      <c r="K51" s="13">
        <v>0.019999999999999962</v>
      </c>
    </row>
    <row r="52" spans="1:11" ht="15">
      <c r="A52" s="11">
        <v>84</v>
      </c>
      <c r="B52" s="11" t="s">
        <v>50</v>
      </c>
      <c r="C52" s="12">
        <v>375</v>
      </c>
      <c r="D52" s="12">
        <v>385</v>
      </c>
      <c r="E52" s="13">
        <v>0.02666666666666667</v>
      </c>
      <c r="F52" s="13">
        <v>0.69</v>
      </c>
      <c r="G52" s="13">
        <v>0.68</v>
      </c>
      <c r="H52" s="13">
        <f t="shared" si="0"/>
        <v>-0.009999999999999898</v>
      </c>
      <c r="I52" s="14">
        <v>0.39</v>
      </c>
      <c r="J52" s="14">
        <v>0.36</v>
      </c>
      <c r="K52" s="13">
        <v>-0.030000000000000027</v>
      </c>
    </row>
    <row r="53" spans="1:11" ht="15">
      <c r="A53" s="11">
        <v>85</v>
      </c>
      <c r="B53" s="11" t="s">
        <v>51</v>
      </c>
      <c r="C53" s="12">
        <v>308</v>
      </c>
      <c r="D53" s="12">
        <v>277</v>
      </c>
      <c r="E53" s="13">
        <v>-0.10064935064935066</v>
      </c>
      <c r="F53" s="13">
        <v>0.88</v>
      </c>
      <c r="G53" s="13">
        <v>0.88</v>
      </c>
      <c r="H53" s="13">
        <f t="shared" si="0"/>
        <v>0</v>
      </c>
      <c r="I53" s="14">
        <v>0.53</v>
      </c>
      <c r="J53" s="14">
        <v>0.48</v>
      </c>
      <c r="K53" s="13">
        <v>-0.050000000000000044</v>
      </c>
    </row>
    <row r="54" spans="1:11" ht="15">
      <c r="A54" s="11">
        <v>86</v>
      </c>
      <c r="B54" s="11" t="s">
        <v>52</v>
      </c>
      <c r="C54" s="12">
        <v>130</v>
      </c>
      <c r="D54" s="12">
        <v>112</v>
      </c>
      <c r="E54" s="13">
        <v>-0.13846153846153847</v>
      </c>
      <c r="F54" s="13">
        <v>0.61</v>
      </c>
      <c r="G54" s="13">
        <v>0.65</v>
      </c>
      <c r="H54" s="13">
        <f t="shared" si="0"/>
        <v>0.040000000000000036</v>
      </c>
      <c r="I54" s="14">
        <v>0.37</v>
      </c>
      <c r="J54" s="14">
        <v>0.43</v>
      </c>
      <c r="K54" s="13">
        <v>0.06</v>
      </c>
    </row>
    <row r="55" spans="1:11" ht="15">
      <c r="A55" s="11">
        <v>88</v>
      </c>
      <c r="B55" s="11" t="s">
        <v>53</v>
      </c>
      <c r="C55" s="12">
        <v>206</v>
      </c>
      <c r="D55" s="12">
        <v>180</v>
      </c>
      <c r="E55" s="13">
        <v>-0.1262135922330097</v>
      </c>
      <c r="F55" s="13">
        <v>0.56</v>
      </c>
      <c r="G55" s="13">
        <v>0.54</v>
      </c>
      <c r="H55" s="13">
        <f t="shared" si="0"/>
        <v>-0.020000000000000018</v>
      </c>
      <c r="I55" s="14">
        <v>0.31</v>
      </c>
      <c r="J55" s="14">
        <v>0.23</v>
      </c>
      <c r="K55" s="13">
        <v>-0.07999999999999999</v>
      </c>
    </row>
    <row r="56" spans="1:11" ht="15">
      <c r="A56" s="11">
        <v>89</v>
      </c>
      <c r="B56" s="11" t="s">
        <v>54</v>
      </c>
      <c r="C56" s="12">
        <v>235</v>
      </c>
      <c r="D56" s="12">
        <v>204</v>
      </c>
      <c r="E56" s="13">
        <v>-0.13191489361702127</v>
      </c>
      <c r="F56" s="13">
        <v>0.4</v>
      </c>
      <c r="G56" s="13">
        <v>0.34</v>
      </c>
      <c r="H56" s="13">
        <f t="shared" si="0"/>
        <v>-0.06</v>
      </c>
      <c r="I56" s="14">
        <v>0.24</v>
      </c>
      <c r="J56" s="14">
        <v>0.25</v>
      </c>
      <c r="K56" s="13">
        <v>0.010000000000000009</v>
      </c>
    </row>
    <row r="57" spans="1:11" ht="15">
      <c r="A57" s="11">
        <v>90</v>
      </c>
      <c r="B57" s="11" t="s">
        <v>55</v>
      </c>
      <c r="C57" s="12">
        <v>306</v>
      </c>
      <c r="D57" s="12">
        <v>310</v>
      </c>
      <c r="E57" s="13">
        <v>0.013071895424836602</v>
      </c>
      <c r="F57" s="13">
        <v>0.93</v>
      </c>
      <c r="G57" s="13">
        <v>0.9</v>
      </c>
      <c r="H57" s="13">
        <f t="shared" si="0"/>
        <v>-0.030000000000000027</v>
      </c>
      <c r="I57" s="14">
        <v>0.82</v>
      </c>
      <c r="J57" s="14">
        <v>0.83</v>
      </c>
      <c r="K57" s="13">
        <v>0.010000000000000009</v>
      </c>
    </row>
    <row r="58" spans="1:11" ht="15">
      <c r="A58" s="11">
        <v>91</v>
      </c>
      <c r="B58" s="11" t="s">
        <v>56</v>
      </c>
      <c r="C58" s="12">
        <v>208</v>
      </c>
      <c r="D58" s="12">
        <v>220</v>
      </c>
      <c r="E58" s="13">
        <v>0.057692307692307696</v>
      </c>
      <c r="F58" s="13">
        <v>0.9</v>
      </c>
      <c r="G58" s="13">
        <v>0.89</v>
      </c>
      <c r="H58" s="13">
        <f t="shared" si="0"/>
        <v>-0.010000000000000009</v>
      </c>
      <c r="I58" s="14">
        <v>0.61</v>
      </c>
      <c r="J58" s="14">
        <v>0.52</v>
      </c>
      <c r="K58" s="13">
        <v>-0.08999999999999997</v>
      </c>
    </row>
    <row r="59" spans="1:11" ht="15">
      <c r="A59" s="11">
        <v>93</v>
      </c>
      <c r="B59" s="11" t="s">
        <v>57</v>
      </c>
      <c r="C59" s="12">
        <v>853</v>
      </c>
      <c r="D59" s="12">
        <v>973</v>
      </c>
      <c r="E59" s="13">
        <v>0.1406799531066823</v>
      </c>
      <c r="F59" s="13">
        <v>0.81</v>
      </c>
      <c r="G59" s="13">
        <v>0.97</v>
      </c>
      <c r="H59" s="13">
        <f t="shared" si="0"/>
        <v>0.15999999999999992</v>
      </c>
      <c r="I59" s="14">
        <v>0.12</v>
      </c>
      <c r="J59" s="14">
        <v>0.11</v>
      </c>
      <c r="K59" s="13">
        <v>-0.009999999999999995</v>
      </c>
    </row>
    <row r="60" spans="1:11" ht="15">
      <c r="A60" s="11">
        <v>94</v>
      </c>
      <c r="B60" s="11" t="s">
        <v>58</v>
      </c>
      <c r="C60" s="12">
        <v>248</v>
      </c>
      <c r="D60" s="12">
        <v>283</v>
      </c>
      <c r="E60" s="13">
        <v>0.14112903225806453</v>
      </c>
      <c r="F60" s="13">
        <v>0.7</v>
      </c>
      <c r="G60" s="13">
        <v>0.74</v>
      </c>
      <c r="H60" s="13">
        <f t="shared" si="0"/>
        <v>0.040000000000000036</v>
      </c>
      <c r="I60" s="14">
        <v>0.5</v>
      </c>
      <c r="J60" s="14">
        <v>0.47</v>
      </c>
      <c r="K60" s="13">
        <v>-0.030000000000000027</v>
      </c>
    </row>
    <row r="61" spans="1:11" ht="15">
      <c r="A61" s="11">
        <v>95</v>
      </c>
      <c r="B61" s="11" t="s">
        <v>59</v>
      </c>
      <c r="C61" s="12">
        <v>117</v>
      </c>
      <c r="D61" s="12">
        <v>131</v>
      </c>
      <c r="E61" s="13">
        <v>0.11965811965811966</v>
      </c>
      <c r="F61" s="13">
        <v>0.47</v>
      </c>
      <c r="G61" s="13">
        <v>0.55</v>
      </c>
      <c r="H61" s="13">
        <f t="shared" si="0"/>
        <v>0.08000000000000007</v>
      </c>
      <c r="I61" s="14">
        <v>0.18</v>
      </c>
      <c r="J61" s="14">
        <v>0.16</v>
      </c>
      <c r="K61" s="13">
        <v>-0.01999999999999999</v>
      </c>
    </row>
    <row r="62" spans="1:11" ht="15">
      <c r="A62" s="11">
        <v>96</v>
      </c>
      <c r="B62" s="11" t="s">
        <v>60</v>
      </c>
      <c r="C62" s="12">
        <v>306</v>
      </c>
      <c r="D62" s="12">
        <v>298</v>
      </c>
      <c r="E62" s="13">
        <v>-0.026143790849673203</v>
      </c>
      <c r="F62" s="13">
        <v>0.85</v>
      </c>
      <c r="G62" s="13">
        <v>0.81</v>
      </c>
      <c r="H62" s="13">
        <f t="shared" si="0"/>
        <v>-0.039999999999999925</v>
      </c>
      <c r="I62" s="14">
        <v>0.53</v>
      </c>
      <c r="J62" s="14">
        <v>0.48</v>
      </c>
      <c r="K62" s="13">
        <v>-0.050000000000000044</v>
      </c>
    </row>
    <row r="63" spans="1:11" ht="15">
      <c r="A63" s="11">
        <v>97</v>
      </c>
      <c r="B63" s="11" t="s">
        <v>61</v>
      </c>
      <c r="C63" s="12">
        <v>343</v>
      </c>
      <c r="D63" s="12">
        <v>392</v>
      </c>
      <c r="E63" s="13">
        <v>0.14285714285714285</v>
      </c>
      <c r="F63" s="13">
        <v>0.86</v>
      </c>
      <c r="G63" s="13">
        <v>0.86</v>
      </c>
      <c r="H63" s="13">
        <f t="shared" si="0"/>
        <v>0</v>
      </c>
      <c r="I63" s="14">
        <v>0.61</v>
      </c>
      <c r="J63" s="14">
        <v>0.61</v>
      </c>
      <c r="K63" s="13">
        <v>0</v>
      </c>
    </row>
    <row r="64" spans="1:11" ht="15">
      <c r="A64" s="11">
        <v>99</v>
      </c>
      <c r="B64" s="11" t="s">
        <v>62</v>
      </c>
      <c r="C64" s="12">
        <v>132</v>
      </c>
      <c r="D64" s="12">
        <v>143</v>
      </c>
      <c r="E64" s="13">
        <v>0.08333333333333333</v>
      </c>
      <c r="F64" s="13">
        <v>0.83</v>
      </c>
      <c r="G64" s="13">
        <v>0.84</v>
      </c>
      <c r="H64" s="13">
        <f t="shared" si="0"/>
        <v>0.010000000000000009</v>
      </c>
      <c r="I64" s="14">
        <v>0.43</v>
      </c>
      <c r="J64" s="14">
        <v>0.43</v>
      </c>
      <c r="K64" s="13">
        <v>0</v>
      </c>
    </row>
    <row r="65" spans="1:11" ht="15">
      <c r="A65" s="11">
        <v>101</v>
      </c>
      <c r="B65" s="11" t="s">
        <v>63</v>
      </c>
      <c r="C65" s="12">
        <v>234</v>
      </c>
      <c r="D65" s="12">
        <v>237</v>
      </c>
      <c r="E65" s="13">
        <v>0.01282051282051282</v>
      </c>
      <c r="F65" s="13">
        <v>0.78</v>
      </c>
      <c r="G65" s="13">
        <v>0.78</v>
      </c>
      <c r="H65" s="13">
        <f t="shared" si="0"/>
        <v>0</v>
      </c>
      <c r="I65" s="14">
        <v>0.44</v>
      </c>
      <c r="J65" s="14">
        <v>0.42</v>
      </c>
      <c r="K65" s="13">
        <v>-0.020000000000000018</v>
      </c>
    </row>
    <row r="66" spans="1:11" ht="15">
      <c r="A66" s="11">
        <v>102</v>
      </c>
      <c r="B66" s="11" t="s">
        <v>64</v>
      </c>
      <c r="C66" s="12">
        <v>35</v>
      </c>
      <c r="D66" s="12">
        <v>39</v>
      </c>
      <c r="E66" s="13">
        <v>0.11428571428571428</v>
      </c>
      <c r="F66" s="13">
        <v>0.67</v>
      </c>
      <c r="G66" s="13">
        <v>0.75</v>
      </c>
      <c r="H66" s="13">
        <f t="shared" si="0"/>
        <v>0.07999999999999996</v>
      </c>
      <c r="I66" s="14">
        <v>0.46</v>
      </c>
      <c r="J66" s="14">
        <v>0.41</v>
      </c>
      <c r="K66" s="13">
        <v>-0.050000000000000044</v>
      </c>
    </row>
    <row r="67" spans="1:11" ht="15">
      <c r="A67" s="11">
        <v>103</v>
      </c>
      <c r="B67" s="11" t="s">
        <v>65</v>
      </c>
      <c r="C67" s="12">
        <v>561</v>
      </c>
      <c r="D67" s="12">
        <v>522</v>
      </c>
      <c r="E67" s="13">
        <v>-0.06951871657754011</v>
      </c>
      <c r="F67" s="13">
        <v>0.72</v>
      </c>
      <c r="G67" s="13">
        <v>0.74</v>
      </c>
      <c r="H67" s="13">
        <f t="shared" si="0"/>
        <v>0.020000000000000018</v>
      </c>
      <c r="I67" s="14">
        <v>0.3</v>
      </c>
      <c r="J67" s="14">
        <v>0.36</v>
      </c>
      <c r="K67" s="13">
        <v>0.06</v>
      </c>
    </row>
    <row r="68" spans="1:11" ht="15">
      <c r="A68" s="11">
        <v>104</v>
      </c>
      <c r="B68" s="11" t="s">
        <v>66</v>
      </c>
      <c r="C68" s="12" t="s">
        <v>67</v>
      </c>
      <c r="D68" s="12" t="s">
        <v>67</v>
      </c>
      <c r="E68" s="13" t="s">
        <v>67</v>
      </c>
      <c r="F68" s="13" t="s">
        <v>67</v>
      </c>
      <c r="G68" s="13" t="s">
        <v>67</v>
      </c>
      <c r="H68" s="39" t="s">
        <v>67</v>
      </c>
      <c r="I68" s="15" t="s">
        <v>67</v>
      </c>
      <c r="J68" s="15" t="s">
        <v>67</v>
      </c>
      <c r="K68" s="13" t="s">
        <v>67</v>
      </c>
    </row>
    <row r="69" spans="1:11" ht="15">
      <c r="A69" s="11">
        <v>106</v>
      </c>
      <c r="B69" s="11" t="s">
        <v>68</v>
      </c>
      <c r="C69" s="12">
        <v>133</v>
      </c>
      <c r="D69" s="12">
        <v>124</v>
      </c>
      <c r="E69" s="13">
        <v>-0.06766917293233082</v>
      </c>
      <c r="F69" s="13">
        <v>0.91</v>
      </c>
      <c r="G69" s="13">
        <v>0.91</v>
      </c>
      <c r="H69" s="13">
        <f t="shared" si="0"/>
        <v>0</v>
      </c>
      <c r="I69" s="14">
        <v>0.58</v>
      </c>
      <c r="J69" s="14">
        <v>0.56</v>
      </c>
      <c r="K69" s="13">
        <v>-0.019999999999999907</v>
      </c>
    </row>
    <row r="70" spans="1:11" ht="15">
      <c r="A70" s="11">
        <v>108</v>
      </c>
      <c r="B70" s="11" t="s">
        <v>69</v>
      </c>
      <c r="C70" s="12">
        <v>114</v>
      </c>
      <c r="D70" s="12">
        <v>127</v>
      </c>
      <c r="E70" s="13">
        <v>0.11403508771929824</v>
      </c>
      <c r="F70" s="13">
        <v>0.8</v>
      </c>
      <c r="G70" s="13">
        <v>0.83</v>
      </c>
      <c r="H70" s="13">
        <f t="shared" si="0"/>
        <v>0.029999999999999916</v>
      </c>
      <c r="I70" s="14">
        <v>0.46</v>
      </c>
      <c r="J70" s="14">
        <v>0.43</v>
      </c>
      <c r="K70" s="13">
        <v>-0.030000000000000027</v>
      </c>
    </row>
    <row r="71" spans="1:11" ht="15">
      <c r="A71" s="11">
        <v>109</v>
      </c>
      <c r="B71" s="11" t="s">
        <v>70</v>
      </c>
      <c r="C71" s="12">
        <v>92</v>
      </c>
      <c r="D71" s="12">
        <v>96</v>
      </c>
      <c r="E71" s="13">
        <v>0.043478260869565216</v>
      </c>
      <c r="F71" s="13">
        <v>0.52</v>
      </c>
      <c r="G71" s="13">
        <v>0.51</v>
      </c>
      <c r="H71" s="13">
        <f aca="true" t="shared" si="1" ref="H71:H133">G71-F71</f>
        <v>-0.010000000000000009</v>
      </c>
      <c r="I71" s="14">
        <v>0.34</v>
      </c>
      <c r="J71" s="14">
        <v>0.24</v>
      </c>
      <c r="K71" s="13">
        <v>-0.10000000000000003</v>
      </c>
    </row>
    <row r="72" spans="1:11" ht="15">
      <c r="A72" s="11">
        <v>110</v>
      </c>
      <c r="B72" s="11" t="s">
        <v>71</v>
      </c>
      <c r="C72" s="12">
        <v>135</v>
      </c>
      <c r="D72" s="12">
        <v>144</v>
      </c>
      <c r="E72" s="13">
        <v>0.06666666666666667</v>
      </c>
      <c r="F72" s="13">
        <v>0.55</v>
      </c>
      <c r="G72" s="13">
        <v>0.61</v>
      </c>
      <c r="H72" s="13">
        <f t="shared" si="1"/>
        <v>0.05999999999999994</v>
      </c>
      <c r="I72" s="14">
        <v>0.38</v>
      </c>
      <c r="J72" s="14">
        <v>0.38</v>
      </c>
      <c r="K72" s="13">
        <v>0</v>
      </c>
    </row>
    <row r="73" spans="1:11" ht="15">
      <c r="A73" s="11">
        <v>111</v>
      </c>
      <c r="B73" s="11" t="s">
        <v>72</v>
      </c>
      <c r="C73" s="12">
        <v>78</v>
      </c>
      <c r="D73" s="12">
        <v>73</v>
      </c>
      <c r="E73" s="13">
        <v>-0.0641025641025641</v>
      </c>
      <c r="F73" s="13">
        <v>0.68</v>
      </c>
      <c r="G73" s="13">
        <v>0.62</v>
      </c>
      <c r="H73" s="13">
        <f t="shared" si="1"/>
        <v>-0.06000000000000005</v>
      </c>
      <c r="I73" s="14">
        <v>0.38</v>
      </c>
      <c r="J73" s="14">
        <v>0.4</v>
      </c>
      <c r="K73" s="13">
        <v>0.020000000000000018</v>
      </c>
    </row>
    <row r="74" spans="1:11" ht="15">
      <c r="A74" s="11">
        <v>113</v>
      </c>
      <c r="B74" s="11" t="s">
        <v>73</v>
      </c>
      <c r="C74" s="12">
        <v>63</v>
      </c>
      <c r="D74" s="12">
        <v>72</v>
      </c>
      <c r="E74" s="13">
        <v>0.14285714285714285</v>
      </c>
      <c r="F74" s="13">
        <v>0.73</v>
      </c>
      <c r="G74" s="13">
        <v>0.84</v>
      </c>
      <c r="H74" s="13">
        <f t="shared" si="1"/>
        <v>0.10999999999999999</v>
      </c>
      <c r="I74" s="14">
        <v>0.57</v>
      </c>
      <c r="J74" s="14">
        <v>0.6</v>
      </c>
      <c r="K74" s="13">
        <v>0.030000000000000027</v>
      </c>
    </row>
    <row r="75" spans="1:11" ht="15">
      <c r="A75" s="11">
        <v>116</v>
      </c>
      <c r="B75" s="11" t="s">
        <v>74</v>
      </c>
      <c r="C75" s="12">
        <v>35</v>
      </c>
      <c r="D75" s="12">
        <v>46</v>
      </c>
      <c r="E75" s="13">
        <v>0.3142857142857143</v>
      </c>
      <c r="F75" s="13">
        <v>0.57</v>
      </c>
      <c r="G75" s="13">
        <v>0.59</v>
      </c>
      <c r="H75" s="13">
        <f t="shared" si="1"/>
        <v>0.020000000000000018</v>
      </c>
      <c r="I75" s="14">
        <v>0.31</v>
      </c>
      <c r="J75" s="14">
        <v>0.22</v>
      </c>
      <c r="K75" s="13">
        <v>-0.09</v>
      </c>
    </row>
    <row r="76" spans="1:11" ht="15">
      <c r="A76" s="11">
        <v>118</v>
      </c>
      <c r="B76" s="11" t="s">
        <v>75</v>
      </c>
      <c r="C76" s="12">
        <v>414</v>
      </c>
      <c r="D76" s="12">
        <v>375</v>
      </c>
      <c r="E76" s="13">
        <v>-0.09420289855072464</v>
      </c>
      <c r="F76" s="13">
        <v>0.93</v>
      </c>
      <c r="G76" s="13">
        <v>0.91</v>
      </c>
      <c r="H76" s="13">
        <f t="shared" si="1"/>
        <v>-0.020000000000000018</v>
      </c>
      <c r="I76" s="14">
        <v>0.74</v>
      </c>
      <c r="J76" s="14">
        <v>0.78</v>
      </c>
      <c r="K76" s="13">
        <v>0.040000000000000036</v>
      </c>
    </row>
    <row r="77" spans="1:11" ht="15">
      <c r="A77" s="11">
        <v>119</v>
      </c>
      <c r="B77" s="11" t="s">
        <v>76</v>
      </c>
      <c r="C77" s="12">
        <v>164</v>
      </c>
      <c r="D77" s="12">
        <v>141</v>
      </c>
      <c r="E77" s="13">
        <v>-0.1402439024390244</v>
      </c>
      <c r="F77" s="13">
        <v>0.8</v>
      </c>
      <c r="G77" s="13">
        <v>0.79</v>
      </c>
      <c r="H77" s="13">
        <f t="shared" si="1"/>
        <v>-0.010000000000000009</v>
      </c>
      <c r="I77" s="14">
        <v>0.4</v>
      </c>
      <c r="J77" s="14">
        <v>0.51</v>
      </c>
      <c r="K77" s="13">
        <v>0.10999999999999999</v>
      </c>
    </row>
    <row r="78" spans="1:11" ht="15">
      <c r="A78" s="11">
        <v>124</v>
      </c>
      <c r="B78" s="11" t="s">
        <v>77</v>
      </c>
      <c r="C78" s="12">
        <v>108</v>
      </c>
      <c r="D78" s="12">
        <v>116</v>
      </c>
      <c r="E78" s="13">
        <v>0.07407407407407407</v>
      </c>
      <c r="F78" s="13">
        <v>0.82</v>
      </c>
      <c r="G78" s="13">
        <v>0.76</v>
      </c>
      <c r="H78" s="13">
        <f t="shared" si="1"/>
        <v>-0.05999999999999994</v>
      </c>
      <c r="I78" s="14">
        <v>0.31</v>
      </c>
      <c r="J78" s="14">
        <v>0.33</v>
      </c>
      <c r="K78" s="13">
        <v>0.020000000000000018</v>
      </c>
    </row>
    <row r="79" spans="1:11" ht="15">
      <c r="A79" s="11">
        <v>126</v>
      </c>
      <c r="B79" s="11" t="s">
        <v>78</v>
      </c>
      <c r="C79" s="12">
        <v>334</v>
      </c>
      <c r="D79" s="12">
        <v>314</v>
      </c>
      <c r="E79" s="13">
        <v>-0.059880239520958084</v>
      </c>
      <c r="F79" s="13">
        <v>0.77</v>
      </c>
      <c r="G79" s="13">
        <v>0.8</v>
      </c>
      <c r="H79" s="13">
        <f t="shared" si="1"/>
        <v>0.030000000000000027</v>
      </c>
      <c r="I79" s="14">
        <v>0.38</v>
      </c>
      <c r="J79" s="14">
        <v>0.43</v>
      </c>
      <c r="K79" s="13">
        <v>0.04999999999999999</v>
      </c>
    </row>
    <row r="80" spans="1:11" ht="15">
      <c r="A80" s="11">
        <v>128</v>
      </c>
      <c r="B80" s="11" t="s">
        <v>79</v>
      </c>
      <c r="C80" s="12">
        <v>383</v>
      </c>
      <c r="D80" s="12">
        <v>363</v>
      </c>
      <c r="E80" s="13">
        <v>-0.05221932114882506</v>
      </c>
      <c r="F80" s="13">
        <v>0.93</v>
      </c>
      <c r="G80" s="13">
        <v>0.91</v>
      </c>
      <c r="H80" s="13">
        <f t="shared" si="1"/>
        <v>-0.020000000000000018</v>
      </c>
      <c r="I80" s="14">
        <v>0.73</v>
      </c>
      <c r="J80" s="14">
        <v>0.74</v>
      </c>
      <c r="K80" s="13">
        <v>0.010000000000000009</v>
      </c>
    </row>
    <row r="81" spans="1:11" ht="15">
      <c r="A81" s="11">
        <v>129</v>
      </c>
      <c r="B81" s="11" t="s">
        <v>80</v>
      </c>
      <c r="C81" s="12">
        <v>111</v>
      </c>
      <c r="D81" s="12">
        <v>115</v>
      </c>
      <c r="E81" s="13">
        <v>0.036036036036036036</v>
      </c>
      <c r="F81" s="13">
        <v>0.8</v>
      </c>
      <c r="G81" s="13">
        <v>0.77</v>
      </c>
      <c r="H81" s="13">
        <f t="shared" si="1"/>
        <v>-0.030000000000000027</v>
      </c>
      <c r="I81" s="14">
        <v>0.55</v>
      </c>
      <c r="J81" s="14">
        <v>0.56</v>
      </c>
      <c r="K81" s="13">
        <v>0.010000000000000009</v>
      </c>
    </row>
    <row r="82" spans="1:11" ht="15">
      <c r="A82" s="11">
        <v>131</v>
      </c>
      <c r="B82" s="11" t="s">
        <v>81</v>
      </c>
      <c r="C82" s="12">
        <v>379</v>
      </c>
      <c r="D82" s="12">
        <v>371</v>
      </c>
      <c r="E82" s="13">
        <v>-0.021108179419525065</v>
      </c>
      <c r="F82" s="13">
        <v>0.78</v>
      </c>
      <c r="G82" s="13">
        <v>0.77</v>
      </c>
      <c r="H82" s="13">
        <f t="shared" si="1"/>
        <v>-0.010000000000000009</v>
      </c>
      <c r="I82" s="14">
        <v>0.5</v>
      </c>
      <c r="J82" s="14">
        <v>0.54</v>
      </c>
      <c r="K82" s="13">
        <v>0.040000000000000036</v>
      </c>
    </row>
    <row r="83" spans="1:11" ht="15">
      <c r="A83" s="11">
        <v>132</v>
      </c>
      <c r="B83" s="11" t="s">
        <v>82</v>
      </c>
      <c r="C83" s="12">
        <v>329</v>
      </c>
      <c r="D83" s="12">
        <v>316</v>
      </c>
      <c r="E83" s="13">
        <v>-0.03951367781155015</v>
      </c>
      <c r="F83" s="13">
        <v>0.89</v>
      </c>
      <c r="G83" s="13">
        <v>0.84</v>
      </c>
      <c r="H83" s="13">
        <f t="shared" si="1"/>
        <v>-0.050000000000000044</v>
      </c>
      <c r="I83" s="14">
        <v>0.57</v>
      </c>
      <c r="J83" s="14">
        <v>0.6</v>
      </c>
      <c r="K83" s="13">
        <v>0.030000000000000027</v>
      </c>
    </row>
    <row r="84" spans="1:11" ht="15">
      <c r="A84" s="11">
        <v>134</v>
      </c>
      <c r="B84" s="11" t="s">
        <v>83</v>
      </c>
      <c r="C84" s="12">
        <v>76</v>
      </c>
      <c r="D84" s="12">
        <v>83</v>
      </c>
      <c r="E84" s="13">
        <v>0.09210526315789473</v>
      </c>
      <c r="F84" s="13">
        <v>0.57</v>
      </c>
      <c r="G84" s="13">
        <v>0.75</v>
      </c>
      <c r="H84" s="13">
        <f t="shared" si="1"/>
        <v>0.18000000000000005</v>
      </c>
      <c r="I84" s="14">
        <v>0.57</v>
      </c>
      <c r="J84" s="14">
        <v>0.48</v>
      </c>
      <c r="K84" s="13">
        <v>-0.08999999999999997</v>
      </c>
    </row>
    <row r="85" spans="1:11" ht="15">
      <c r="A85" s="11">
        <v>135</v>
      </c>
      <c r="B85" s="11" t="s">
        <v>84</v>
      </c>
      <c r="C85" s="12">
        <v>782</v>
      </c>
      <c r="D85" s="12">
        <v>794</v>
      </c>
      <c r="E85" s="13">
        <v>0.015345268542199489</v>
      </c>
      <c r="F85" s="13">
        <v>0.7</v>
      </c>
      <c r="G85" s="13">
        <v>0.68</v>
      </c>
      <c r="H85" s="13">
        <f t="shared" si="1"/>
        <v>-0.019999999999999907</v>
      </c>
      <c r="I85" s="14">
        <v>0.39</v>
      </c>
      <c r="J85" s="14">
        <v>0.4</v>
      </c>
      <c r="K85" s="13">
        <v>0.010000000000000009</v>
      </c>
    </row>
    <row r="86" spans="1:11" ht="15">
      <c r="A86" s="11">
        <v>137</v>
      </c>
      <c r="B86" s="11" t="s">
        <v>85</v>
      </c>
      <c r="C86" s="12">
        <v>131</v>
      </c>
      <c r="D86" s="12">
        <v>148</v>
      </c>
      <c r="E86" s="13">
        <v>0.1297709923664122</v>
      </c>
      <c r="F86" s="13">
        <v>0.73</v>
      </c>
      <c r="G86" s="13">
        <v>0.77</v>
      </c>
      <c r="H86" s="13">
        <f t="shared" si="1"/>
        <v>0.040000000000000036</v>
      </c>
      <c r="I86" s="14">
        <v>0.38</v>
      </c>
      <c r="J86" s="14">
        <v>0.48</v>
      </c>
      <c r="K86" s="13">
        <v>0.09999999999999998</v>
      </c>
    </row>
    <row r="87" spans="1:11" ht="15">
      <c r="A87" s="11">
        <v>138</v>
      </c>
      <c r="B87" s="11" t="s">
        <v>86</v>
      </c>
      <c r="C87" s="12">
        <v>392</v>
      </c>
      <c r="D87" s="12">
        <v>378</v>
      </c>
      <c r="E87" s="13">
        <v>-0.03571428571428571</v>
      </c>
      <c r="F87" s="13">
        <v>0.74</v>
      </c>
      <c r="G87" s="13">
        <v>0.69</v>
      </c>
      <c r="H87" s="13">
        <f t="shared" si="1"/>
        <v>-0.050000000000000044</v>
      </c>
      <c r="I87" s="14">
        <v>0.28</v>
      </c>
      <c r="J87" s="14">
        <v>0.34</v>
      </c>
      <c r="K87" s="13">
        <v>0.06</v>
      </c>
    </row>
    <row r="88" spans="1:11" ht="15">
      <c r="A88" s="11">
        <v>139</v>
      </c>
      <c r="B88" s="11" t="s">
        <v>87</v>
      </c>
      <c r="C88" s="12">
        <v>156</v>
      </c>
      <c r="D88" s="12">
        <v>175</v>
      </c>
      <c r="E88" s="13">
        <v>0.12179487179487179</v>
      </c>
      <c r="F88" s="13">
        <v>0.78</v>
      </c>
      <c r="G88" s="13">
        <v>0.82</v>
      </c>
      <c r="H88" s="13">
        <f t="shared" si="1"/>
        <v>0.039999999999999925</v>
      </c>
      <c r="I88" s="14">
        <v>0.53</v>
      </c>
      <c r="J88" s="14">
        <v>0.58</v>
      </c>
      <c r="K88" s="13">
        <v>0.04999999999999993</v>
      </c>
    </row>
    <row r="89" spans="1:11" ht="15">
      <c r="A89" s="11">
        <v>140</v>
      </c>
      <c r="B89" s="11" t="s">
        <v>88</v>
      </c>
      <c r="C89" s="12">
        <v>52</v>
      </c>
      <c r="D89" s="12">
        <v>55</v>
      </c>
      <c r="E89" s="13">
        <v>0.057692307692307696</v>
      </c>
      <c r="F89" s="13">
        <v>0.62</v>
      </c>
      <c r="G89" s="13">
        <v>0.71</v>
      </c>
      <c r="H89" s="13">
        <f t="shared" si="1"/>
        <v>0.08999999999999997</v>
      </c>
      <c r="I89" s="14">
        <v>0.33</v>
      </c>
      <c r="J89" s="14">
        <v>0.36</v>
      </c>
      <c r="K89" s="13">
        <v>0.02999999999999997</v>
      </c>
    </row>
    <row r="90" spans="1:11" ht="15">
      <c r="A90" s="11">
        <v>141</v>
      </c>
      <c r="B90" s="11" t="s">
        <v>89</v>
      </c>
      <c r="C90" s="12">
        <v>57</v>
      </c>
      <c r="D90" s="12">
        <v>49</v>
      </c>
      <c r="E90" s="13">
        <v>-0.14035087719298245</v>
      </c>
      <c r="F90" s="13">
        <v>0.61</v>
      </c>
      <c r="G90" s="13">
        <v>0.53</v>
      </c>
      <c r="H90" s="13">
        <f t="shared" si="1"/>
        <v>-0.07999999999999996</v>
      </c>
      <c r="I90" s="14">
        <v>0.33</v>
      </c>
      <c r="J90" s="14">
        <v>0.45</v>
      </c>
      <c r="K90" s="13">
        <v>0.12</v>
      </c>
    </row>
    <row r="91" spans="1:11" ht="15">
      <c r="A91" s="11">
        <v>142</v>
      </c>
      <c r="B91" s="11" t="s">
        <v>90</v>
      </c>
      <c r="C91" s="12">
        <v>183</v>
      </c>
      <c r="D91" s="12">
        <v>194</v>
      </c>
      <c r="E91" s="13">
        <v>0.060109289617486336</v>
      </c>
      <c r="F91" s="13">
        <v>0.82</v>
      </c>
      <c r="G91" s="13">
        <v>0.8</v>
      </c>
      <c r="H91" s="13">
        <f t="shared" si="1"/>
        <v>-0.019999999999999907</v>
      </c>
      <c r="I91" s="14">
        <v>0.56</v>
      </c>
      <c r="J91" s="14">
        <v>0.59</v>
      </c>
      <c r="K91" s="13">
        <v>0.029999999999999916</v>
      </c>
    </row>
    <row r="92" spans="1:11" ht="15">
      <c r="A92" s="11">
        <v>143</v>
      </c>
      <c r="B92" s="11" t="s">
        <v>91</v>
      </c>
      <c r="C92" s="12">
        <v>150</v>
      </c>
      <c r="D92" s="12">
        <v>156</v>
      </c>
      <c r="E92" s="13">
        <v>0.04</v>
      </c>
      <c r="F92" s="13">
        <v>0.58</v>
      </c>
      <c r="G92" s="13">
        <v>0.58</v>
      </c>
      <c r="H92" s="13">
        <f t="shared" si="1"/>
        <v>0</v>
      </c>
      <c r="I92" s="14">
        <v>0.41</v>
      </c>
      <c r="J92" s="14">
        <v>0.37</v>
      </c>
      <c r="K92" s="13">
        <v>-0.03999999999999998</v>
      </c>
    </row>
    <row r="93" spans="1:11" ht="15">
      <c r="A93" s="11">
        <v>144</v>
      </c>
      <c r="B93" s="11" t="s">
        <v>92</v>
      </c>
      <c r="C93" s="12">
        <v>490</v>
      </c>
      <c r="D93" s="12">
        <v>472</v>
      </c>
      <c r="E93" s="13">
        <v>-0.036734693877551024</v>
      </c>
      <c r="F93" s="13">
        <v>0.87</v>
      </c>
      <c r="G93" s="13">
        <v>0.83</v>
      </c>
      <c r="H93" s="13">
        <f t="shared" si="1"/>
        <v>-0.040000000000000036</v>
      </c>
      <c r="I93" s="14">
        <v>0.57</v>
      </c>
      <c r="J93" s="14">
        <v>0.55</v>
      </c>
      <c r="K93" s="13">
        <v>-0.019999999999999907</v>
      </c>
    </row>
    <row r="94" spans="1:11" ht="15">
      <c r="A94" s="11">
        <v>146</v>
      </c>
      <c r="B94" s="11" t="s">
        <v>93</v>
      </c>
      <c r="C94" s="12">
        <v>177</v>
      </c>
      <c r="D94" s="12">
        <v>151</v>
      </c>
      <c r="E94" s="13">
        <v>-0.14689265536723164</v>
      </c>
      <c r="F94" s="13">
        <v>0.7</v>
      </c>
      <c r="G94" s="13">
        <v>0.64</v>
      </c>
      <c r="H94" s="13">
        <f t="shared" si="1"/>
        <v>-0.05999999999999994</v>
      </c>
      <c r="I94" s="14">
        <v>0.32</v>
      </c>
      <c r="J94" s="14">
        <v>0.38</v>
      </c>
      <c r="K94" s="13">
        <v>0.06</v>
      </c>
    </row>
    <row r="95" spans="1:11" ht="15">
      <c r="A95" s="11">
        <v>148</v>
      </c>
      <c r="B95" s="11" t="s">
        <v>94</v>
      </c>
      <c r="C95" s="12">
        <v>394</v>
      </c>
      <c r="D95" s="12">
        <v>370</v>
      </c>
      <c r="E95" s="13">
        <v>-0.06091370558375635</v>
      </c>
      <c r="F95" s="13">
        <v>0.66</v>
      </c>
      <c r="G95" s="13">
        <v>0.63</v>
      </c>
      <c r="H95" s="13">
        <f t="shared" si="1"/>
        <v>-0.030000000000000027</v>
      </c>
      <c r="I95" s="14">
        <v>0.45</v>
      </c>
      <c r="J95" s="14">
        <v>0.51</v>
      </c>
      <c r="K95" s="13">
        <v>0.06</v>
      </c>
    </row>
    <row r="96" spans="1:11" ht="15">
      <c r="A96" s="11">
        <v>151</v>
      </c>
      <c r="B96" s="11" t="s">
        <v>95</v>
      </c>
      <c r="C96" s="12">
        <v>513</v>
      </c>
      <c r="D96" s="12">
        <v>529</v>
      </c>
      <c r="E96" s="13">
        <v>0.031189083820662766</v>
      </c>
      <c r="F96" s="13">
        <v>0.49</v>
      </c>
      <c r="G96" s="13">
        <v>0.47</v>
      </c>
      <c r="H96" s="13">
        <f t="shared" si="1"/>
        <v>-0.020000000000000018</v>
      </c>
      <c r="I96" s="14">
        <v>0.13</v>
      </c>
      <c r="J96" s="14">
        <v>0.15</v>
      </c>
      <c r="K96" s="13">
        <v>0.01999999999999999</v>
      </c>
    </row>
    <row r="97" spans="1:11" ht="15">
      <c r="A97" s="11">
        <v>152</v>
      </c>
      <c r="B97" s="11" t="s">
        <v>96</v>
      </c>
      <c r="C97" s="12">
        <v>171</v>
      </c>
      <c r="D97" s="12">
        <v>173</v>
      </c>
      <c r="E97" s="13">
        <v>0.011695906432748537</v>
      </c>
      <c r="F97" s="13">
        <v>0.7</v>
      </c>
      <c r="G97" s="13">
        <v>0.68</v>
      </c>
      <c r="H97" s="13">
        <f t="shared" si="1"/>
        <v>-0.019999999999999907</v>
      </c>
      <c r="I97" s="14">
        <v>0.44</v>
      </c>
      <c r="J97" s="14">
        <v>0.51</v>
      </c>
      <c r="K97" s="13">
        <v>0.07</v>
      </c>
    </row>
    <row r="98" spans="1:11" ht="15">
      <c r="A98" s="11">
        <v>153</v>
      </c>
      <c r="B98" s="11" t="s">
        <v>97</v>
      </c>
      <c r="C98" s="12">
        <v>182</v>
      </c>
      <c r="D98" s="12">
        <v>206</v>
      </c>
      <c r="E98" s="13">
        <v>0.13186813186813187</v>
      </c>
      <c r="F98" s="13">
        <v>0.8</v>
      </c>
      <c r="G98" s="13">
        <v>0.78</v>
      </c>
      <c r="H98" s="13">
        <f t="shared" si="1"/>
        <v>-0.020000000000000018</v>
      </c>
      <c r="I98" s="14">
        <v>0.36</v>
      </c>
      <c r="J98" s="14">
        <v>0.38</v>
      </c>
      <c r="K98" s="13">
        <v>0.020000000000000018</v>
      </c>
    </row>
    <row r="99" spans="1:11" ht="15">
      <c r="A99" s="11">
        <v>154</v>
      </c>
      <c r="B99" s="11" t="s">
        <v>98</v>
      </c>
      <c r="C99" s="12">
        <v>52</v>
      </c>
      <c r="D99" s="12">
        <v>54</v>
      </c>
      <c r="E99" s="13">
        <v>0.038461538461538464</v>
      </c>
      <c r="F99" s="13">
        <v>0.62</v>
      </c>
      <c r="G99" s="13">
        <v>0.63</v>
      </c>
      <c r="H99" s="13">
        <f t="shared" si="1"/>
        <v>0.010000000000000009</v>
      </c>
      <c r="I99" s="14">
        <v>0.44</v>
      </c>
      <c r="J99" s="14">
        <v>0.46</v>
      </c>
      <c r="K99" s="13">
        <v>0.020000000000000018</v>
      </c>
    </row>
    <row r="100" spans="1:11" ht="15">
      <c r="A100" s="11">
        <v>155</v>
      </c>
      <c r="B100" s="11" t="s">
        <v>99</v>
      </c>
      <c r="C100" s="12">
        <v>622</v>
      </c>
      <c r="D100" s="12">
        <v>708</v>
      </c>
      <c r="E100" s="13">
        <v>0.1382636655948553</v>
      </c>
      <c r="F100" s="13">
        <v>0.74</v>
      </c>
      <c r="G100" s="13">
        <v>0.76</v>
      </c>
      <c r="H100" s="13">
        <f t="shared" si="1"/>
        <v>0.020000000000000018</v>
      </c>
      <c r="I100" s="14">
        <v>0.57</v>
      </c>
      <c r="J100" s="14">
        <v>0.59</v>
      </c>
      <c r="K100" s="13">
        <v>0.020000000000000018</v>
      </c>
    </row>
    <row r="101" spans="1:11" ht="15">
      <c r="A101" s="11">
        <v>156</v>
      </c>
      <c r="B101" s="11" t="s">
        <v>100</v>
      </c>
      <c r="C101" s="12">
        <v>203</v>
      </c>
      <c r="D101" s="12">
        <v>222</v>
      </c>
      <c r="E101" s="13">
        <v>0.09359605911330049</v>
      </c>
      <c r="F101" s="13">
        <v>0.69</v>
      </c>
      <c r="G101" s="13">
        <v>0.67</v>
      </c>
      <c r="H101" s="13">
        <f t="shared" si="1"/>
        <v>-0.019999999999999907</v>
      </c>
      <c r="I101" s="14">
        <v>0.21</v>
      </c>
      <c r="J101" s="14">
        <v>0.19</v>
      </c>
      <c r="K101" s="13">
        <v>-0.01999999999999999</v>
      </c>
    </row>
    <row r="102" spans="1:11" ht="15">
      <c r="A102" s="11">
        <v>157</v>
      </c>
      <c r="B102" s="11" t="s">
        <v>101</v>
      </c>
      <c r="C102" s="12">
        <v>156</v>
      </c>
      <c r="D102" s="12">
        <v>149</v>
      </c>
      <c r="E102" s="13">
        <v>-0.04487179487179487</v>
      </c>
      <c r="F102" s="13">
        <v>0.83</v>
      </c>
      <c r="G102" s="13">
        <v>0.73</v>
      </c>
      <c r="H102" s="13">
        <f t="shared" si="1"/>
        <v>-0.09999999999999998</v>
      </c>
      <c r="I102" s="14">
        <v>0.81</v>
      </c>
      <c r="J102" s="14">
        <v>0.83</v>
      </c>
      <c r="K102" s="13">
        <v>0.019999999999999907</v>
      </c>
    </row>
    <row r="103" spans="1:11" ht="15">
      <c r="A103" s="11">
        <v>158</v>
      </c>
      <c r="B103" s="11" t="s">
        <v>102</v>
      </c>
      <c r="C103" s="12">
        <v>363</v>
      </c>
      <c r="D103" s="12">
        <v>376</v>
      </c>
      <c r="E103" s="13">
        <v>0.03581267217630854</v>
      </c>
      <c r="F103" s="13">
        <v>0.84</v>
      </c>
      <c r="G103" s="13">
        <v>0.8</v>
      </c>
      <c r="H103" s="13">
        <f t="shared" si="1"/>
        <v>-0.039999999999999925</v>
      </c>
      <c r="I103" s="14">
        <v>0.81</v>
      </c>
      <c r="J103" s="14">
        <v>0.84</v>
      </c>
      <c r="K103" s="13">
        <v>0.029999999999999916</v>
      </c>
    </row>
    <row r="104" spans="1:11" ht="15">
      <c r="A104" s="11">
        <v>159</v>
      </c>
      <c r="B104" s="11" t="s">
        <v>103</v>
      </c>
      <c r="C104" s="12">
        <v>223</v>
      </c>
      <c r="D104" s="12">
        <v>213</v>
      </c>
      <c r="E104" s="13">
        <v>-0.04484304932735426</v>
      </c>
      <c r="F104" s="13">
        <v>0.74</v>
      </c>
      <c r="G104" s="13">
        <v>0.78</v>
      </c>
      <c r="H104" s="13">
        <f t="shared" si="1"/>
        <v>0.040000000000000036</v>
      </c>
      <c r="I104" s="14">
        <v>0.48</v>
      </c>
      <c r="J104" s="14">
        <v>0.55</v>
      </c>
      <c r="K104" s="13">
        <v>0.07000000000000006</v>
      </c>
    </row>
    <row r="105" spans="1:11" ht="15">
      <c r="A105" s="11">
        <v>161</v>
      </c>
      <c r="B105" s="11" t="s">
        <v>104</v>
      </c>
      <c r="C105" s="12">
        <v>301</v>
      </c>
      <c r="D105" s="12">
        <v>300</v>
      </c>
      <c r="E105" s="13">
        <v>-0.0033222591362126247</v>
      </c>
      <c r="F105" s="13">
        <v>0.95</v>
      </c>
      <c r="G105" s="13">
        <v>0.92</v>
      </c>
      <c r="H105" s="13">
        <f t="shared" si="1"/>
        <v>-0.029999999999999916</v>
      </c>
      <c r="I105" s="14">
        <v>0.82</v>
      </c>
      <c r="J105" s="14">
        <v>0.81</v>
      </c>
      <c r="K105" s="13">
        <v>-0.009999999999999898</v>
      </c>
    </row>
    <row r="106" spans="1:11" ht="15">
      <c r="A106" s="11">
        <v>163</v>
      </c>
      <c r="B106" s="11" t="s">
        <v>105</v>
      </c>
      <c r="C106" s="12">
        <v>73</v>
      </c>
      <c r="D106" s="12">
        <v>99</v>
      </c>
      <c r="E106" s="13">
        <v>0.3561643835616438</v>
      </c>
      <c r="F106" s="13">
        <v>0.37</v>
      </c>
      <c r="G106" s="13">
        <v>0.46</v>
      </c>
      <c r="H106" s="13">
        <f t="shared" si="1"/>
        <v>0.09000000000000002</v>
      </c>
      <c r="I106" s="14">
        <v>0.27</v>
      </c>
      <c r="J106" s="14">
        <v>0.34</v>
      </c>
      <c r="K106" s="13">
        <v>0.07</v>
      </c>
    </row>
    <row r="107" spans="1:11" ht="15">
      <c r="A107" s="11">
        <v>164</v>
      </c>
      <c r="B107" s="11" t="s">
        <v>106</v>
      </c>
      <c r="C107" s="12">
        <v>231</v>
      </c>
      <c r="D107" s="12">
        <v>247</v>
      </c>
      <c r="E107" s="13">
        <v>0.06926406926406926</v>
      </c>
      <c r="F107" s="13">
        <v>0.84</v>
      </c>
      <c r="G107" s="13">
        <v>0.76</v>
      </c>
      <c r="H107" s="13">
        <f t="shared" si="1"/>
        <v>-0.07999999999999996</v>
      </c>
      <c r="I107" s="14">
        <v>0.26</v>
      </c>
      <c r="J107" s="14">
        <v>0.28</v>
      </c>
      <c r="K107" s="13">
        <v>0.020000000000000018</v>
      </c>
    </row>
    <row r="108" spans="1:11" ht="15">
      <c r="A108" s="11">
        <v>165</v>
      </c>
      <c r="B108" s="11" t="s">
        <v>107</v>
      </c>
      <c r="C108" s="12">
        <v>83</v>
      </c>
      <c r="D108" s="12">
        <v>92</v>
      </c>
      <c r="E108" s="13">
        <v>0.10843373493975904</v>
      </c>
      <c r="F108" s="13">
        <v>0.55</v>
      </c>
      <c r="G108" s="13">
        <v>0.64</v>
      </c>
      <c r="H108" s="13">
        <f t="shared" si="1"/>
        <v>0.08999999999999997</v>
      </c>
      <c r="I108" s="14">
        <v>0.37</v>
      </c>
      <c r="J108" s="14">
        <v>0.28</v>
      </c>
      <c r="K108" s="13">
        <v>-0.08999999999999997</v>
      </c>
    </row>
    <row r="109" spans="1:11" ht="15">
      <c r="A109" s="11">
        <v>166</v>
      </c>
      <c r="B109" s="11" t="s">
        <v>108</v>
      </c>
      <c r="C109" s="12">
        <v>173</v>
      </c>
      <c r="D109" s="12">
        <v>175</v>
      </c>
      <c r="E109" s="13">
        <v>0.011560693641618497</v>
      </c>
      <c r="F109" s="13">
        <v>0.77</v>
      </c>
      <c r="G109" s="13">
        <v>0.8</v>
      </c>
      <c r="H109" s="13">
        <f t="shared" si="1"/>
        <v>0.030000000000000027</v>
      </c>
      <c r="I109" s="14">
        <v>0.39</v>
      </c>
      <c r="J109" s="14">
        <v>0.42</v>
      </c>
      <c r="K109" s="13">
        <v>0.02999999999999997</v>
      </c>
    </row>
    <row r="110" spans="1:11" ht="15">
      <c r="A110" s="11">
        <v>201</v>
      </c>
      <c r="B110" s="11" t="s">
        <v>109</v>
      </c>
      <c r="C110" s="12">
        <v>99</v>
      </c>
      <c r="D110" s="12">
        <v>67</v>
      </c>
      <c r="E110" s="13">
        <v>-0.32323232323232326</v>
      </c>
      <c r="F110" s="13">
        <v>0.72</v>
      </c>
      <c r="G110" s="13">
        <v>0.69</v>
      </c>
      <c r="H110" s="13">
        <f t="shared" si="1"/>
        <v>-0.030000000000000027</v>
      </c>
      <c r="I110" s="14">
        <v>0.4</v>
      </c>
      <c r="J110" s="14">
        <v>0.43</v>
      </c>
      <c r="K110" s="13">
        <v>0.02999999999999997</v>
      </c>
    </row>
    <row r="111" spans="1:11" ht="15">
      <c r="A111" s="11">
        <v>204</v>
      </c>
      <c r="B111" s="11" t="s">
        <v>110</v>
      </c>
      <c r="C111" s="12">
        <v>113</v>
      </c>
      <c r="D111" s="12">
        <v>120</v>
      </c>
      <c r="E111" s="13">
        <v>0.061946902654867256</v>
      </c>
      <c r="F111" s="13">
        <v>0.73</v>
      </c>
      <c r="G111" s="13">
        <v>0.73</v>
      </c>
      <c r="H111" s="13">
        <f t="shared" si="1"/>
        <v>0</v>
      </c>
      <c r="I111" s="14">
        <v>0.62</v>
      </c>
      <c r="J111" s="14">
        <v>0.69</v>
      </c>
      <c r="K111" s="13">
        <v>0.06999999999999995</v>
      </c>
    </row>
    <row r="112" spans="1:11" ht="15">
      <c r="A112" s="11">
        <v>205</v>
      </c>
      <c r="B112" s="11" t="s">
        <v>111</v>
      </c>
      <c r="C112" s="12">
        <v>381</v>
      </c>
      <c r="D112" s="12">
        <v>348</v>
      </c>
      <c r="E112" s="13">
        <v>-0.08661417322834646</v>
      </c>
      <c r="F112" s="13">
        <v>0.87</v>
      </c>
      <c r="G112" s="13">
        <v>0.89</v>
      </c>
      <c r="H112" s="13">
        <f t="shared" si="1"/>
        <v>0.020000000000000018</v>
      </c>
      <c r="I112" s="14">
        <v>0.61</v>
      </c>
      <c r="J112" s="14">
        <v>0.63</v>
      </c>
      <c r="K112" s="13">
        <v>0.020000000000000018</v>
      </c>
    </row>
    <row r="113" spans="1:11" ht="15">
      <c r="A113" s="11">
        <v>206</v>
      </c>
      <c r="B113" s="11" t="s">
        <v>112</v>
      </c>
      <c r="C113" s="12">
        <v>65</v>
      </c>
      <c r="D113" s="12">
        <v>68</v>
      </c>
      <c r="E113" s="13">
        <v>0.046153846153846156</v>
      </c>
      <c r="F113" s="13">
        <v>0.76</v>
      </c>
      <c r="G113" s="13">
        <v>0.72</v>
      </c>
      <c r="H113" s="13">
        <f t="shared" si="1"/>
        <v>-0.040000000000000036</v>
      </c>
      <c r="I113" s="14">
        <v>0.49</v>
      </c>
      <c r="J113" s="14">
        <v>0.46</v>
      </c>
      <c r="K113" s="13">
        <v>-0.02999999999999997</v>
      </c>
    </row>
    <row r="114" spans="1:11" ht="15">
      <c r="A114" s="11">
        <v>207</v>
      </c>
      <c r="B114" s="11" t="s">
        <v>113</v>
      </c>
      <c r="C114" s="12">
        <v>139</v>
      </c>
      <c r="D114" s="12">
        <v>131</v>
      </c>
      <c r="E114" s="13">
        <v>-0.05755395683453238</v>
      </c>
      <c r="F114" s="13">
        <v>0.63</v>
      </c>
      <c r="G114" s="13">
        <v>0.63</v>
      </c>
      <c r="H114" s="13">
        <f t="shared" si="1"/>
        <v>0</v>
      </c>
      <c r="I114" s="14">
        <v>0.58</v>
      </c>
      <c r="J114" s="14">
        <v>0.51</v>
      </c>
      <c r="K114" s="13">
        <v>-0.06999999999999995</v>
      </c>
    </row>
    <row r="115" spans="1:11" ht="15">
      <c r="A115" s="11">
        <v>208</v>
      </c>
      <c r="B115" s="11" t="s">
        <v>114</v>
      </c>
      <c r="C115" s="12">
        <v>237</v>
      </c>
      <c r="D115" s="12">
        <v>223</v>
      </c>
      <c r="E115" s="13">
        <v>-0.05907172995780591</v>
      </c>
      <c r="F115" s="13">
        <v>0.82</v>
      </c>
      <c r="G115" s="13">
        <v>0.79</v>
      </c>
      <c r="H115" s="13">
        <f t="shared" si="1"/>
        <v>-0.029999999999999916</v>
      </c>
      <c r="I115" s="14">
        <v>0.62</v>
      </c>
      <c r="J115" s="14">
        <v>0.69</v>
      </c>
      <c r="K115" s="13">
        <v>0.06999999999999995</v>
      </c>
    </row>
    <row r="116" spans="1:11" ht="15">
      <c r="A116" s="11">
        <v>209</v>
      </c>
      <c r="B116" s="11" t="s">
        <v>115</v>
      </c>
      <c r="C116" s="12">
        <v>220</v>
      </c>
      <c r="D116" s="12">
        <v>220</v>
      </c>
      <c r="E116" s="13">
        <v>0</v>
      </c>
      <c r="F116" s="13">
        <v>0.9</v>
      </c>
      <c r="G116" s="13">
        <v>0.94</v>
      </c>
      <c r="H116" s="13">
        <f t="shared" si="1"/>
        <v>0.039999999999999925</v>
      </c>
      <c r="I116" s="14">
        <v>0.68</v>
      </c>
      <c r="J116" s="14">
        <v>0.7</v>
      </c>
      <c r="K116" s="13">
        <v>0.019999999999999907</v>
      </c>
    </row>
    <row r="117" spans="1:11" ht="15">
      <c r="A117" s="11">
        <v>210</v>
      </c>
      <c r="B117" s="11" t="s">
        <v>116</v>
      </c>
      <c r="C117" s="12">
        <v>192</v>
      </c>
      <c r="D117" s="12">
        <v>159</v>
      </c>
      <c r="E117" s="13">
        <v>-0.171875</v>
      </c>
      <c r="F117" s="13">
        <v>0.84</v>
      </c>
      <c r="G117" s="13">
        <v>0.79</v>
      </c>
      <c r="H117" s="13">
        <f t="shared" si="1"/>
        <v>-0.04999999999999993</v>
      </c>
      <c r="I117" s="14">
        <v>0.49</v>
      </c>
      <c r="J117" s="14">
        <v>0.65</v>
      </c>
      <c r="K117" s="13">
        <v>0.16000000000000003</v>
      </c>
    </row>
    <row r="118" spans="1:11" ht="15">
      <c r="A118" s="11">
        <v>211</v>
      </c>
      <c r="B118" s="11" t="s">
        <v>117</v>
      </c>
      <c r="C118" s="12">
        <v>25</v>
      </c>
      <c r="D118" s="12">
        <v>21</v>
      </c>
      <c r="E118" s="13">
        <v>-0.16</v>
      </c>
      <c r="F118" s="13">
        <v>0.63</v>
      </c>
      <c r="G118" s="13">
        <v>0.6</v>
      </c>
      <c r="H118" s="13">
        <f t="shared" si="1"/>
        <v>-0.030000000000000027</v>
      </c>
      <c r="I118" s="14">
        <v>0.32</v>
      </c>
      <c r="J118" s="14">
        <v>0.52</v>
      </c>
      <c r="K118" s="13">
        <v>0.2</v>
      </c>
    </row>
    <row r="119" spans="1:11" ht="15">
      <c r="A119" s="11">
        <v>212</v>
      </c>
      <c r="B119" s="11" t="s">
        <v>118</v>
      </c>
      <c r="C119" s="12">
        <v>49</v>
      </c>
      <c r="D119" s="12">
        <v>73</v>
      </c>
      <c r="E119" s="13">
        <v>0.4897959183673469</v>
      </c>
      <c r="F119" s="13">
        <v>0.71</v>
      </c>
      <c r="G119" s="13">
        <v>0.86</v>
      </c>
      <c r="H119" s="13">
        <f t="shared" si="1"/>
        <v>0.15000000000000002</v>
      </c>
      <c r="I119" s="14">
        <v>0.53</v>
      </c>
      <c r="J119" s="14">
        <v>0.58</v>
      </c>
      <c r="K119" s="13">
        <v>0.04999999999999993</v>
      </c>
    </row>
    <row r="120" spans="1:11" ht="15">
      <c r="A120" s="11">
        <v>213</v>
      </c>
      <c r="B120" s="11" t="s">
        <v>119</v>
      </c>
      <c r="C120" s="12">
        <v>116</v>
      </c>
      <c r="D120" s="12">
        <v>128</v>
      </c>
      <c r="E120" s="13">
        <v>0.10344827586206896</v>
      </c>
      <c r="F120" s="13">
        <v>0.82</v>
      </c>
      <c r="G120" s="13">
        <v>0.85</v>
      </c>
      <c r="H120" s="13">
        <f t="shared" si="1"/>
        <v>0.030000000000000027</v>
      </c>
      <c r="I120" s="14">
        <v>0.49</v>
      </c>
      <c r="J120" s="14">
        <v>0.55</v>
      </c>
      <c r="K120" s="13">
        <v>0.06000000000000005</v>
      </c>
    </row>
    <row r="121" spans="1:11" ht="15">
      <c r="A121" s="11">
        <v>214</v>
      </c>
      <c r="B121" s="11" t="s">
        <v>120</v>
      </c>
      <c r="C121" s="12">
        <v>159</v>
      </c>
      <c r="D121" s="12">
        <v>162</v>
      </c>
      <c r="E121" s="13">
        <v>0.018867924528301886</v>
      </c>
      <c r="F121" s="13">
        <v>0.82</v>
      </c>
      <c r="G121" s="13">
        <v>0.81</v>
      </c>
      <c r="H121" s="13">
        <f t="shared" si="1"/>
        <v>-0.009999999999999898</v>
      </c>
      <c r="I121" s="14">
        <v>0.5</v>
      </c>
      <c r="J121" s="14">
        <v>0.56</v>
      </c>
      <c r="K121" s="13">
        <v>0.06000000000000005</v>
      </c>
    </row>
    <row r="122" spans="1:11" ht="15">
      <c r="A122" s="11">
        <v>215</v>
      </c>
      <c r="B122" s="11" t="s">
        <v>121</v>
      </c>
      <c r="C122" s="12">
        <v>292</v>
      </c>
      <c r="D122" s="12">
        <v>276</v>
      </c>
      <c r="E122" s="13">
        <v>-0.0547945205479452</v>
      </c>
      <c r="F122" s="13">
        <v>0.91</v>
      </c>
      <c r="G122" s="13">
        <v>0.94</v>
      </c>
      <c r="H122" s="13">
        <f t="shared" si="1"/>
        <v>0.029999999999999916</v>
      </c>
      <c r="I122" s="14">
        <v>0.63</v>
      </c>
      <c r="J122" s="14">
        <v>0.62</v>
      </c>
      <c r="K122" s="13">
        <v>-0.010000000000000009</v>
      </c>
    </row>
    <row r="123" spans="1:11" ht="15">
      <c r="A123" s="11">
        <v>216</v>
      </c>
      <c r="B123" s="11" t="s">
        <v>122</v>
      </c>
      <c r="C123" s="12">
        <v>147</v>
      </c>
      <c r="D123" s="12">
        <v>143</v>
      </c>
      <c r="E123" s="13">
        <v>-0.027210884353741496</v>
      </c>
      <c r="F123" s="13">
        <v>0.71</v>
      </c>
      <c r="G123" s="13">
        <v>0.77</v>
      </c>
      <c r="H123" s="13">
        <f t="shared" si="1"/>
        <v>0.06000000000000005</v>
      </c>
      <c r="I123" s="14">
        <v>0.39</v>
      </c>
      <c r="J123" s="14">
        <v>0.44</v>
      </c>
      <c r="K123" s="13">
        <v>0.04999999999999999</v>
      </c>
    </row>
    <row r="124" spans="1:11" ht="15">
      <c r="A124" s="11">
        <v>217</v>
      </c>
      <c r="B124" s="11" t="s">
        <v>123</v>
      </c>
      <c r="C124" s="12">
        <v>155</v>
      </c>
      <c r="D124" s="12">
        <v>135</v>
      </c>
      <c r="E124" s="13">
        <v>-0.12903225806451613</v>
      </c>
      <c r="F124" s="13">
        <v>0.86</v>
      </c>
      <c r="G124" s="13">
        <v>0.85</v>
      </c>
      <c r="H124" s="13">
        <f t="shared" si="1"/>
        <v>-0.010000000000000009</v>
      </c>
      <c r="I124" s="14">
        <v>0.45</v>
      </c>
      <c r="J124" s="14">
        <v>0.46</v>
      </c>
      <c r="K124" s="13">
        <v>0.010000000000000009</v>
      </c>
    </row>
    <row r="125" spans="1:11" ht="15">
      <c r="A125" s="11">
        <v>218</v>
      </c>
      <c r="B125" s="11" t="s">
        <v>124</v>
      </c>
      <c r="C125" s="12">
        <v>82</v>
      </c>
      <c r="D125" s="12">
        <v>95</v>
      </c>
      <c r="E125" s="13">
        <v>0.15853658536585366</v>
      </c>
      <c r="F125" s="13">
        <v>0.81</v>
      </c>
      <c r="G125" s="13">
        <v>0.84</v>
      </c>
      <c r="H125" s="13">
        <f t="shared" si="1"/>
        <v>0.029999999999999916</v>
      </c>
      <c r="I125" s="14">
        <v>0.65</v>
      </c>
      <c r="J125" s="14">
        <v>0.64</v>
      </c>
      <c r="K125" s="13">
        <v>-0.010000000000000009</v>
      </c>
    </row>
    <row r="126" spans="1:11" ht="15">
      <c r="A126" s="11">
        <v>219</v>
      </c>
      <c r="B126" s="11" t="s">
        <v>125</v>
      </c>
      <c r="C126" s="12">
        <v>216</v>
      </c>
      <c r="D126" s="12">
        <v>247</v>
      </c>
      <c r="E126" s="13">
        <v>0.14351851851851852</v>
      </c>
      <c r="F126" s="13">
        <v>0.66</v>
      </c>
      <c r="G126" s="13">
        <v>0.72</v>
      </c>
      <c r="H126" s="13">
        <f t="shared" si="1"/>
        <v>0.05999999999999994</v>
      </c>
      <c r="I126" s="14">
        <v>0.67</v>
      </c>
      <c r="J126" s="14">
        <v>0.69</v>
      </c>
      <c r="K126" s="13">
        <v>0.019999999999999907</v>
      </c>
    </row>
    <row r="127" spans="1:11" ht="15">
      <c r="A127" s="11">
        <v>241</v>
      </c>
      <c r="B127" s="11" t="s">
        <v>126</v>
      </c>
      <c r="C127" s="12">
        <v>247</v>
      </c>
      <c r="D127" s="12">
        <v>303</v>
      </c>
      <c r="E127" s="13">
        <v>0.22672064777327935</v>
      </c>
      <c r="F127" s="13">
        <v>0.71</v>
      </c>
      <c r="G127" s="13">
        <v>1</v>
      </c>
      <c r="H127" s="13">
        <f t="shared" si="1"/>
        <v>0.29000000000000004</v>
      </c>
      <c r="I127" s="14">
        <v>0.27</v>
      </c>
      <c r="J127" s="14">
        <v>0.23</v>
      </c>
      <c r="K127" s="13">
        <v>-0.04000000000000001</v>
      </c>
    </row>
    <row r="128" spans="1:11" ht="15">
      <c r="A128" s="11">
        <v>245</v>
      </c>
      <c r="B128" s="11" t="s">
        <v>127</v>
      </c>
      <c r="C128" s="12" t="s">
        <v>67</v>
      </c>
      <c r="D128" s="12">
        <v>9</v>
      </c>
      <c r="E128" s="13" t="s">
        <v>67</v>
      </c>
      <c r="F128" s="13" t="s">
        <v>67</v>
      </c>
      <c r="G128" s="13">
        <v>0.21</v>
      </c>
      <c r="H128" s="39" t="s">
        <v>67</v>
      </c>
      <c r="I128" s="15" t="s">
        <v>67</v>
      </c>
      <c r="J128" s="15" t="s">
        <v>67</v>
      </c>
      <c r="K128" s="13" t="s">
        <v>67</v>
      </c>
    </row>
    <row r="129" spans="1:11" ht="15">
      <c r="A129" s="11">
        <v>253</v>
      </c>
      <c r="B129" s="11" t="s">
        <v>128</v>
      </c>
      <c r="C129" s="12">
        <v>30</v>
      </c>
      <c r="D129" s="12">
        <v>32</v>
      </c>
      <c r="E129" s="13">
        <v>0.06666666666666667</v>
      </c>
      <c r="F129" s="13">
        <v>0.39</v>
      </c>
      <c r="G129" s="13">
        <v>0.48</v>
      </c>
      <c r="H129" s="13">
        <f t="shared" si="1"/>
        <v>0.08999999999999997</v>
      </c>
      <c r="I129" s="14">
        <v>0.23</v>
      </c>
      <c r="J129" s="14">
        <v>0.28</v>
      </c>
      <c r="K129" s="13">
        <v>0.05000000000000002</v>
      </c>
    </row>
    <row r="130" spans="1:11" ht="15">
      <c r="A130" s="11">
        <v>268</v>
      </c>
      <c r="B130" s="11" t="s">
        <v>129</v>
      </c>
      <c r="C130" s="12">
        <v>23</v>
      </c>
      <c r="D130" s="12">
        <v>25</v>
      </c>
      <c r="E130" s="13">
        <v>0.08695652173913043</v>
      </c>
      <c r="F130" s="13">
        <v>1</v>
      </c>
      <c r="G130" s="13">
        <v>0.78</v>
      </c>
      <c r="H130" s="13">
        <f t="shared" si="1"/>
        <v>-0.21999999999999997</v>
      </c>
      <c r="I130" s="14">
        <v>0.22</v>
      </c>
      <c r="J130" s="14">
        <v>0.24</v>
      </c>
      <c r="K130" s="13">
        <v>0.01999999999999999</v>
      </c>
    </row>
    <row r="131" spans="1:11" ht="15">
      <c r="A131" s="11">
        <v>269</v>
      </c>
      <c r="B131" s="11" t="s">
        <v>130</v>
      </c>
      <c r="C131" s="12">
        <v>33</v>
      </c>
      <c r="D131" s="12">
        <v>36</v>
      </c>
      <c r="E131" s="13">
        <v>0.09090909090909091</v>
      </c>
      <c r="F131" s="13">
        <v>0.89</v>
      </c>
      <c r="G131" s="13">
        <v>0.95</v>
      </c>
      <c r="H131" s="13">
        <f t="shared" si="1"/>
        <v>0.05999999999999994</v>
      </c>
      <c r="I131" s="14">
        <v>0.06</v>
      </c>
      <c r="J131" s="14">
        <v>0.06</v>
      </c>
      <c r="K131" s="13">
        <v>0</v>
      </c>
    </row>
    <row r="132" spans="1:11" ht="15">
      <c r="A132" s="11">
        <v>272</v>
      </c>
      <c r="B132" s="11" t="s">
        <v>131</v>
      </c>
      <c r="C132" s="12" t="s">
        <v>67</v>
      </c>
      <c r="D132" s="12" t="s">
        <v>67</v>
      </c>
      <c r="E132" s="13" t="s">
        <v>67</v>
      </c>
      <c r="F132" s="13" t="s">
        <v>67</v>
      </c>
      <c r="G132" s="13" t="s">
        <v>67</v>
      </c>
      <c r="H132" s="39" t="s">
        <v>67</v>
      </c>
      <c r="I132" s="15" t="s">
        <v>67</v>
      </c>
      <c r="J132" s="15" t="s">
        <v>67</v>
      </c>
      <c r="K132" s="13" t="s">
        <v>67</v>
      </c>
    </row>
    <row r="133" spans="1:11" ht="15">
      <c r="A133" s="11">
        <v>279</v>
      </c>
      <c r="B133" s="11" t="s">
        <v>132</v>
      </c>
      <c r="C133" s="12">
        <v>34</v>
      </c>
      <c r="D133" s="12">
        <v>31</v>
      </c>
      <c r="E133" s="13">
        <v>-0.08823529411764706</v>
      </c>
      <c r="F133" s="13">
        <v>1</v>
      </c>
      <c r="G133" s="13">
        <v>1</v>
      </c>
      <c r="H133" s="13">
        <f t="shared" si="1"/>
        <v>0</v>
      </c>
      <c r="I133" s="14">
        <v>0.32</v>
      </c>
      <c r="J133" s="14">
        <v>0.39</v>
      </c>
      <c r="K133" s="13">
        <v>0.07</v>
      </c>
    </row>
    <row r="134" spans="1:11" ht="15">
      <c r="A134" s="11">
        <v>282</v>
      </c>
      <c r="B134" s="11" t="s">
        <v>133</v>
      </c>
      <c r="C134" s="12">
        <v>11</v>
      </c>
      <c r="D134" s="12" t="s">
        <v>67</v>
      </c>
      <c r="E134" s="13" t="s">
        <v>67</v>
      </c>
      <c r="F134" s="13">
        <v>0.28</v>
      </c>
      <c r="G134" s="13" t="s">
        <v>67</v>
      </c>
      <c r="H134" s="39" t="s">
        <v>67</v>
      </c>
      <c r="I134" s="14" t="s">
        <v>67</v>
      </c>
      <c r="J134" s="14" t="s">
        <v>67</v>
      </c>
      <c r="K134" s="13" t="s">
        <v>67</v>
      </c>
    </row>
    <row r="135" spans="1:11" ht="15">
      <c r="A135" s="11">
        <v>900</v>
      </c>
      <c r="B135" s="11" t="s">
        <v>134</v>
      </c>
      <c r="C135" s="12">
        <v>1210</v>
      </c>
      <c r="D135" s="12">
        <v>1184</v>
      </c>
      <c r="E135" s="13">
        <v>-0.021487603305785124</v>
      </c>
      <c r="F135" s="13">
        <v>0.49</v>
      </c>
      <c r="G135" s="13">
        <v>0.48</v>
      </c>
      <c r="H135" s="13">
        <f>G135-F135</f>
        <v>-0.010000000000000009</v>
      </c>
      <c r="I135" s="14">
        <v>0.11</v>
      </c>
      <c r="J135" s="14">
        <v>0.11</v>
      </c>
      <c r="K135" s="13">
        <v>0</v>
      </c>
    </row>
    <row r="136" spans="1:11" ht="15">
      <c r="A136" s="11">
        <v>901</v>
      </c>
      <c r="B136" s="11" t="s">
        <v>135</v>
      </c>
      <c r="C136" s="12">
        <v>399</v>
      </c>
      <c r="D136" s="12">
        <v>356</v>
      </c>
      <c r="E136" s="13">
        <v>-0.10776942355889724</v>
      </c>
      <c r="F136" s="13">
        <v>0.7</v>
      </c>
      <c r="G136" s="13">
        <v>0.64</v>
      </c>
      <c r="H136" s="13">
        <f>G136-F136</f>
        <v>-0.05999999999999994</v>
      </c>
      <c r="I136" s="14">
        <v>0.48</v>
      </c>
      <c r="J136" s="14">
        <v>0.46</v>
      </c>
      <c r="K136" s="13">
        <v>-0.019999999999999962</v>
      </c>
    </row>
    <row r="137" spans="1:11" ht="15">
      <c r="A137" s="11">
        <v>902</v>
      </c>
      <c r="B137" s="11" t="s">
        <v>136</v>
      </c>
      <c r="C137" s="12">
        <v>60</v>
      </c>
      <c r="D137" s="12">
        <v>54</v>
      </c>
      <c r="E137" s="13">
        <v>-0.1</v>
      </c>
      <c r="F137" s="13">
        <v>0.71</v>
      </c>
      <c r="G137" s="13">
        <v>0.71</v>
      </c>
      <c r="H137" s="13">
        <f>G137-F137</f>
        <v>0</v>
      </c>
      <c r="I137" s="14">
        <v>0.37</v>
      </c>
      <c r="J137" s="14">
        <v>0.26</v>
      </c>
      <c r="K137" s="13">
        <v>-0.10999999999999999</v>
      </c>
    </row>
    <row r="138" spans="1:11" ht="15">
      <c r="A138" s="11">
        <v>903</v>
      </c>
      <c r="B138" s="11" t="s">
        <v>137</v>
      </c>
      <c r="C138" s="12">
        <v>215</v>
      </c>
      <c r="D138" s="12">
        <v>227</v>
      </c>
      <c r="E138" s="13">
        <v>0.05581395348837209</v>
      </c>
      <c r="F138" s="13">
        <v>0.76</v>
      </c>
      <c r="G138" s="13">
        <v>0.82</v>
      </c>
      <c r="H138" s="13">
        <f>G138-F138</f>
        <v>0.05999999999999994</v>
      </c>
      <c r="I138" s="14">
        <v>0.5</v>
      </c>
      <c r="J138" s="14">
        <v>0.47</v>
      </c>
      <c r="K138" s="13">
        <v>-0.030000000000000027</v>
      </c>
    </row>
    <row r="139" spans="1:11" ht="15">
      <c r="A139" s="11">
        <v>999</v>
      </c>
      <c r="B139" s="16" t="s">
        <v>138</v>
      </c>
      <c r="C139" s="17">
        <v>29790</v>
      </c>
      <c r="D139" s="17">
        <v>30032</v>
      </c>
      <c r="E139" s="18">
        <f>(D139-C139)/C139</f>
        <v>0.008123531386371266</v>
      </c>
      <c r="F139" s="18">
        <v>0.7262488115263658</v>
      </c>
      <c r="G139" s="18">
        <v>0.7314530663938819</v>
      </c>
      <c r="H139" s="18">
        <f>G139-F139</f>
        <v>0.005204254867516078</v>
      </c>
      <c r="I139" s="19">
        <v>0.4415911379657603</v>
      </c>
      <c r="J139" s="19">
        <v>0.4498867874267448</v>
      </c>
      <c r="K139" s="19">
        <f>J139-I139</f>
        <v>0.008295649460984489</v>
      </c>
    </row>
    <row r="140" spans="2:6" ht="15.75">
      <c r="B140" s="20"/>
      <c r="C140" s="21"/>
      <c r="F140" s="21"/>
    </row>
    <row r="141" spans="3:11" ht="15">
      <c r="C141" s="21"/>
      <c r="D141" s="23"/>
      <c r="E141" s="21"/>
      <c r="F141" s="21"/>
      <c r="G141" s="21"/>
      <c r="H141" s="21"/>
      <c r="K141" s="21"/>
    </row>
  </sheetData>
  <sheetProtection password="DBF3" sheet="1" objects="1" scenarios="1"/>
  <mergeCells count="3">
    <mergeCell ref="C4:E4"/>
    <mergeCell ref="F4:H4"/>
    <mergeCell ref="I4:K4"/>
  </mergeCells>
  <printOptions/>
  <pageMargins left="0.7" right="0.7" top="0.75" bottom="0.75" header="0.3" footer="0.3"/>
  <pageSetup fitToHeight="0" fitToWidth="1" horizontalDpi="600" verticalDpi="600" orientation="landscape" scale="83" r:id="rId2"/>
  <headerFooter>
    <oddFooter>&amp;C&amp;9SAT® Participation1 and Percent of Test-takers Meeting the College and Career Readiness Benchmark2 
by School: Classes of 2012 and 2013</oddFooter>
  </headerFooter>
  <rowBreaks count="3" manualBreakCount="3">
    <brk id="39" max="255" man="1"/>
    <brk id="79" max="255" man="1"/>
    <brk id="117"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5:L203"/>
  <sheetViews>
    <sheetView tabSelected="1" zoomScale="85" zoomScaleNormal="85" zoomScalePageLayoutView="0" workbookViewId="0" topLeftCell="A191">
      <selection activeCell="A205" sqref="A205"/>
    </sheetView>
  </sheetViews>
  <sheetFormatPr defaultColWidth="9.140625" defaultRowHeight="15"/>
  <cols>
    <col min="2" max="2" width="43.421875" style="0" bestFit="1" customWidth="1"/>
    <col min="3" max="3" width="60.7109375" style="0" bestFit="1" customWidth="1"/>
  </cols>
  <sheetData>
    <row r="5" spans="1:12" ht="31.5" customHeight="1">
      <c r="A5" s="37"/>
      <c r="B5" s="24"/>
      <c r="C5" s="25"/>
      <c r="D5" s="42" t="s">
        <v>0</v>
      </c>
      <c r="E5" s="42"/>
      <c r="F5" s="42"/>
      <c r="G5" s="43" t="s">
        <v>336</v>
      </c>
      <c r="H5" s="42"/>
      <c r="I5" s="42"/>
      <c r="J5" s="42" t="s">
        <v>1</v>
      </c>
      <c r="K5" s="42"/>
      <c r="L5" s="42"/>
    </row>
    <row r="6" spans="1:12" ht="27.75">
      <c r="A6" s="26"/>
      <c r="B6" s="35" t="s">
        <v>2</v>
      </c>
      <c r="C6" s="36" t="s">
        <v>139</v>
      </c>
      <c r="D6" s="8">
        <v>2012</v>
      </c>
      <c r="E6" s="9">
        <v>2013</v>
      </c>
      <c r="F6" s="9" t="s">
        <v>3</v>
      </c>
      <c r="G6" s="9">
        <v>2012</v>
      </c>
      <c r="H6" s="9">
        <v>2013</v>
      </c>
      <c r="I6" s="9" t="s">
        <v>3</v>
      </c>
      <c r="J6" s="9">
        <v>2012</v>
      </c>
      <c r="K6" s="9">
        <v>2013</v>
      </c>
      <c r="L6" s="9" t="s">
        <v>3</v>
      </c>
    </row>
    <row r="7" spans="1:12" ht="14.25">
      <c r="A7" s="11">
        <v>26111</v>
      </c>
      <c r="B7" s="11" t="s">
        <v>4</v>
      </c>
      <c r="C7" s="11" t="s">
        <v>140</v>
      </c>
      <c r="D7" s="27">
        <v>118</v>
      </c>
      <c r="E7" s="27">
        <v>104</v>
      </c>
      <c r="F7" s="28">
        <v>-0.11864406779661017</v>
      </c>
      <c r="G7" s="29">
        <v>0.67</v>
      </c>
      <c r="H7" s="29">
        <v>0.61</v>
      </c>
      <c r="I7" s="29">
        <v>-0.06000000000000005</v>
      </c>
      <c r="J7" s="29">
        <v>0.18</v>
      </c>
      <c r="K7" s="29">
        <v>0.18</v>
      </c>
      <c r="L7" s="29">
        <v>0</v>
      </c>
    </row>
    <row r="8" spans="1:12" ht="14.25">
      <c r="A8" s="11">
        <v>46111</v>
      </c>
      <c r="B8" s="11" t="s">
        <v>5</v>
      </c>
      <c r="C8" s="11" t="s">
        <v>141</v>
      </c>
      <c r="D8" s="27">
        <v>254</v>
      </c>
      <c r="E8" s="27">
        <v>243</v>
      </c>
      <c r="F8" s="28">
        <v>-0.04330708661417323</v>
      </c>
      <c r="G8" s="29">
        <v>0.9</v>
      </c>
      <c r="H8" s="29">
        <v>0.89</v>
      </c>
      <c r="I8" s="29">
        <v>-0.010000000000000009</v>
      </c>
      <c r="J8" s="29">
        <v>0.73</v>
      </c>
      <c r="K8" s="29">
        <v>0.75</v>
      </c>
      <c r="L8" s="29">
        <v>0.020000000000000018</v>
      </c>
    </row>
    <row r="9" spans="1:12" ht="14.25">
      <c r="A9" s="11">
        <v>76111</v>
      </c>
      <c r="B9" s="11" t="s">
        <v>6</v>
      </c>
      <c r="C9" s="11" t="s">
        <v>142</v>
      </c>
      <c r="D9" s="27">
        <v>216</v>
      </c>
      <c r="E9" s="27">
        <v>220</v>
      </c>
      <c r="F9" s="28">
        <v>0.018518518518518517</v>
      </c>
      <c r="G9" s="29">
        <v>0.81</v>
      </c>
      <c r="H9" s="29">
        <v>0.82</v>
      </c>
      <c r="I9" s="29">
        <v>0.009999999999999898</v>
      </c>
      <c r="J9" s="29">
        <v>0.42</v>
      </c>
      <c r="K9" s="29">
        <v>0.49</v>
      </c>
      <c r="L9" s="29">
        <v>0.07</v>
      </c>
    </row>
    <row r="10" spans="1:12" ht="14.25">
      <c r="A10" s="11">
        <v>96111</v>
      </c>
      <c r="B10" s="11" t="s">
        <v>7</v>
      </c>
      <c r="C10" s="11" t="s">
        <v>143</v>
      </c>
      <c r="D10" s="27">
        <v>200</v>
      </c>
      <c r="E10" s="27">
        <v>190</v>
      </c>
      <c r="F10" s="28">
        <v>-0.05</v>
      </c>
      <c r="G10" s="29">
        <v>0.86</v>
      </c>
      <c r="H10" s="29">
        <v>0.82</v>
      </c>
      <c r="I10" s="29">
        <v>-0.040000000000000036</v>
      </c>
      <c r="J10" s="29">
        <v>0.51</v>
      </c>
      <c r="K10" s="29">
        <v>0.49</v>
      </c>
      <c r="L10" s="29">
        <v>-0.020000000000000018</v>
      </c>
    </row>
    <row r="11" spans="1:12" ht="14.25">
      <c r="A11" s="11">
        <v>116111</v>
      </c>
      <c r="B11" s="11" t="s">
        <v>8</v>
      </c>
      <c r="C11" s="11" t="s">
        <v>144</v>
      </c>
      <c r="D11" s="27">
        <v>116</v>
      </c>
      <c r="E11" s="27">
        <v>130</v>
      </c>
      <c r="F11" s="28">
        <v>0.1206896551724138</v>
      </c>
      <c r="G11" s="29">
        <v>0.79</v>
      </c>
      <c r="H11" s="29">
        <v>0.89</v>
      </c>
      <c r="I11" s="29">
        <v>0.09999999999999998</v>
      </c>
      <c r="J11" s="29">
        <v>0.11</v>
      </c>
      <c r="K11" s="29">
        <v>0.08</v>
      </c>
      <c r="L11" s="29">
        <v>-0.03</v>
      </c>
    </row>
    <row r="12" spans="1:12" ht="14.25">
      <c r="A12" s="11">
        <v>116211</v>
      </c>
      <c r="B12" s="11" t="s">
        <v>8</v>
      </c>
      <c r="C12" s="11" t="s">
        <v>145</v>
      </c>
      <c r="D12" s="27">
        <v>14</v>
      </c>
      <c r="E12" s="27">
        <v>30</v>
      </c>
      <c r="F12" s="28">
        <v>1.1428571428571428</v>
      </c>
      <c r="G12" s="29">
        <v>1</v>
      </c>
      <c r="H12" s="29">
        <v>1</v>
      </c>
      <c r="I12" s="29">
        <v>0</v>
      </c>
      <c r="J12" s="29">
        <v>0.07</v>
      </c>
      <c r="K12" s="29">
        <v>0.07</v>
      </c>
      <c r="L12" s="29">
        <v>0</v>
      </c>
    </row>
    <row r="13" spans="1:12" ht="14.25">
      <c r="A13" s="11">
        <v>126111</v>
      </c>
      <c r="B13" s="11" t="s">
        <v>9</v>
      </c>
      <c r="C13" s="11" t="s">
        <v>146</v>
      </c>
      <c r="D13" s="27">
        <v>62</v>
      </c>
      <c r="E13" s="27">
        <v>70</v>
      </c>
      <c r="F13" s="28">
        <v>0.12903225806451613</v>
      </c>
      <c r="G13" s="29">
        <v>0.85</v>
      </c>
      <c r="H13" s="29">
        <v>0.96</v>
      </c>
      <c r="I13" s="29">
        <v>0.10999999999999999</v>
      </c>
      <c r="J13" s="29">
        <v>0.55</v>
      </c>
      <c r="K13" s="29">
        <v>0.57</v>
      </c>
      <c r="L13" s="29">
        <v>0.019999999999999907</v>
      </c>
    </row>
    <row r="14" spans="1:12" ht="14.25">
      <c r="A14" s="11">
        <v>146111</v>
      </c>
      <c r="B14" s="11" t="s">
        <v>10</v>
      </c>
      <c r="C14" s="11" t="s">
        <v>147</v>
      </c>
      <c r="D14" s="27">
        <v>196</v>
      </c>
      <c r="E14" s="27">
        <v>213</v>
      </c>
      <c r="F14" s="28">
        <v>0.08673469387755102</v>
      </c>
      <c r="G14" s="29">
        <v>0.77</v>
      </c>
      <c r="H14" s="29">
        <v>0.84</v>
      </c>
      <c r="I14" s="29">
        <v>0.06999999999999995</v>
      </c>
      <c r="J14" s="29">
        <v>0.47</v>
      </c>
      <c r="K14" s="29">
        <v>0.44</v>
      </c>
      <c r="L14" s="29">
        <v>-0.02999999999999997</v>
      </c>
    </row>
    <row r="15" spans="1:12" ht="14.25">
      <c r="A15" s="11">
        <v>156111</v>
      </c>
      <c r="B15" s="11" t="s">
        <v>11</v>
      </c>
      <c r="C15" s="11" t="s">
        <v>148</v>
      </c>
      <c r="D15" s="27">
        <v>105</v>
      </c>
      <c r="E15" s="27">
        <v>122</v>
      </c>
      <c r="F15" s="28">
        <v>0.1619047619047619</v>
      </c>
      <c r="G15" s="29">
        <v>0.52</v>
      </c>
      <c r="H15" s="29">
        <v>0.6</v>
      </c>
      <c r="I15" s="29">
        <v>0.07999999999999996</v>
      </c>
      <c r="J15" s="29">
        <v>0.03</v>
      </c>
      <c r="K15" s="29">
        <v>0.05</v>
      </c>
      <c r="L15" s="29">
        <v>0.020000000000000004</v>
      </c>
    </row>
    <row r="16" spans="1:12" ht="14.25">
      <c r="A16" s="11">
        <v>156211</v>
      </c>
      <c r="B16" s="11" t="s">
        <v>11</v>
      </c>
      <c r="C16" s="11" t="s">
        <v>149</v>
      </c>
      <c r="D16" s="27">
        <v>346</v>
      </c>
      <c r="E16" s="27">
        <v>305</v>
      </c>
      <c r="F16" s="28">
        <v>-0.11849710982658959</v>
      </c>
      <c r="G16" s="29">
        <v>0.78</v>
      </c>
      <c r="H16" s="29">
        <v>0.69</v>
      </c>
      <c r="I16" s="29">
        <v>-0.09000000000000008</v>
      </c>
      <c r="J16" s="29">
        <v>0.14</v>
      </c>
      <c r="K16" s="29">
        <v>0.14</v>
      </c>
      <c r="L16" s="29">
        <v>0</v>
      </c>
    </row>
    <row r="17" spans="1:12" ht="14.25">
      <c r="A17" s="11">
        <v>156311</v>
      </c>
      <c r="B17" s="11" t="s">
        <v>11</v>
      </c>
      <c r="C17" s="11" t="s">
        <v>150</v>
      </c>
      <c r="D17" s="27">
        <v>155</v>
      </c>
      <c r="E17" s="27">
        <v>113</v>
      </c>
      <c r="F17" s="28">
        <v>-0.2709677419354839</v>
      </c>
      <c r="G17" s="29">
        <v>0.42</v>
      </c>
      <c r="H17" s="29">
        <v>0.3</v>
      </c>
      <c r="I17" s="29">
        <v>-0.12</v>
      </c>
      <c r="J17" s="29">
        <v>0.05</v>
      </c>
      <c r="K17" s="29">
        <v>0.03</v>
      </c>
      <c r="L17" s="29">
        <v>-0.020000000000000004</v>
      </c>
    </row>
    <row r="18" spans="1:12" ht="14.25">
      <c r="A18" s="11">
        <v>176111</v>
      </c>
      <c r="B18" s="11" t="s">
        <v>12</v>
      </c>
      <c r="C18" s="11" t="s">
        <v>151</v>
      </c>
      <c r="D18" s="27">
        <v>210</v>
      </c>
      <c r="E18" s="27">
        <v>200</v>
      </c>
      <c r="F18" s="28">
        <v>-0.047619047619047616</v>
      </c>
      <c r="G18" s="29">
        <v>0.68</v>
      </c>
      <c r="H18" s="29">
        <v>0.65</v>
      </c>
      <c r="I18" s="29">
        <v>-0.030000000000000027</v>
      </c>
      <c r="J18" s="29">
        <v>0.47</v>
      </c>
      <c r="K18" s="29">
        <v>0.41</v>
      </c>
      <c r="L18" s="29">
        <v>-0.06</v>
      </c>
    </row>
    <row r="19" spans="1:12" ht="14.25">
      <c r="A19" s="11">
        <v>176211</v>
      </c>
      <c r="B19" s="11" t="s">
        <v>12</v>
      </c>
      <c r="C19" s="11" t="s">
        <v>152</v>
      </c>
      <c r="D19" s="27">
        <v>212</v>
      </c>
      <c r="E19" s="27">
        <v>190</v>
      </c>
      <c r="F19" s="28">
        <v>-0.10377358490566038</v>
      </c>
      <c r="G19" s="29">
        <v>0.7</v>
      </c>
      <c r="H19" s="29">
        <v>0.62</v>
      </c>
      <c r="I19" s="29">
        <v>-0.07999999999999996</v>
      </c>
      <c r="J19" s="29">
        <v>0.42</v>
      </c>
      <c r="K19" s="29">
        <v>0.35</v>
      </c>
      <c r="L19" s="29">
        <v>-0.07</v>
      </c>
    </row>
    <row r="20" spans="1:12" ht="14.25">
      <c r="A20" s="11">
        <v>186111</v>
      </c>
      <c r="B20" s="11" t="s">
        <v>13</v>
      </c>
      <c r="C20" s="11" t="s">
        <v>153</v>
      </c>
      <c r="D20" s="27">
        <v>227</v>
      </c>
      <c r="E20" s="27">
        <v>219</v>
      </c>
      <c r="F20" s="28">
        <v>-0.03524229074889868</v>
      </c>
      <c r="G20" s="29">
        <v>0.9</v>
      </c>
      <c r="H20" s="29">
        <v>0.87</v>
      </c>
      <c r="I20" s="29">
        <v>-0.030000000000000027</v>
      </c>
      <c r="J20" s="29">
        <v>0.57</v>
      </c>
      <c r="K20" s="29">
        <v>0.59</v>
      </c>
      <c r="L20" s="29">
        <v>0.020000000000000018</v>
      </c>
    </row>
    <row r="21" spans="1:12" ht="14.25">
      <c r="A21" s="11">
        <v>236111</v>
      </c>
      <c r="B21" s="11" t="s">
        <v>14</v>
      </c>
      <c r="C21" s="11" t="s">
        <v>154</v>
      </c>
      <c r="D21" s="27">
        <v>106</v>
      </c>
      <c r="E21" s="27">
        <v>96</v>
      </c>
      <c r="F21" s="28">
        <v>-0.09433962264150944</v>
      </c>
      <c r="G21" s="29">
        <v>0.89</v>
      </c>
      <c r="H21" s="29">
        <v>0.81</v>
      </c>
      <c r="I21" s="29">
        <v>-0.07999999999999996</v>
      </c>
      <c r="J21" s="29">
        <v>0.75</v>
      </c>
      <c r="K21" s="29">
        <v>0.66</v>
      </c>
      <c r="L21" s="29">
        <v>-0.08999999999999997</v>
      </c>
    </row>
    <row r="22" spans="1:12" ht="14.25">
      <c r="A22" s="11">
        <v>256111</v>
      </c>
      <c r="B22" s="11" t="s">
        <v>15</v>
      </c>
      <c r="C22" s="11" t="s">
        <v>155</v>
      </c>
      <c r="D22" s="27">
        <v>367</v>
      </c>
      <c r="E22" s="27">
        <v>326</v>
      </c>
      <c r="F22" s="28">
        <v>-0.11171662125340599</v>
      </c>
      <c r="G22" s="29">
        <v>0.91</v>
      </c>
      <c r="H22" s="29">
        <v>0.8</v>
      </c>
      <c r="I22" s="29">
        <v>-0.10999999999999999</v>
      </c>
      <c r="J22" s="29">
        <v>0.61</v>
      </c>
      <c r="K22" s="29">
        <v>0.67</v>
      </c>
      <c r="L22" s="29">
        <v>0.06000000000000005</v>
      </c>
    </row>
    <row r="23" spans="1:12" ht="14.25">
      <c r="A23" s="11">
        <v>276111</v>
      </c>
      <c r="B23" s="11" t="s">
        <v>16</v>
      </c>
      <c r="C23" s="11" t="s">
        <v>156</v>
      </c>
      <c r="D23" s="27">
        <v>86</v>
      </c>
      <c r="E23" s="27">
        <v>104</v>
      </c>
      <c r="F23" s="28">
        <v>0.20930232558139536</v>
      </c>
      <c r="G23" s="29">
        <v>0.69</v>
      </c>
      <c r="H23" s="29">
        <v>0.83</v>
      </c>
      <c r="I23" s="29">
        <v>0.14</v>
      </c>
      <c r="J23" s="29">
        <v>0.49</v>
      </c>
      <c r="K23" s="29">
        <v>0.45</v>
      </c>
      <c r="L23" s="29">
        <v>-0.03999999999999998</v>
      </c>
    </row>
    <row r="24" spans="1:12" ht="14.25">
      <c r="A24" s="11">
        <v>286111</v>
      </c>
      <c r="B24" s="11" t="s">
        <v>17</v>
      </c>
      <c r="C24" s="11" t="s">
        <v>157</v>
      </c>
      <c r="D24" s="27">
        <v>200</v>
      </c>
      <c r="E24" s="27">
        <v>194</v>
      </c>
      <c r="F24" s="28">
        <v>-0.03</v>
      </c>
      <c r="G24" s="29">
        <v>0.77</v>
      </c>
      <c r="H24" s="29">
        <v>0.75</v>
      </c>
      <c r="I24" s="29">
        <v>-0.020000000000000018</v>
      </c>
      <c r="J24" s="29">
        <v>0.46</v>
      </c>
      <c r="K24" s="29">
        <v>0.41</v>
      </c>
      <c r="L24" s="29">
        <v>-0.050000000000000044</v>
      </c>
    </row>
    <row r="25" spans="1:12" ht="14.25">
      <c r="A25" s="11">
        <v>326111</v>
      </c>
      <c r="B25" s="11" t="s">
        <v>18</v>
      </c>
      <c r="C25" s="11" t="s">
        <v>158</v>
      </c>
      <c r="D25" s="27">
        <v>81</v>
      </c>
      <c r="E25" s="27">
        <v>90</v>
      </c>
      <c r="F25" s="28">
        <v>0.1111111111111111</v>
      </c>
      <c r="G25" s="29">
        <v>0.53</v>
      </c>
      <c r="H25" s="29">
        <v>0.59</v>
      </c>
      <c r="I25" s="29">
        <v>0.05999999999999994</v>
      </c>
      <c r="J25" s="29">
        <v>0.49</v>
      </c>
      <c r="K25" s="29">
        <v>0.49</v>
      </c>
      <c r="L25" s="29">
        <v>0</v>
      </c>
    </row>
    <row r="26" spans="1:12" ht="14.25">
      <c r="A26" s="11">
        <v>336111</v>
      </c>
      <c r="B26" s="11" t="s">
        <v>19</v>
      </c>
      <c r="C26" s="11" t="s">
        <v>159</v>
      </c>
      <c r="D26" s="27">
        <v>106</v>
      </c>
      <c r="E26" s="27">
        <v>105</v>
      </c>
      <c r="F26" s="28">
        <v>-0.009433962264150943</v>
      </c>
      <c r="G26" s="29">
        <v>0.76</v>
      </c>
      <c r="H26" s="29">
        <v>0.76</v>
      </c>
      <c r="I26" s="29">
        <v>0</v>
      </c>
      <c r="J26" s="29">
        <v>0.52</v>
      </c>
      <c r="K26" s="29">
        <v>0.45</v>
      </c>
      <c r="L26" s="29">
        <v>-0.07</v>
      </c>
    </row>
    <row r="27" spans="1:12" ht="14.25">
      <c r="A27" s="11">
        <v>346111</v>
      </c>
      <c r="B27" s="11" t="s">
        <v>20</v>
      </c>
      <c r="C27" s="11" t="s">
        <v>160</v>
      </c>
      <c r="D27" s="27">
        <v>447</v>
      </c>
      <c r="E27" s="27">
        <v>470</v>
      </c>
      <c r="F27" s="28">
        <v>0.05145413870246085</v>
      </c>
      <c r="G27" s="29">
        <v>0.68</v>
      </c>
      <c r="H27" s="29">
        <v>0.71</v>
      </c>
      <c r="I27" s="29">
        <v>0.029999999999999916</v>
      </c>
      <c r="J27" s="29">
        <v>0.34</v>
      </c>
      <c r="K27" s="29">
        <v>0.34</v>
      </c>
      <c r="L27" s="29">
        <v>0</v>
      </c>
    </row>
    <row r="28" spans="1:12" ht="14.25">
      <c r="A28" s="11">
        <v>346211</v>
      </c>
      <c r="B28" s="11" t="s">
        <v>20</v>
      </c>
      <c r="C28" s="11" t="s">
        <v>161</v>
      </c>
      <c r="D28" s="27">
        <v>7</v>
      </c>
      <c r="E28" s="27" t="s">
        <v>67</v>
      </c>
      <c r="F28" s="28" t="s">
        <v>67</v>
      </c>
      <c r="G28" s="29">
        <v>0.37</v>
      </c>
      <c r="H28" s="29">
        <v>0.21</v>
      </c>
      <c r="I28" s="29">
        <v>-0.16</v>
      </c>
      <c r="J28" s="29">
        <v>0.14</v>
      </c>
      <c r="K28" s="29">
        <v>0.25</v>
      </c>
      <c r="L28" s="29">
        <v>0.10999999999999999</v>
      </c>
    </row>
    <row r="29" spans="1:12" ht="14.25">
      <c r="A29" s="11">
        <v>356111</v>
      </c>
      <c r="B29" s="11" t="s">
        <v>21</v>
      </c>
      <c r="C29" s="11" t="s">
        <v>162</v>
      </c>
      <c r="D29" s="27">
        <v>295</v>
      </c>
      <c r="E29" s="27">
        <v>307</v>
      </c>
      <c r="F29" s="28">
        <v>0.04067796610169491</v>
      </c>
      <c r="G29" s="29">
        <v>0.95</v>
      </c>
      <c r="H29" s="29">
        <v>0.99</v>
      </c>
      <c r="I29" s="29">
        <v>0.040000000000000036</v>
      </c>
      <c r="J29" s="29">
        <v>0.8</v>
      </c>
      <c r="K29" s="29">
        <v>0.86</v>
      </c>
      <c r="L29" s="29">
        <v>0.05999999999999994</v>
      </c>
    </row>
    <row r="30" spans="1:12" ht="15">
      <c r="A30" s="11">
        <v>376111</v>
      </c>
      <c r="B30" s="11" t="s">
        <v>22</v>
      </c>
      <c r="C30" s="11" t="s">
        <v>163</v>
      </c>
      <c r="D30" s="27">
        <v>59</v>
      </c>
      <c r="E30" s="27">
        <v>46</v>
      </c>
      <c r="F30" s="28">
        <v>-0.22033898305084745</v>
      </c>
      <c r="G30" s="29">
        <v>0.66</v>
      </c>
      <c r="H30" s="29">
        <v>0.51</v>
      </c>
      <c r="I30" s="29">
        <v>-0.15000000000000002</v>
      </c>
      <c r="J30" s="29">
        <v>0.27</v>
      </c>
      <c r="K30" s="29">
        <v>0.15</v>
      </c>
      <c r="L30" s="29">
        <v>-0.12000000000000002</v>
      </c>
    </row>
    <row r="31" spans="1:12" ht="15">
      <c r="A31" s="11">
        <v>406111</v>
      </c>
      <c r="B31" s="11" t="s">
        <v>23</v>
      </c>
      <c r="C31" s="11" t="s">
        <v>164</v>
      </c>
      <c r="D31" s="27">
        <v>45</v>
      </c>
      <c r="E31" s="27">
        <v>51</v>
      </c>
      <c r="F31" s="28">
        <v>0.13333333333333333</v>
      </c>
      <c r="G31" s="29">
        <v>0.73</v>
      </c>
      <c r="H31" s="29">
        <v>0.82</v>
      </c>
      <c r="I31" s="29">
        <v>0.08999999999999997</v>
      </c>
      <c r="J31" s="29">
        <v>0.67</v>
      </c>
      <c r="K31" s="29">
        <v>0.57</v>
      </c>
      <c r="L31" s="29">
        <v>-0.10000000000000009</v>
      </c>
    </row>
    <row r="32" spans="1:12" ht="15">
      <c r="A32" s="11">
        <v>416111</v>
      </c>
      <c r="B32" s="11" t="s">
        <v>24</v>
      </c>
      <c r="C32" s="11" t="s">
        <v>165</v>
      </c>
      <c r="D32" s="27">
        <v>78</v>
      </c>
      <c r="E32" s="27">
        <v>72</v>
      </c>
      <c r="F32" s="28">
        <v>-0.07692307692307693</v>
      </c>
      <c r="G32" s="29">
        <v>0.84</v>
      </c>
      <c r="H32" s="29">
        <v>0.77</v>
      </c>
      <c r="I32" s="29">
        <v>-0.06999999999999995</v>
      </c>
      <c r="J32" s="29">
        <v>0.44</v>
      </c>
      <c r="K32" s="29">
        <v>0.54</v>
      </c>
      <c r="L32" s="29">
        <v>0.10000000000000003</v>
      </c>
    </row>
    <row r="33" spans="1:12" ht="15">
      <c r="A33" s="11">
        <v>426111</v>
      </c>
      <c r="B33" s="11" t="s">
        <v>25</v>
      </c>
      <c r="C33" s="11" t="s">
        <v>166</v>
      </c>
      <c r="D33" s="27">
        <v>120</v>
      </c>
      <c r="E33" s="27">
        <v>102</v>
      </c>
      <c r="F33" s="28">
        <v>-0.15</v>
      </c>
      <c r="G33" s="29">
        <v>0.77</v>
      </c>
      <c r="H33" s="29">
        <v>0.65</v>
      </c>
      <c r="I33" s="29">
        <v>-0.12</v>
      </c>
      <c r="J33" s="29">
        <v>0.55</v>
      </c>
      <c r="K33" s="29">
        <v>0.61</v>
      </c>
      <c r="L33" s="29">
        <v>0.05999999999999994</v>
      </c>
    </row>
    <row r="34" spans="1:12" ht="15">
      <c r="A34" s="11">
        <v>436211</v>
      </c>
      <c r="B34" s="11" t="s">
        <v>26</v>
      </c>
      <c r="C34" s="11" t="s">
        <v>167</v>
      </c>
      <c r="D34" s="27">
        <v>262</v>
      </c>
      <c r="E34" s="27">
        <v>256</v>
      </c>
      <c r="F34" s="28">
        <v>-0.022900763358778626</v>
      </c>
      <c r="G34" s="29">
        <v>0.7</v>
      </c>
      <c r="H34" s="29">
        <v>0.69</v>
      </c>
      <c r="I34" s="29">
        <v>-0.010000000000000009</v>
      </c>
      <c r="J34" s="29">
        <v>0.17</v>
      </c>
      <c r="K34" s="29">
        <v>0.15</v>
      </c>
      <c r="L34" s="29">
        <v>-0.020000000000000018</v>
      </c>
    </row>
    <row r="35" spans="1:12" ht="15">
      <c r="A35" s="11">
        <v>436311</v>
      </c>
      <c r="B35" s="11" t="s">
        <v>26</v>
      </c>
      <c r="C35" s="11" t="s">
        <v>168</v>
      </c>
      <c r="D35" s="27">
        <v>33</v>
      </c>
      <c r="E35" s="27">
        <v>32</v>
      </c>
      <c r="F35" s="28">
        <v>-0.030303030303030304</v>
      </c>
      <c r="G35" s="29">
        <v>0.92</v>
      </c>
      <c r="H35" s="29">
        <v>0.89</v>
      </c>
      <c r="I35" s="29">
        <v>-0.030000000000000027</v>
      </c>
      <c r="J35" s="29">
        <v>0.52</v>
      </c>
      <c r="K35" s="29">
        <v>0.59</v>
      </c>
      <c r="L35" s="29">
        <v>0.06999999999999995</v>
      </c>
    </row>
    <row r="36" spans="1:12" ht="15">
      <c r="A36" s="11">
        <v>446111</v>
      </c>
      <c r="B36" s="11" t="s">
        <v>27</v>
      </c>
      <c r="C36" s="11" t="s">
        <v>169</v>
      </c>
      <c r="D36" s="27">
        <v>134</v>
      </c>
      <c r="E36" s="27">
        <v>145</v>
      </c>
      <c r="F36" s="28">
        <v>0.08208955223880597</v>
      </c>
      <c r="G36" s="29">
        <v>0.71</v>
      </c>
      <c r="H36" s="29">
        <v>0.77</v>
      </c>
      <c r="I36" s="29">
        <v>0.06000000000000005</v>
      </c>
      <c r="J36" s="29">
        <v>0.25</v>
      </c>
      <c r="K36" s="29">
        <v>0.2</v>
      </c>
      <c r="L36" s="29">
        <v>-0.04999999999999999</v>
      </c>
    </row>
    <row r="37" spans="1:12" ht="15">
      <c r="A37" s="11">
        <v>456111</v>
      </c>
      <c r="B37" s="11" t="s">
        <v>28</v>
      </c>
      <c r="C37" s="11" t="s">
        <v>170</v>
      </c>
      <c r="D37" s="27">
        <v>210</v>
      </c>
      <c r="E37" s="27">
        <v>238</v>
      </c>
      <c r="F37" s="28">
        <v>0.13333333333333333</v>
      </c>
      <c r="G37" s="29">
        <v>0.7</v>
      </c>
      <c r="H37" s="29">
        <v>0.79</v>
      </c>
      <c r="I37" s="29">
        <v>0.09000000000000008</v>
      </c>
      <c r="J37" s="29">
        <v>0.59</v>
      </c>
      <c r="K37" s="29">
        <v>0.67</v>
      </c>
      <c r="L37" s="29">
        <v>0.08000000000000007</v>
      </c>
    </row>
    <row r="38" spans="1:12" ht="15">
      <c r="A38" s="11">
        <v>476111</v>
      </c>
      <c r="B38" s="11" t="s">
        <v>29</v>
      </c>
      <c r="C38" s="11" t="s">
        <v>171</v>
      </c>
      <c r="D38" s="27">
        <v>62</v>
      </c>
      <c r="E38" s="27">
        <v>62</v>
      </c>
      <c r="F38" s="28">
        <v>0</v>
      </c>
      <c r="G38" s="29">
        <v>0.76</v>
      </c>
      <c r="H38" s="29">
        <v>0.76</v>
      </c>
      <c r="I38" s="29">
        <v>0</v>
      </c>
      <c r="J38" s="29">
        <v>0.34</v>
      </c>
      <c r="K38" s="29">
        <v>0.32</v>
      </c>
      <c r="L38" s="29">
        <v>-0.020000000000000018</v>
      </c>
    </row>
    <row r="39" spans="1:12" ht="15">
      <c r="A39" s="11">
        <v>486111</v>
      </c>
      <c r="B39" s="11" t="s">
        <v>30</v>
      </c>
      <c r="C39" s="11" t="s">
        <v>172</v>
      </c>
      <c r="D39" s="27">
        <v>151</v>
      </c>
      <c r="E39" s="27">
        <v>151</v>
      </c>
      <c r="F39" s="28">
        <v>0</v>
      </c>
      <c r="G39" s="29">
        <v>0.78</v>
      </c>
      <c r="H39" s="29">
        <v>0.78</v>
      </c>
      <c r="I39" s="29">
        <v>0</v>
      </c>
      <c r="J39" s="29">
        <v>0.53</v>
      </c>
      <c r="K39" s="29">
        <v>0.51</v>
      </c>
      <c r="L39" s="29">
        <v>-0.020000000000000018</v>
      </c>
    </row>
    <row r="40" spans="1:12" ht="15">
      <c r="A40" s="11">
        <v>496111</v>
      </c>
      <c r="B40" s="11" t="s">
        <v>31</v>
      </c>
      <c r="C40" s="11" t="s">
        <v>173</v>
      </c>
      <c r="D40" s="27">
        <v>115</v>
      </c>
      <c r="E40" s="27">
        <v>101</v>
      </c>
      <c r="F40" s="28">
        <v>-0.12173913043478261</v>
      </c>
      <c r="G40" s="29">
        <v>0.64</v>
      </c>
      <c r="H40" s="29">
        <v>0.56</v>
      </c>
      <c r="I40" s="29">
        <v>-0.07999999999999996</v>
      </c>
      <c r="J40" s="29">
        <v>0.36</v>
      </c>
      <c r="K40" s="29">
        <v>0.3</v>
      </c>
      <c r="L40" s="29">
        <v>-0.06</v>
      </c>
    </row>
    <row r="41" spans="1:12" ht="15">
      <c r="A41" s="11">
        <v>496211</v>
      </c>
      <c r="B41" s="11" t="s">
        <v>31</v>
      </c>
      <c r="C41" s="11" t="s">
        <v>174</v>
      </c>
      <c r="D41" s="27">
        <v>178</v>
      </c>
      <c r="E41" s="27">
        <v>165</v>
      </c>
      <c r="F41" s="28">
        <v>-0.07303370786516854</v>
      </c>
      <c r="G41" s="29">
        <v>0.64</v>
      </c>
      <c r="H41" s="29">
        <v>0.6</v>
      </c>
      <c r="I41" s="29">
        <v>-0.040000000000000036</v>
      </c>
      <c r="J41" s="29">
        <v>0.38</v>
      </c>
      <c r="K41" s="29">
        <v>0.39</v>
      </c>
      <c r="L41" s="29">
        <v>0.010000000000000009</v>
      </c>
    </row>
    <row r="42" spans="1:12" ht="15">
      <c r="A42" s="11">
        <v>516011</v>
      </c>
      <c r="B42" s="11" t="s">
        <v>32</v>
      </c>
      <c r="C42" s="11" t="s">
        <v>175</v>
      </c>
      <c r="D42" s="27">
        <v>317</v>
      </c>
      <c r="E42" s="27">
        <v>323</v>
      </c>
      <c r="F42" s="28">
        <v>0.01892744479495268</v>
      </c>
      <c r="G42" s="29">
        <v>0.89</v>
      </c>
      <c r="H42" s="29">
        <v>0.91</v>
      </c>
      <c r="I42" s="29">
        <v>0.020000000000000018</v>
      </c>
      <c r="J42" s="29">
        <v>0.62</v>
      </c>
      <c r="K42" s="29">
        <v>0.66</v>
      </c>
      <c r="L42" s="29">
        <v>0.040000000000000036</v>
      </c>
    </row>
    <row r="43" spans="1:12" ht="15">
      <c r="A43" s="11">
        <v>516211</v>
      </c>
      <c r="B43" s="11" t="s">
        <v>32</v>
      </c>
      <c r="C43" s="11" t="s">
        <v>176</v>
      </c>
      <c r="D43" s="27">
        <v>275</v>
      </c>
      <c r="E43" s="27">
        <v>255</v>
      </c>
      <c r="F43" s="28">
        <v>-0.07272727272727272</v>
      </c>
      <c r="G43" s="29">
        <v>0.81</v>
      </c>
      <c r="H43" s="29">
        <v>0.75</v>
      </c>
      <c r="I43" s="29">
        <v>-0.06000000000000005</v>
      </c>
      <c r="J43" s="29">
        <v>0.61</v>
      </c>
      <c r="K43" s="29">
        <v>0.6</v>
      </c>
      <c r="L43" s="29">
        <v>-0.010000000000000009</v>
      </c>
    </row>
    <row r="44" spans="1:12" ht="15">
      <c r="A44" s="11">
        <v>526111</v>
      </c>
      <c r="B44" s="11" t="s">
        <v>33</v>
      </c>
      <c r="C44" s="11" t="s">
        <v>177</v>
      </c>
      <c r="D44" s="27">
        <v>269</v>
      </c>
      <c r="E44" s="27">
        <v>282</v>
      </c>
      <c r="F44" s="28">
        <v>0.048327137546468404</v>
      </c>
      <c r="G44" s="29">
        <v>0.92</v>
      </c>
      <c r="H44" s="29">
        <v>0.97</v>
      </c>
      <c r="I44" s="29">
        <v>0.04999999999999993</v>
      </c>
      <c r="J44" s="29">
        <v>0.59</v>
      </c>
      <c r="K44" s="29">
        <v>0.68</v>
      </c>
      <c r="L44" s="29">
        <v>0.09000000000000008</v>
      </c>
    </row>
    <row r="45" spans="1:12" ht="15">
      <c r="A45" s="11">
        <v>546111</v>
      </c>
      <c r="B45" s="11" t="s">
        <v>34</v>
      </c>
      <c r="C45" s="11" t="s">
        <v>178</v>
      </c>
      <c r="D45" s="27">
        <v>459</v>
      </c>
      <c r="E45" s="27">
        <v>508</v>
      </c>
      <c r="F45" s="28">
        <v>0.10675381263616558</v>
      </c>
      <c r="G45" s="29">
        <v>0.9</v>
      </c>
      <c r="H45" s="29">
        <v>1</v>
      </c>
      <c r="I45" s="29">
        <v>0.09999999999999998</v>
      </c>
      <c r="J45" s="29">
        <v>0.74</v>
      </c>
      <c r="K45" s="29">
        <v>0.73</v>
      </c>
      <c r="L45" s="29">
        <v>-0.010000000000000009</v>
      </c>
    </row>
    <row r="46" spans="1:12" ht="15">
      <c r="A46" s="11">
        <v>566111</v>
      </c>
      <c r="B46" s="11" t="s">
        <v>35</v>
      </c>
      <c r="C46" s="11" t="s">
        <v>179</v>
      </c>
      <c r="D46" s="27">
        <v>173</v>
      </c>
      <c r="E46" s="27">
        <v>181</v>
      </c>
      <c r="F46" s="28">
        <v>0.046242774566473986</v>
      </c>
      <c r="G46" s="29">
        <v>0.92</v>
      </c>
      <c r="H46" s="29">
        <v>0.96</v>
      </c>
      <c r="I46" s="29">
        <v>0.039999999999999925</v>
      </c>
      <c r="J46" s="29">
        <v>0.66</v>
      </c>
      <c r="K46" s="29">
        <v>0.65</v>
      </c>
      <c r="L46" s="29">
        <v>-0.010000000000000009</v>
      </c>
    </row>
    <row r="47" spans="1:12" ht="15">
      <c r="A47" s="11">
        <v>576111</v>
      </c>
      <c r="B47" s="11" t="s">
        <v>36</v>
      </c>
      <c r="C47" s="11" t="s">
        <v>180</v>
      </c>
      <c r="D47" s="27">
        <v>559</v>
      </c>
      <c r="E47" s="27">
        <v>604</v>
      </c>
      <c r="F47" s="28">
        <v>0.08050089445438283</v>
      </c>
      <c r="G47" s="29">
        <v>0.87</v>
      </c>
      <c r="H47" s="29">
        <v>0.94</v>
      </c>
      <c r="I47" s="29">
        <v>0.06999999999999995</v>
      </c>
      <c r="J47" s="29">
        <v>0.69</v>
      </c>
      <c r="K47" s="29">
        <v>0.69</v>
      </c>
      <c r="L47" s="29">
        <v>0</v>
      </c>
    </row>
    <row r="48" spans="1:12" ht="15">
      <c r="A48" s="11">
        <v>586211</v>
      </c>
      <c r="B48" s="11" t="s">
        <v>37</v>
      </c>
      <c r="C48" s="11" t="s">
        <v>181</v>
      </c>
      <c r="D48" s="27">
        <v>104</v>
      </c>
      <c r="E48" s="27">
        <v>105</v>
      </c>
      <c r="F48" s="28">
        <v>0.009615384615384616</v>
      </c>
      <c r="G48" s="29">
        <v>0.6</v>
      </c>
      <c r="H48" s="29">
        <v>0.61</v>
      </c>
      <c r="I48" s="29">
        <v>0.010000000000000009</v>
      </c>
      <c r="J48" s="29">
        <v>0.34</v>
      </c>
      <c r="K48" s="29">
        <v>0.37</v>
      </c>
      <c r="L48" s="29">
        <v>0.02999999999999997</v>
      </c>
    </row>
    <row r="49" spans="1:12" ht="15">
      <c r="A49" s="11">
        <v>596111</v>
      </c>
      <c r="B49" s="11" t="s">
        <v>38</v>
      </c>
      <c r="C49" s="11" t="s">
        <v>182</v>
      </c>
      <c r="D49" s="27">
        <v>227</v>
      </c>
      <c r="E49" s="27">
        <v>222</v>
      </c>
      <c r="F49" s="28">
        <v>-0.022026431718061675</v>
      </c>
      <c r="G49" s="29">
        <v>0.72</v>
      </c>
      <c r="H49" s="29">
        <v>0.7</v>
      </c>
      <c r="I49" s="29">
        <v>-0.020000000000000018</v>
      </c>
      <c r="J49" s="29">
        <v>0.44</v>
      </c>
      <c r="K49" s="29">
        <v>0.37</v>
      </c>
      <c r="L49" s="29">
        <v>-0.07</v>
      </c>
    </row>
    <row r="50" spans="1:12" ht="15">
      <c r="A50" s="11">
        <v>606111</v>
      </c>
      <c r="B50" s="11" t="s">
        <v>39</v>
      </c>
      <c r="C50" s="11" t="s">
        <v>183</v>
      </c>
      <c r="D50" s="27">
        <v>260</v>
      </c>
      <c r="E50" s="27">
        <v>253</v>
      </c>
      <c r="F50" s="28">
        <v>-0.026923076923076925</v>
      </c>
      <c r="G50" s="29">
        <v>0.89</v>
      </c>
      <c r="H50" s="29">
        <v>0.87</v>
      </c>
      <c r="I50" s="29">
        <v>-0.020000000000000018</v>
      </c>
      <c r="J50" s="29">
        <v>0.61</v>
      </c>
      <c r="K50" s="29">
        <v>0.68</v>
      </c>
      <c r="L50" s="29">
        <v>0.07000000000000006</v>
      </c>
    </row>
    <row r="51" spans="1:12" ht="15">
      <c r="A51" s="11">
        <v>626111</v>
      </c>
      <c r="B51" s="11" t="s">
        <v>40</v>
      </c>
      <c r="C51" s="11" t="s">
        <v>184</v>
      </c>
      <c r="D51" s="27">
        <v>368</v>
      </c>
      <c r="E51" s="27">
        <v>340</v>
      </c>
      <c r="F51" s="28">
        <v>-0.07608695652173914</v>
      </c>
      <c r="G51" s="29">
        <v>0.81</v>
      </c>
      <c r="H51" s="29">
        <v>0.75</v>
      </c>
      <c r="I51" s="29">
        <v>-0.06000000000000005</v>
      </c>
      <c r="J51" s="29">
        <v>0.29</v>
      </c>
      <c r="K51" s="29">
        <v>0.28</v>
      </c>
      <c r="L51" s="29">
        <v>-0.009999999999999953</v>
      </c>
    </row>
    <row r="52" spans="1:12" ht="15">
      <c r="A52" s="11">
        <v>646011</v>
      </c>
      <c r="B52" s="11" t="s">
        <v>41</v>
      </c>
      <c r="C52" s="11" t="s">
        <v>185</v>
      </c>
      <c r="D52" s="27">
        <v>30</v>
      </c>
      <c r="E52" s="27">
        <v>44</v>
      </c>
      <c r="F52" s="28">
        <v>0.4666666666666667</v>
      </c>
      <c r="G52" s="29">
        <v>0.71</v>
      </c>
      <c r="H52" s="29">
        <v>1</v>
      </c>
      <c r="I52" s="29">
        <v>0.29000000000000004</v>
      </c>
      <c r="J52" s="29">
        <v>0</v>
      </c>
      <c r="K52" s="29">
        <v>0</v>
      </c>
      <c r="L52" s="29">
        <v>0</v>
      </c>
    </row>
    <row r="53" spans="1:12" ht="15">
      <c r="A53" s="11">
        <v>646411</v>
      </c>
      <c r="B53" s="11" t="s">
        <v>41</v>
      </c>
      <c r="C53" s="11" t="s">
        <v>186</v>
      </c>
      <c r="D53" s="27">
        <v>82</v>
      </c>
      <c r="E53" s="27">
        <v>91</v>
      </c>
      <c r="F53" s="28">
        <v>0.10975609756097561</v>
      </c>
      <c r="G53" s="29">
        <v>0.98</v>
      </c>
      <c r="H53" s="29">
        <v>1</v>
      </c>
      <c r="I53" s="29">
        <v>0.020000000000000018</v>
      </c>
      <c r="J53" s="29">
        <v>0.2</v>
      </c>
      <c r="K53" s="29">
        <v>0.24</v>
      </c>
      <c r="L53" s="29">
        <v>0.03999999999999998</v>
      </c>
    </row>
    <row r="54" spans="1:12" ht="15">
      <c r="A54" s="11">
        <v>646511</v>
      </c>
      <c r="B54" s="11" t="s">
        <v>41</v>
      </c>
      <c r="C54" s="11" t="s">
        <v>187</v>
      </c>
      <c r="D54" s="27">
        <v>89</v>
      </c>
      <c r="E54" s="27">
        <v>91</v>
      </c>
      <c r="F54" s="28">
        <v>0.02247191011235955</v>
      </c>
      <c r="G54" s="29">
        <v>0.9</v>
      </c>
      <c r="H54" s="29">
        <v>0.92</v>
      </c>
      <c r="I54" s="29">
        <v>0.020000000000000018</v>
      </c>
      <c r="J54" s="29">
        <v>0.2</v>
      </c>
      <c r="K54" s="29">
        <v>0.14</v>
      </c>
      <c r="L54" s="29">
        <v>-0.06</v>
      </c>
    </row>
    <row r="55" spans="1:12" ht="15">
      <c r="A55" s="11">
        <v>646611</v>
      </c>
      <c r="B55" s="11" t="s">
        <v>41</v>
      </c>
      <c r="C55" s="11" t="s">
        <v>188</v>
      </c>
      <c r="D55" s="27">
        <v>66</v>
      </c>
      <c r="E55" s="27">
        <v>67</v>
      </c>
      <c r="F55" s="28">
        <v>0.015151515151515152</v>
      </c>
      <c r="G55" s="29">
        <v>0.81</v>
      </c>
      <c r="H55" s="29">
        <v>0.83</v>
      </c>
      <c r="I55" s="29">
        <v>0.019999999999999907</v>
      </c>
      <c r="J55" s="29">
        <v>0.09</v>
      </c>
      <c r="K55" s="29">
        <v>0.09</v>
      </c>
      <c r="L55" s="29">
        <v>0</v>
      </c>
    </row>
    <row r="56" spans="1:12" ht="15">
      <c r="A56" s="11">
        <v>646711</v>
      </c>
      <c r="B56" s="11" t="s">
        <v>41</v>
      </c>
      <c r="C56" s="11" t="s">
        <v>189</v>
      </c>
      <c r="D56" s="27">
        <v>78</v>
      </c>
      <c r="E56" s="27">
        <v>97</v>
      </c>
      <c r="F56" s="28">
        <v>0.24358974358974358</v>
      </c>
      <c r="G56" s="29">
        <v>1</v>
      </c>
      <c r="H56" s="29">
        <v>1</v>
      </c>
      <c r="I56" s="29">
        <v>0</v>
      </c>
      <c r="J56" s="29">
        <v>0.19</v>
      </c>
      <c r="K56" s="29">
        <v>0.3</v>
      </c>
      <c r="L56" s="29">
        <v>0.10999999999999999</v>
      </c>
    </row>
    <row r="57" spans="1:12" ht="15">
      <c r="A57" s="11">
        <v>646911</v>
      </c>
      <c r="B57" s="11" t="s">
        <v>41</v>
      </c>
      <c r="C57" s="11" t="s">
        <v>190</v>
      </c>
      <c r="D57" s="27">
        <v>34</v>
      </c>
      <c r="E57" s="27">
        <v>38</v>
      </c>
      <c r="F57" s="28">
        <v>0.11764705882352941</v>
      </c>
      <c r="G57" s="29">
        <v>0.97</v>
      </c>
      <c r="H57" s="29">
        <v>1</v>
      </c>
      <c r="I57" s="29">
        <v>0.030000000000000027</v>
      </c>
      <c r="J57" s="29">
        <v>0.06</v>
      </c>
      <c r="K57" s="29">
        <v>0.13</v>
      </c>
      <c r="L57" s="29">
        <v>0.07</v>
      </c>
    </row>
    <row r="58" spans="1:12" ht="15">
      <c r="A58" s="11">
        <v>647111</v>
      </c>
      <c r="B58" s="11" t="s">
        <v>41</v>
      </c>
      <c r="C58" s="11" t="s">
        <v>191</v>
      </c>
      <c r="D58" s="27">
        <v>169</v>
      </c>
      <c r="E58" s="27">
        <v>163</v>
      </c>
      <c r="F58" s="28">
        <v>-0.03550295857988166</v>
      </c>
      <c r="G58" s="29">
        <v>0.83</v>
      </c>
      <c r="H58" s="29">
        <v>0.8</v>
      </c>
      <c r="I58" s="29">
        <v>-0.029999999999999916</v>
      </c>
      <c r="J58" s="29">
        <v>0.02</v>
      </c>
      <c r="K58" s="29">
        <v>0.02</v>
      </c>
      <c r="L58" s="29">
        <v>0</v>
      </c>
    </row>
    <row r="59" spans="1:12" ht="15">
      <c r="A59" s="11">
        <v>647211</v>
      </c>
      <c r="B59" s="11" t="s">
        <v>41</v>
      </c>
      <c r="C59" s="11" t="s">
        <v>192</v>
      </c>
      <c r="D59" s="27">
        <v>82</v>
      </c>
      <c r="E59" s="27">
        <v>96</v>
      </c>
      <c r="F59" s="28">
        <v>0.17073170731707318</v>
      </c>
      <c r="G59" s="29">
        <v>0.76</v>
      </c>
      <c r="H59" s="29">
        <v>0.89</v>
      </c>
      <c r="I59" s="29">
        <v>0.13</v>
      </c>
      <c r="J59" s="29">
        <v>0</v>
      </c>
      <c r="K59" s="29">
        <v>0.01</v>
      </c>
      <c r="L59" s="29">
        <v>0.01</v>
      </c>
    </row>
    <row r="60" spans="1:12" ht="15">
      <c r="A60" s="11">
        <v>647411</v>
      </c>
      <c r="B60" s="11" t="s">
        <v>41</v>
      </c>
      <c r="C60" s="11" t="s">
        <v>193</v>
      </c>
      <c r="D60" s="27">
        <v>75</v>
      </c>
      <c r="E60" s="27">
        <v>101</v>
      </c>
      <c r="F60" s="28">
        <v>0.3466666666666667</v>
      </c>
      <c r="G60" s="29">
        <v>0.97</v>
      </c>
      <c r="H60" s="29">
        <v>1</v>
      </c>
      <c r="I60" s="29">
        <v>0.030000000000000027</v>
      </c>
      <c r="J60" s="29">
        <v>0.01</v>
      </c>
      <c r="K60" s="29">
        <v>0.05</v>
      </c>
      <c r="L60" s="29">
        <v>0.04</v>
      </c>
    </row>
    <row r="61" spans="1:12" ht="15">
      <c r="A61" s="11">
        <v>647511</v>
      </c>
      <c r="B61" s="11" t="s">
        <v>41</v>
      </c>
      <c r="C61" s="11" t="s">
        <v>194</v>
      </c>
      <c r="D61" s="27">
        <v>77</v>
      </c>
      <c r="E61" s="27">
        <v>102</v>
      </c>
      <c r="F61" s="28">
        <v>0.3246753246753247</v>
      </c>
      <c r="G61" s="29">
        <v>0.92</v>
      </c>
      <c r="H61" s="29">
        <v>1</v>
      </c>
      <c r="I61" s="29">
        <v>0.07999999999999996</v>
      </c>
      <c r="J61" s="29">
        <v>0.05</v>
      </c>
      <c r="K61" s="29">
        <v>0</v>
      </c>
      <c r="L61" s="29">
        <v>-0.05</v>
      </c>
    </row>
    <row r="62" spans="1:12" ht="15">
      <c r="A62" s="11">
        <v>647611</v>
      </c>
      <c r="B62" s="11" t="s">
        <v>41</v>
      </c>
      <c r="C62" s="11" t="s">
        <v>195</v>
      </c>
      <c r="D62" s="27">
        <v>28</v>
      </c>
      <c r="E62" s="27">
        <v>77</v>
      </c>
      <c r="F62" s="28">
        <v>1.75</v>
      </c>
      <c r="G62" s="29">
        <v>0.76</v>
      </c>
      <c r="H62" s="29">
        <v>1</v>
      </c>
      <c r="I62" s="29">
        <v>0.24</v>
      </c>
      <c r="J62" s="29">
        <v>0</v>
      </c>
      <c r="K62" s="29">
        <v>0.03</v>
      </c>
      <c r="L62" s="29">
        <v>0.03</v>
      </c>
    </row>
    <row r="63" spans="1:12" ht="15">
      <c r="A63" s="11">
        <v>647711</v>
      </c>
      <c r="B63" s="11" t="s">
        <v>41</v>
      </c>
      <c r="C63" s="11" t="s">
        <v>196</v>
      </c>
      <c r="D63" s="27">
        <v>77</v>
      </c>
      <c r="E63" s="27">
        <v>56</v>
      </c>
      <c r="F63" s="28">
        <v>-0.2727272727272727</v>
      </c>
      <c r="G63" s="29">
        <v>1</v>
      </c>
      <c r="H63" s="29">
        <v>0.78</v>
      </c>
      <c r="I63" s="29">
        <v>-0.21999999999999997</v>
      </c>
      <c r="J63" s="29">
        <v>0.01</v>
      </c>
      <c r="K63" s="29">
        <v>0.04</v>
      </c>
      <c r="L63" s="29">
        <v>0.03</v>
      </c>
    </row>
    <row r="64" spans="1:12" ht="15">
      <c r="A64" s="11">
        <v>647811</v>
      </c>
      <c r="B64" s="11" t="s">
        <v>41</v>
      </c>
      <c r="C64" s="11" t="s">
        <v>197</v>
      </c>
      <c r="D64" s="27">
        <v>38</v>
      </c>
      <c r="E64" s="27">
        <v>46</v>
      </c>
      <c r="F64" s="28">
        <v>0.21052631578947367</v>
      </c>
      <c r="G64" s="29">
        <v>1</v>
      </c>
      <c r="H64" s="29">
        <v>1</v>
      </c>
      <c r="I64" s="29">
        <v>0</v>
      </c>
      <c r="J64" s="29">
        <v>0</v>
      </c>
      <c r="K64" s="29">
        <v>0.02</v>
      </c>
      <c r="L64" s="29">
        <v>0.02</v>
      </c>
    </row>
    <row r="65" spans="1:12" ht="15">
      <c r="A65" s="11">
        <v>696111</v>
      </c>
      <c r="B65" s="11" t="s">
        <v>42</v>
      </c>
      <c r="C65" s="11" t="s">
        <v>198</v>
      </c>
      <c r="D65" s="27">
        <v>93</v>
      </c>
      <c r="E65" s="27">
        <v>93</v>
      </c>
      <c r="F65" s="28">
        <v>0</v>
      </c>
      <c r="G65" s="29">
        <v>0.57</v>
      </c>
      <c r="H65" s="29">
        <v>0.57</v>
      </c>
      <c r="I65" s="29">
        <v>0</v>
      </c>
      <c r="J65" s="29">
        <v>0.28</v>
      </c>
      <c r="K65" s="29">
        <v>0.39</v>
      </c>
      <c r="L65" s="29">
        <v>0.10999999999999999</v>
      </c>
    </row>
    <row r="66" spans="1:12" ht="15">
      <c r="A66" s="11">
        <v>716211</v>
      </c>
      <c r="B66" s="11" t="s">
        <v>43</v>
      </c>
      <c r="C66" s="11" t="s">
        <v>199</v>
      </c>
      <c r="D66" s="27">
        <v>87</v>
      </c>
      <c r="E66" s="27">
        <v>84</v>
      </c>
      <c r="F66" s="28">
        <v>-0.034482758620689655</v>
      </c>
      <c r="G66" s="29">
        <v>0.73</v>
      </c>
      <c r="H66" s="29">
        <v>0.71</v>
      </c>
      <c r="I66" s="29">
        <v>-0.020000000000000018</v>
      </c>
      <c r="J66" s="29">
        <v>0.49</v>
      </c>
      <c r="K66" s="29">
        <v>0.45</v>
      </c>
      <c r="L66" s="29">
        <v>-0.03999999999999998</v>
      </c>
    </row>
    <row r="67" spans="1:12" ht="15">
      <c r="A67" s="11">
        <v>726111</v>
      </c>
      <c r="B67" s="11" t="s">
        <v>44</v>
      </c>
      <c r="C67" s="11" t="s">
        <v>200</v>
      </c>
      <c r="D67" s="27">
        <v>144</v>
      </c>
      <c r="E67" s="27">
        <v>164</v>
      </c>
      <c r="F67" s="28">
        <v>0.1388888888888889</v>
      </c>
      <c r="G67" s="29">
        <v>0.71</v>
      </c>
      <c r="H67" s="29">
        <v>0.81</v>
      </c>
      <c r="I67" s="29">
        <v>0.10000000000000009</v>
      </c>
      <c r="J67" s="29">
        <v>0.47</v>
      </c>
      <c r="K67" s="29">
        <v>0.51</v>
      </c>
      <c r="L67" s="29">
        <v>0.040000000000000036</v>
      </c>
    </row>
    <row r="68" spans="1:12" ht="15">
      <c r="A68" s="11">
        <v>746111</v>
      </c>
      <c r="B68" s="11" t="s">
        <v>45</v>
      </c>
      <c r="C68" s="11" t="s">
        <v>201</v>
      </c>
      <c r="D68" s="27">
        <v>90</v>
      </c>
      <c r="E68" s="27">
        <v>76</v>
      </c>
      <c r="F68" s="28">
        <v>-0.15555555555555556</v>
      </c>
      <c r="G68" s="29">
        <v>0.86</v>
      </c>
      <c r="H68" s="29">
        <v>0.72</v>
      </c>
      <c r="I68" s="29">
        <v>-0.14</v>
      </c>
      <c r="J68" s="29">
        <v>0.68</v>
      </c>
      <c r="K68" s="29">
        <v>0.5</v>
      </c>
      <c r="L68" s="29">
        <v>-0.18000000000000005</v>
      </c>
    </row>
    <row r="69" spans="1:12" ht="15">
      <c r="A69" s="11">
        <v>766111</v>
      </c>
      <c r="B69" s="11" t="s">
        <v>46</v>
      </c>
      <c r="C69" s="11" t="s">
        <v>202</v>
      </c>
      <c r="D69" s="27">
        <v>294</v>
      </c>
      <c r="E69" s="27">
        <v>296</v>
      </c>
      <c r="F69" s="28">
        <v>0.006802721088435374</v>
      </c>
      <c r="G69" s="29">
        <v>0.9</v>
      </c>
      <c r="H69" s="29">
        <v>0.9</v>
      </c>
      <c r="I69" s="29">
        <v>0</v>
      </c>
      <c r="J69" s="29">
        <v>0.64</v>
      </c>
      <c r="K69" s="29">
        <v>0.72</v>
      </c>
      <c r="L69" s="29">
        <v>0.07999999999999996</v>
      </c>
    </row>
    <row r="70" spans="1:12" ht="15">
      <c r="A70" s="11">
        <v>776111</v>
      </c>
      <c r="B70" s="11" t="s">
        <v>47</v>
      </c>
      <c r="C70" s="11" t="s">
        <v>203</v>
      </c>
      <c r="D70" s="27">
        <v>267</v>
      </c>
      <c r="E70" s="27">
        <v>251</v>
      </c>
      <c r="F70" s="28">
        <v>-0.0599250936329588</v>
      </c>
      <c r="G70" s="29">
        <v>0.67</v>
      </c>
      <c r="H70" s="29">
        <v>0.63</v>
      </c>
      <c r="I70" s="29">
        <v>-0.040000000000000036</v>
      </c>
      <c r="J70" s="29">
        <v>0.3</v>
      </c>
      <c r="K70" s="29">
        <v>0.31</v>
      </c>
      <c r="L70" s="29">
        <v>0.010000000000000009</v>
      </c>
    </row>
    <row r="71" spans="1:12" ht="15">
      <c r="A71" s="11">
        <v>806111</v>
      </c>
      <c r="B71" s="11" t="s">
        <v>48</v>
      </c>
      <c r="C71" s="11" t="s">
        <v>204</v>
      </c>
      <c r="D71" s="27">
        <v>146</v>
      </c>
      <c r="E71" s="27">
        <v>143</v>
      </c>
      <c r="F71" s="28">
        <v>-0.02054794520547945</v>
      </c>
      <c r="G71" s="29">
        <v>0.53</v>
      </c>
      <c r="H71" s="29">
        <v>0.52</v>
      </c>
      <c r="I71" s="29">
        <v>-0.010000000000000009</v>
      </c>
      <c r="J71" s="29">
        <v>0.28</v>
      </c>
      <c r="K71" s="29">
        <v>0.37</v>
      </c>
      <c r="L71" s="29">
        <v>0.08999999999999997</v>
      </c>
    </row>
    <row r="72" spans="1:12" ht="15">
      <c r="A72" s="11">
        <v>806211</v>
      </c>
      <c r="B72" s="11" t="s">
        <v>48</v>
      </c>
      <c r="C72" s="11" t="s">
        <v>205</v>
      </c>
      <c r="D72" s="27">
        <v>132</v>
      </c>
      <c r="E72" s="27">
        <v>125</v>
      </c>
      <c r="F72" s="28">
        <v>-0.05303030303030303</v>
      </c>
      <c r="G72" s="29">
        <v>0.56</v>
      </c>
      <c r="H72" s="29">
        <v>0.53</v>
      </c>
      <c r="I72" s="29">
        <v>-0.030000000000000027</v>
      </c>
      <c r="J72" s="29">
        <v>0.21</v>
      </c>
      <c r="K72" s="29">
        <v>0.19</v>
      </c>
      <c r="L72" s="29">
        <v>-0.01999999999999999</v>
      </c>
    </row>
    <row r="73" spans="1:12" ht="15">
      <c r="A73" s="11">
        <v>809911</v>
      </c>
      <c r="B73" s="11" t="s">
        <v>48</v>
      </c>
      <c r="C73" s="11" t="s">
        <v>206</v>
      </c>
      <c r="D73" s="27">
        <v>7</v>
      </c>
      <c r="E73" s="27" t="s">
        <v>67</v>
      </c>
      <c r="F73" s="28" t="s">
        <v>67</v>
      </c>
      <c r="G73" s="27" t="s">
        <v>67</v>
      </c>
      <c r="H73" s="29" t="s">
        <v>67</v>
      </c>
      <c r="I73" s="29" t="s">
        <v>67</v>
      </c>
      <c r="J73" s="29" t="s">
        <v>67</v>
      </c>
      <c r="K73" s="29" t="s">
        <v>67</v>
      </c>
      <c r="L73" s="29" t="s">
        <v>67</v>
      </c>
    </row>
    <row r="74" spans="1:12" ht="15">
      <c r="A74" s="11">
        <v>836211</v>
      </c>
      <c r="B74" s="11" t="s">
        <v>49</v>
      </c>
      <c r="C74" s="11" t="s">
        <v>207</v>
      </c>
      <c r="D74" s="27">
        <v>213</v>
      </c>
      <c r="E74" s="27">
        <v>238</v>
      </c>
      <c r="F74" s="28">
        <v>0.11737089201877934</v>
      </c>
      <c r="G74" s="29">
        <v>0.76</v>
      </c>
      <c r="H74" s="29">
        <v>0.84</v>
      </c>
      <c r="I74" s="29">
        <v>0.07999999999999996</v>
      </c>
      <c r="J74" s="29">
        <v>0.33</v>
      </c>
      <c r="K74" s="29">
        <v>0.35</v>
      </c>
      <c r="L74" s="29">
        <v>0.019999999999999962</v>
      </c>
    </row>
    <row r="75" spans="1:12" ht="15">
      <c r="A75" s="11">
        <v>846211</v>
      </c>
      <c r="B75" s="11" t="s">
        <v>50</v>
      </c>
      <c r="C75" s="11" t="s">
        <v>208</v>
      </c>
      <c r="D75" s="27">
        <v>175</v>
      </c>
      <c r="E75" s="27">
        <v>168</v>
      </c>
      <c r="F75" s="28">
        <v>-0.04</v>
      </c>
      <c r="G75" s="29">
        <v>0.68</v>
      </c>
      <c r="H75" s="29">
        <v>0.65</v>
      </c>
      <c r="I75" s="29">
        <v>-0.030000000000000027</v>
      </c>
      <c r="J75" s="29">
        <v>0.37</v>
      </c>
      <c r="K75" s="29">
        <v>0.35</v>
      </c>
      <c r="L75" s="29">
        <v>-0.020000000000000018</v>
      </c>
    </row>
    <row r="76" spans="1:12" ht="15">
      <c r="A76" s="11">
        <v>846311</v>
      </c>
      <c r="B76" s="11" t="s">
        <v>50</v>
      </c>
      <c r="C76" s="11" t="s">
        <v>209</v>
      </c>
      <c r="D76" s="27">
        <v>200</v>
      </c>
      <c r="E76" s="27">
        <v>217</v>
      </c>
      <c r="F76" s="28">
        <v>0.085</v>
      </c>
      <c r="G76" s="29">
        <v>0.82</v>
      </c>
      <c r="H76" s="29">
        <v>0.89</v>
      </c>
      <c r="I76" s="29">
        <v>0.07000000000000006</v>
      </c>
      <c r="J76" s="29">
        <v>0.41</v>
      </c>
      <c r="K76" s="29">
        <v>0.37</v>
      </c>
      <c r="L76" s="29">
        <v>-0.03999999999999998</v>
      </c>
    </row>
    <row r="77" spans="1:12" ht="15">
      <c r="A77" s="11">
        <v>856111</v>
      </c>
      <c r="B77" s="11" t="s">
        <v>51</v>
      </c>
      <c r="C77" s="11" t="s">
        <v>210</v>
      </c>
      <c r="D77" s="27">
        <v>308</v>
      </c>
      <c r="E77" s="27">
        <v>277</v>
      </c>
      <c r="F77" s="28">
        <v>-0.10064935064935066</v>
      </c>
      <c r="G77" s="29">
        <v>0.88</v>
      </c>
      <c r="H77" s="29">
        <v>0.79</v>
      </c>
      <c r="I77" s="29">
        <v>-0.08999999999999997</v>
      </c>
      <c r="J77" s="29">
        <v>0.53</v>
      </c>
      <c r="K77" s="29">
        <v>0.48</v>
      </c>
      <c r="L77" s="29">
        <v>-0.050000000000000044</v>
      </c>
    </row>
    <row r="78" spans="1:12" ht="15">
      <c r="A78" s="11">
        <v>866111</v>
      </c>
      <c r="B78" s="11" t="s">
        <v>52</v>
      </c>
      <c r="C78" s="11" t="s">
        <v>211</v>
      </c>
      <c r="D78" s="27">
        <v>130</v>
      </c>
      <c r="E78" s="27">
        <v>112</v>
      </c>
      <c r="F78" s="28">
        <v>-0.13846153846153847</v>
      </c>
      <c r="G78" s="29">
        <v>0.64</v>
      </c>
      <c r="H78" s="29">
        <v>0.55</v>
      </c>
      <c r="I78" s="29">
        <v>-0.08999999999999997</v>
      </c>
      <c r="J78" s="29">
        <v>0.37</v>
      </c>
      <c r="K78" s="29">
        <v>0.43</v>
      </c>
      <c r="L78" s="29">
        <v>0.06</v>
      </c>
    </row>
    <row r="79" spans="1:12" ht="15">
      <c r="A79" s="11">
        <v>886111</v>
      </c>
      <c r="B79" s="11" t="s">
        <v>53</v>
      </c>
      <c r="C79" s="11" t="s">
        <v>212</v>
      </c>
      <c r="D79" s="27">
        <v>206</v>
      </c>
      <c r="E79" s="27">
        <v>180</v>
      </c>
      <c r="F79" s="28">
        <v>-0.1262135922330097</v>
      </c>
      <c r="G79" s="29">
        <v>0.56</v>
      </c>
      <c r="H79" s="29">
        <v>0.49</v>
      </c>
      <c r="I79" s="29">
        <v>-0.07000000000000006</v>
      </c>
      <c r="J79" s="29">
        <v>0.31</v>
      </c>
      <c r="K79" s="29">
        <v>0.23</v>
      </c>
      <c r="L79" s="29">
        <v>-0.07999999999999999</v>
      </c>
    </row>
    <row r="80" spans="1:12" ht="15">
      <c r="A80" s="11">
        <v>896111</v>
      </c>
      <c r="B80" s="11" t="s">
        <v>54</v>
      </c>
      <c r="C80" s="11" t="s">
        <v>213</v>
      </c>
      <c r="D80" s="27">
        <v>235</v>
      </c>
      <c r="E80" s="27">
        <v>204</v>
      </c>
      <c r="F80" s="28">
        <v>-0.13191489361702127</v>
      </c>
      <c r="G80" s="29">
        <v>0.45</v>
      </c>
      <c r="H80" s="29">
        <v>0.39</v>
      </c>
      <c r="I80" s="29">
        <v>-0.06</v>
      </c>
      <c r="J80" s="29">
        <v>0.24</v>
      </c>
      <c r="K80" s="29">
        <v>0.25</v>
      </c>
      <c r="L80" s="29">
        <v>0.010000000000000009</v>
      </c>
    </row>
    <row r="81" spans="1:12" ht="15">
      <c r="A81" s="11">
        <v>906111</v>
      </c>
      <c r="B81" s="11" t="s">
        <v>55</v>
      </c>
      <c r="C81" s="11" t="s">
        <v>214</v>
      </c>
      <c r="D81" s="27">
        <v>306</v>
      </c>
      <c r="E81" s="27">
        <v>310</v>
      </c>
      <c r="F81" s="28">
        <v>0.013071895424836602</v>
      </c>
      <c r="G81" s="29">
        <v>0.93</v>
      </c>
      <c r="H81" s="29">
        <v>0.94</v>
      </c>
      <c r="I81" s="29">
        <v>0.009999999999999898</v>
      </c>
      <c r="J81" s="29">
        <v>0.82</v>
      </c>
      <c r="K81" s="29">
        <v>0.83</v>
      </c>
      <c r="L81" s="29">
        <v>0.010000000000000009</v>
      </c>
    </row>
    <row r="82" spans="1:12" ht="15">
      <c r="A82" s="11">
        <v>916111</v>
      </c>
      <c r="B82" s="11" t="s">
        <v>56</v>
      </c>
      <c r="C82" s="11" t="s">
        <v>215</v>
      </c>
      <c r="D82" s="27">
        <v>208</v>
      </c>
      <c r="E82" s="27">
        <v>220</v>
      </c>
      <c r="F82" s="28">
        <v>0.057692307692307696</v>
      </c>
      <c r="G82" s="29">
        <v>0.9</v>
      </c>
      <c r="H82" s="29">
        <v>0.96</v>
      </c>
      <c r="I82" s="29">
        <v>0.05999999999999994</v>
      </c>
      <c r="J82" s="29">
        <v>0.61</v>
      </c>
      <c r="K82" s="29">
        <v>0.52</v>
      </c>
      <c r="L82" s="29">
        <v>-0.08999999999999997</v>
      </c>
    </row>
    <row r="83" spans="1:12" ht="15">
      <c r="A83" s="11">
        <v>936011</v>
      </c>
      <c r="B83" s="11" t="s">
        <v>57</v>
      </c>
      <c r="C83" s="11" t="s">
        <v>216</v>
      </c>
      <c r="D83" s="27">
        <v>37</v>
      </c>
      <c r="E83" s="27">
        <v>77</v>
      </c>
      <c r="F83" s="28">
        <v>1.0810810810810811</v>
      </c>
      <c r="G83" s="29">
        <v>0.97</v>
      </c>
      <c r="H83" s="29">
        <v>1</v>
      </c>
      <c r="I83" s="29">
        <v>0.030000000000000027</v>
      </c>
      <c r="J83" s="29">
        <v>0.05</v>
      </c>
      <c r="K83" s="29">
        <v>0.03</v>
      </c>
      <c r="L83" s="29">
        <v>-0.020000000000000004</v>
      </c>
    </row>
    <row r="84" spans="1:12" ht="15">
      <c r="A84" s="11">
        <v>936111</v>
      </c>
      <c r="B84" s="11" t="s">
        <v>57</v>
      </c>
      <c r="C84" s="11" t="s">
        <v>217</v>
      </c>
      <c r="D84" s="27">
        <v>210</v>
      </c>
      <c r="E84" s="27">
        <v>165</v>
      </c>
      <c r="F84" s="28">
        <v>-0.21428571428571427</v>
      </c>
      <c r="G84" s="29">
        <v>0.62</v>
      </c>
      <c r="H84" s="29">
        <v>0.49</v>
      </c>
      <c r="I84" s="29">
        <v>-0.13</v>
      </c>
      <c r="J84" s="29">
        <v>0.18</v>
      </c>
      <c r="K84" s="29">
        <v>0.21</v>
      </c>
      <c r="L84" s="29">
        <v>0.03</v>
      </c>
    </row>
    <row r="85" spans="1:12" ht="15">
      <c r="A85" s="11">
        <v>936211</v>
      </c>
      <c r="B85" s="11" t="s">
        <v>57</v>
      </c>
      <c r="C85" s="11" t="s">
        <v>218</v>
      </c>
      <c r="D85" s="27">
        <v>157</v>
      </c>
      <c r="E85" s="27">
        <v>186</v>
      </c>
      <c r="F85" s="28">
        <v>0.18471337579617833</v>
      </c>
      <c r="G85" s="29">
        <v>1</v>
      </c>
      <c r="H85" s="29">
        <v>1</v>
      </c>
      <c r="I85" s="29">
        <v>0</v>
      </c>
      <c r="J85" s="29">
        <v>0.04</v>
      </c>
      <c r="K85" s="29">
        <v>0.04</v>
      </c>
      <c r="L85" s="29">
        <v>0</v>
      </c>
    </row>
    <row r="86" spans="1:12" ht="15">
      <c r="A86" s="11">
        <v>936311</v>
      </c>
      <c r="B86" s="11" t="s">
        <v>57</v>
      </c>
      <c r="C86" s="11" t="s">
        <v>219</v>
      </c>
      <c r="D86" s="27">
        <v>149</v>
      </c>
      <c r="E86" s="27">
        <v>150</v>
      </c>
      <c r="F86" s="28">
        <v>0.006711409395973154</v>
      </c>
      <c r="G86" s="29">
        <v>1</v>
      </c>
      <c r="H86" s="29">
        <v>1</v>
      </c>
      <c r="I86" s="29">
        <v>0</v>
      </c>
      <c r="J86" s="29">
        <v>0.14</v>
      </c>
      <c r="K86" s="29">
        <v>0.15</v>
      </c>
      <c r="L86" s="29">
        <v>0.009999999999999981</v>
      </c>
    </row>
    <row r="87" spans="1:12" ht="15">
      <c r="A87" s="11">
        <v>936411</v>
      </c>
      <c r="B87" s="11" t="s">
        <v>57</v>
      </c>
      <c r="C87" s="11" t="s">
        <v>220</v>
      </c>
      <c r="D87" s="27">
        <v>113</v>
      </c>
      <c r="E87" s="27">
        <v>160</v>
      </c>
      <c r="F87" s="28">
        <v>0.415929203539823</v>
      </c>
      <c r="G87" s="29">
        <v>0.86</v>
      </c>
      <c r="H87" s="29">
        <v>1</v>
      </c>
      <c r="I87" s="29">
        <v>0.14</v>
      </c>
      <c r="J87" s="29">
        <v>0.12</v>
      </c>
      <c r="K87" s="29">
        <v>0.16</v>
      </c>
      <c r="L87" s="29">
        <v>0.04000000000000001</v>
      </c>
    </row>
    <row r="88" spans="1:12" ht="15">
      <c r="A88" s="11">
        <v>936511</v>
      </c>
      <c r="B88" s="11" t="s">
        <v>57</v>
      </c>
      <c r="C88" s="11" t="s">
        <v>221</v>
      </c>
      <c r="D88" s="27" t="s">
        <v>67</v>
      </c>
      <c r="E88" s="27" t="s">
        <v>67</v>
      </c>
      <c r="F88" s="28" t="s">
        <v>67</v>
      </c>
      <c r="G88" s="27" t="s">
        <v>67</v>
      </c>
      <c r="H88" s="29" t="s">
        <v>67</v>
      </c>
      <c r="I88" s="29" t="s">
        <v>67</v>
      </c>
      <c r="J88" s="29" t="s">
        <v>67</v>
      </c>
      <c r="K88" s="29" t="s">
        <v>67</v>
      </c>
      <c r="L88" s="29" t="s">
        <v>67</v>
      </c>
    </row>
    <row r="89" spans="1:12" ht="15">
      <c r="A89" s="11">
        <v>936611</v>
      </c>
      <c r="B89" s="11" t="s">
        <v>57</v>
      </c>
      <c r="C89" s="11" t="s">
        <v>222</v>
      </c>
      <c r="D89" s="27">
        <v>37</v>
      </c>
      <c r="E89" s="27">
        <v>58</v>
      </c>
      <c r="F89" s="28">
        <v>0.5675675675675675</v>
      </c>
      <c r="G89" s="29">
        <v>0.86</v>
      </c>
      <c r="H89" s="29">
        <v>1</v>
      </c>
      <c r="I89" s="29">
        <v>0.14</v>
      </c>
      <c r="J89" s="29">
        <v>0.05</v>
      </c>
      <c r="K89" s="29">
        <v>0.02</v>
      </c>
      <c r="L89" s="29">
        <v>-0.030000000000000002</v>
      </c>
    </row>
    <row r="90" spans="1:12" ht="15">
      <c r="A90" s="11">
        <v>936711</v>
      </c>
      <c r="B90" s="11" t="s">
        <v>57</v>
      </c>
      <c r="C90" s="11" t="s">
        <v>223</v>
      </c>
      <c r="D90" s="27">
        <v>70</v>
      </c>
      <c r="E90" s="27">
        <v>71</v>
      </c>
      <c r="F90" s="28">
        <v>0.014285714285714285</v>
      </c>
      <c r="G90" s="29">
        <v>0.86</v>
      </c>
      <c r="H90" s="29">
        <v>0.88</v>
      </c>
      <c r="I90" s="29">
        <v>0.020000000000000018</v>
      </c>
      <c r="J90" s="29">
        <v>0.23</v>
      </c>
      <c r="K90" s="29">
        <v>0.13</v>
      </c>
      <c r="L90" s="29">
        <v>-0.1</v>
      </c>
    </row>
    <row r="91" spans="1:12" ht="15">
      <c r="A91" s="11">
        <v>936811</v>
      </c>
      <c r="B91" s="11" t="s">
        <v>57</v>
      </c>
      <c r="C91" s="11" t="s">
        <v>224</v>
      </c>
      <c r="D91" s="27">
        <v>37</v>
      </c>
      <c r="E91" s="27">
        <v>30</v>
      </c>
      <c r="F91" s="28">
        <v>-0.1891891891891892</v>
      </c>
      <c r="G91" s="29">
        <v>0.86</v>
      </c>
      <c r="H91" s="29">
        <v>0.7</v>
      </c>
      <c r="I91" s="29">
        <v>-0.16000000000000003</v>
      </c>
      <c r="J91" s="29">
        <v>0</v>
      </c>
      <c r="K91" s="29">
        <v>0</v>
      </c>
      <c r="L91" s="29">
        <v>0</v>
      </c>
    </row>
    <row r="92" spans="1:12" ht="15">
      <c r="A92" s="11">
        <v>936911</v>
      </c>
      <c r="B92" s="11" t="s">
        <v>57</v>
      </c>
      <c r="C92" s="11" t="s">
        <v>225</v>
      </c>
      <c r="D92" s="27">
        <v>12</v>
      </c>
      <c r="E92" s="27">
        <v>14</v>
      </c>
      <c r="F92" s="28">
        <v>0.16666666666666666</v>
      </c>
      <c r="G92" s="29">
        <v>1</v>
      </c>
      <c r="H92" s="29">
        <v>1</v>
      </c>
      <c r="I92" s="29">
        <v>0</v>
      </c>
      <c r="J92" s="29">
        <v>0</v>
      </c>
      <c r="K92" s="29">
        <v>0</v>
      </c>
      <c r="L92" s="29">
        <v>0</v>
      </c>
    </row>
    <row r="93" spans="1:12" ht="15">
      <c r="A93" s="11">
        <v>937011</v>
      </c>
      <c r="B93" s="11" t="s">
        <v>57</v>
      </c>
      <c r="C93" s="11" t="s">
        <v>226</v>
      </c>
      <c r="D93" s="27">
        <v>30</v>
      </c>
      <c r="E93" s="27">
        <v>62</v>
      </c>
      <c r="F93" s="28">
        <v>1.0666666666666667</v>
      </c>
      <c r="G93" s="29">
        <v>1</v>
      </c>
      <c r="H93" s="29">
        <v>1</v>
      </c>
      <c r="I93" s="29">
        <v>0</v>
      </c>
      <c r="J93" s="29">
        <v>0.2</v>
      </c>
      <c r="K93" s="29">
        <v>0.06</v>
      </c>
      <c r="L93" s="29">
        <v>-0.14</v>
      </c>
    </row>
    <row r="94" spans="1:12" ht="15">
      <c r="A94" s="11">
        <v>946111</v>
      </c>
      <c r="B94" s="11" t="s">
        <v>58</v>
      </c>
      <c r="C94" s="11" t="s">
        <v>227</v>
      </c>
      <c r="D94" s="27">
        <v>248</v>
      </c>
      <c r="E94" s="27">
        <v>283</v>
      </c>
      <c r="F94" s="28">
        <v>0.14112903225806453</v>
      </c>
      <c r="G94" s="29">
        <v>0.7</v>
      </c>
      <c r="H94" s="29">
        <v>0.8</v>
      </c>
      <c r="I94" s="29">
        <v>0.10000000000000009</v>
      </c>
      <c r="J94" s="29">
        <v>0.5</v>
      </c>
      <c r="K94" s="29">
        <v>0.47</v>
      </c>
      <c r="L94" s="29">
        <v>-0.030000000000000027</v>
      </c>
    </row>
    <row r="95" spans="1:12" ht="15">
      <c r="A95" s="11">
        <v>956111</v>
      </c>
      <c r="B95" s="11" t="s">
        <v>59</v>
      </c>
      <c r="C95" s="11" t="s">
        <v>228</v>
      </c>
      <c r="D95" s="27">
        <v>117</v>
      </c>
      <c r="E95" s="27">
        <v>131</v>
      </c>
      <c r="F95" s="28">
        <v>0.11965811965811966</v>
      </c>
      <c r="G95" s="29">
        <v>0.58</v>
      </c>
      <c r="H95" s="29">
        <v>0.65</v>
      </c>
      <c r="I95" s="29">
        <v>0.07000000000000006</v>
      </c>
      <c r="J95" s="29">
        <v>0.18</v>
      </c>
      <c r="K95" s="29">
        <v>0.16</v>
      </c>
      <c r="L95" s="29">
        <v>-0.01999999999999999</v>
      </c>
    </row>
    <row r="96" spans="1:12" ht="15">
      <c r="A96" s="11">
        <v>966111</v>
      </c>
      <c r="B96" s="11" t="s">
        <v>60</v>
      </c>
      <c r="C96" s="11" t="s">
        <v>229</v>
      </c>
      <c r="D96" s="27">
        <v>306</v>
      </c>
      <c r="E96" s="27">
        <v>298</v>
      </c>
      <c r="F96" s="28">
        <v>-0.026143790849673203</v>
      </c>
      <c r="G96" s="29">
        <v>0.86</v>
      </c>
      <c r="H96" s="29">
        <v>0.84</v>
      </c>
      <c r="I96" s="29">
        <v>-0.020000000000000018</v>
      </c>
      <c r="J96" s="29">
        <v>0.53</v>
      </c>
      <c r="K96" s="29">
        <v>0.48</v>
      </c>
      <c r="L96" s="29">
        <v>-0.050000000000000044</v>
      </c>
    </row>
    <row r="97" spans="1:12" ht="15">
      <c r="A97" s="11">
        <v>976111</v>
      </c>
      <c r="B97" s="11" t="s">
        <v>61</v>
      </c>
      <c r="C97" s="11" t="s">
        <v>230</v>
      </c>
      <c r="D97" s="27">
        <v>343</v>
      </c>
      <c r="E97" s="27">
        <v>392</v>
      </c>
      <c r="F97" s="28">
        <v>0.14285714285714285</v>
      </c>
      <c r="G97" s="29">
        <v>0.86</v>
      </c>
      <c r="H97" s="29">
        <v>0.99</v>
      </c>
      <c r="I97" s="29">
        <v>0.13</v>
      </c>
      <c r="J97" s="29">
        <v>0.61</v>
      </c>
      <c r="K97" s="29">
        <v>0.61</v>
      </c>
      <c r="L97" s="29">
        <v>0</v>
      </c>
    </row>
    <row r="98" spans="1:12" ht="15">
      <c r="A98" s="11">
        <v>996111</v>
      </c>
      <c r="B98" s="11" t="s">
        <v>62</v>
      </c>
      <c r="C98" s="11" t="s">
        <v>231</v>
      </c>
      <c r="D98" s="27">
        <v>132</v>
      </c>
      <c r="E98" s="27">
        <v>143</v>
      </c>
      <c r="F98" s="28">
        <v>0.08333333333333333</v>
      </c>
      <c r="G98" s="29">
        <v>0.83</v>
      </c>
      <c r="H98" s="29">
        <v>0.89</v>
      </c>
      <c r="I98" s="29">
        <v>0.06000000000000005</v>
      </c>
      <c r="J98" s="29">
        <v>0.43</v>
      </c>
      <c r="K98" s="29">
        <v>0.43</v>
      </c>
      <c r="L98" s="29">
        <v>0</v>
      </c>
    </row>
    <row r="99" spans="1:12" ht="15">
      <c r="A99" s="11">
        <v>1016111</v>
      </c>
      <c r="B99" s="11" t="s">
        <v>63</v>
      </c>
      <c r="C99" s="11" t="s">
        <v>232</v>
      </c>
      <c r="D99" s="27">
        <v>234</v>
      </c>
      <c r="E99" s="27">
        <v>237</v>
      </c>
      <c r="F99" s="28">
        <v>0.01282051282051282</v>
      </c>
      <c r="G99" s="29">
        <v>0.83</v>
      </c>
      <c r="H99" s="29">
        <v>0.84</v>
      </c>
      <c r="I99" s="29">
        <v>0.010000000000000009</v>
      </c>
      <c r="J99" s="29">
        <v>0.44</v>
      </c>
      <c r="K99" s="29">
        <v>0.42</v>
      </c>
      <c r="L99" s="29">
        <v>-0.020000000000000018</v>
      </c>
    </row>
    <row r="100" spans="1:12" ht="15">
      <c r="A100" s="11">
        <v>1026111</v>
      </c>
      <c r="B100" s="11" t="s">
        <v>64</v>
      </c>
      <c r="C100" s="11" t="s">
        <v>233</v>
      </c>
      <c r="D100" s="27">
        <v>35</v>
      </c>
      <c r="E100" s="27">
        <v>39</v>
      </c>
      <c r="F100" s="28">
        <v>0.11428571428571428</v>
      </c>
      <c r="G100" s="29">
        <v>0.67</v>
      </c>
      <c r="H100" s="29">
        <v>0.75</v>
      </c>
      <c r="I100" s="29">
        <v>0.07999999999999996</v>
      </c>
      <c r="J100" s="29">
        <v>0.46</v>
      </c>
      <c r="K100" s="29">
        <v>0.41</v>
      </c>
      <c r="L100" s="29">
        <v>-0.050000000000000044</v>
      </c>
    </row>
    <row r="101" spans="1:12" ht="15">
      <c r="A101" s="11">
        <v>1036111</v>
      </c>
      <c r="B101" s="11" t="s">
        <v>65</v>
      </c>
      <c r="C101" s="11" t="s">
        <v>234</v>
      </c>
      <c r="D101" s="27">
        <v>262</v>
      </c>
      <c r="E101" s="27">
        <v>246</v>
      </c>
      <c r="F101" s="28">
        <v>-0.061068702290076333</v>
      </c>
      <c r="G101" s="29">
        <v>0.78</v>
      </c>
      <c r="H101" s="29">
        <v>0.73</v>
      </c>
      <c r="I101" s="29">
        <v>-0.050000000000000044</v>
      </c>
      <c r="J101" s="29">
        <v>0.36</v>
      </c>
      <c r="K101" s="29">
        <v>0.39</v>
      </c>
      <c r="L101" s="29">
        <v>0.030000000000000027</v>
      </c>
    </row>
    <row r="102" spans="1:12" ht="15">
      <c r="A102" s="11">
        <v>1036211</v>
      </c>
      <c r="B102" s="11" t="s">
        <v>65</v>
      </c>
      <c r="C102" s="11" t="s">
        <v>235</v>
      </c>
      <c r="D102" s="27">
        <v>299</v>
      </c>
      <c r="E102" s="27">
        <v>276</v>
      </c>
      <c r="F102" s="28">
        <v>-0.07692307692307693</v>
      </c>
      <c r="G102" s="29">
        <v>0.7</v>
      </c>
      <c r="H102" s="29">
        <v>0.64</v>
      </c>
      <c r="I102" s="29">
        <v>-0.05999999999999994</v>
      </c>
      <c r="J102" s="29">
        <v>0.25</v>
      </c>
      <c r="K102" s="29">
        <v>0.34</v>
      </c>
      <c r="L102" s="29">
        <v>0.09000000000000002</v>
      </c>
    </row>
    <row r="103" spans="1:12" ht="15">
      <c r="A103" s="11">
        <v>1046111</v>
      </c>
      <c r="B103" s="11" t="s">
        <v>66</v>
      </c>
      <c r="C103" s="11" t="s">
        <v>236</v>
      </c>
      <c r="D103" s="27" t="s">
        <v>67</v>
      </c>
      <c r="E103" s="27" t="s">
        <v>67</v>
      </c>
      <c r="F103" s="27" t="s">
        <v>67</v>
      </c>
      <c r="G103" s="30" t="s">
        <v>67</v>
      </c>
      <c r="H103" s="30" t="s">
        <v>67</v>
      </c>
      <c r="I103" s="30" t="s">
        <v>67</v>
      </c>
      <c r="J103" s="29" t="s">
        <v>67</v>
      </c>
      <c r="K103" s="29" t="s">
        <v>67</v>
      </c>
      <c r="L103" s="30" t="s">
        <v>67</v>
      </c>
    </row>
    <row r="104" spans="1:12" ht="15">
      <c r="A104" s="11">
        <v>1066111</v>
      </c>
      <c r="B104" s="11" t="s">
        <v>68</v>
      </c>
      <c r="C104" s="11" t="s">
        <v>237</v>
      </c>
      <c r="D104" s="27">
        <v>133</v>
      </c>
      <c r="E104" s="27">
        <v>124</v>
      </c>
      <c r="F104" s="28">
        <v>-0.06766917293233082</v>
      </c>
      <c r="G104" s="29">
        <v>0.92</v>
      </c>
      <c r="H104" s="29">
        <v>0.86</v>
      </c>
      <c r="I104" s="29">
        <v>-0.06000000000000005</v>
      </c>
      <c r="J104" s="29">
        <v>0.58</v>
      </c>
      <c r="K104" s="29">
        <v>0.56</v>
      </c>
      <c r="L104" s="29">
        <v>-0.019999999999999907</v>
      </c>
    </row>
    <row r="105" spans="1:12" ht="15">
      <c r="A105" s="11">
        <v>1086011</v>
      </c>
      <c r="B105" s="11" t="s">
        <v>69</v>
      </c>
      <c r="C105" s="11" t="s">
        <v>238</v>
      </c>
      <c r="D105" s="27">
        <v>114</v>
      </c>
      <c r="E105" s="27">
        <v>127</v>
      </c>
      <c r="F105" s="28">
        <v>0.11403508771929824</v>
      </c>
      <c r="G105" s="29">
        <v>0.8</v>
      </c>
      <c r="H105" s="29">
        <v>0.89</v>
      </c>
      <c r="I105" s="29">
        <v>0.08999999999999997</v>
      </c>
      <c r="J105" s="29">
        <v>0.46</v>
      </c>
      <c r="K105" s="29">
        <v>0.43</v>
      </c>
      <c r="L105" s="29">
        <v>-0.030000000000000027</v>
      </c>
    </row>
    <row r="106" spans="1:12" ht="15">
      <c r="A106" s="11">
        <v>1096111</v>
      </c>
      <c r="B106" s="11" t="s">
        <v>70</v>
      </c>
      <c r="C106" s="11" t="s">
        <v>239</v>
      </c>
      <c r="D106" s="27">
        <v>92</v>
      </c>
      <c r="E106" s="27">
        <v>96</v>
      </c>
      <c r="F106" s="28">
        <v>0.043478260869565216</v>
      </c>
      <c r="G106" s="29">
        <v>0.52</v>
      </c>
      <c r="H106" s="29">
        <v>0.54</v>
      </c>
      <c r="I106" s="29">
        <v>0.020000000000000018</v>
      </c>
      <c r="J106" s="29">
        <v>0.34</v>
      </c>
      <c r="K106" s="29">
        <v>0.24</v>
      </c>
      <c r="L106" s="29">
        <v>-0.10000000000000003</v>
      </c>
    </row>
    <row r="107" spans="1:12" ht="15">
      <c r="A107" s="11">
        <v>1106111</v>
      </c>
      <c r="B107" s="11" t="s">
        <v>71</v>
      </c>
      <c r="C107" s="11" t="s">
        <v>240</v>
      </c>
      <c r="D107" s="27">
        <v>135</v>
      </c>
      <c r="E107" s="27">
        <v>144</v>
      </c>
      <c r="F107" s="28">
        <v>0.06666666666666667</v>
      </c>
      <c r="G107" s="29">
        <v>0.71</v>
      </c>
      <c r="H107" s="29">
        <v>0.76</v>
      </c>
      <c r="I107" s="29">
        <v>0.050000000000000044</v>
      </c>
      <c r="J107" s="29">
        <v>0.38</v>
      </c>
      <c r="K107" s="29">
        <v>0.38</v>
      </c>
      <c r="L107" s="29">
        <v>0</v>
      </c>
    </row>
    <row r="108" spans="1:12" ht="15">
      <c r="A108" s="11">
        <v>1116111</v>
      </c>
      <c r="B108" s="11" t="s">
        <v>72</v>
      </c>
      <c r="C108" s="11" t="s">
        <v>241</v>
      </c>
      <c r="D108" s="27">
        <v>78</v>
      </c>
      <c r="E108" s="27">
        <v>73</v>
      </c>
      <c r="F108" s="28">
        <v>-0.0641025641025641</v>
      </c>
      <c r="G108" s="29">
        <v>0.68</v>
      </c>
      <c r="H108" s="29">
        <v>0.63</v>
      </c>
      <c r="I108" s="29">
        <v>-0.050000000000000044</v>
      </c>
      <c r="J108" s="29">
        <v>0.38</v>
      </c>
      <c r="K108" s="29">
        <v>0.4</v>
      </c>
      <c r="L108" s="29">
        <v>0.020000000000000018</v>
      </c>
    </row>
    <row r="109" spans="1:12" ht="15">
      <c r="A109" s="11">
        <v>1136111</v>
      </c>
      <c r="B109" s="11" t="s">
        <v>73</v>
      </c>
      <c r="C109" s="11" t="s">
        <v>242</v>
      </c>
      <c r="D109" s="27">
        <v>63</v>
      </c>
      <c r="E109" s="27">
        <v>72</v>
      </c>
      <c r="F109" s="28">
        <v>0.14285714285714285</v>
      </c>
      <c r="G109" s="29">
        <v>0.73</v>
      </c>
      <c r="H109" s="29">
        <v>0.84</v>
      </c>
      <c r="I109" s="29">
        <v>0.10999999999999999</v>
      </c>
      <c r="J109" s="29">
        <v>0.57</v>
      </c>
      <c r="K109" s="29">
        <v>0.6</v>
      </c>
      <c r="L109" s="29">
        <v>0.030000000000000027</v>
      </c>
    </row>
    <row r="110" spans="1:12" ht="15">
      <c r="A110" s="11">
        <v>1166111</v>
      </c>
      <c r="B110" s="11" t="s">
        <v>74</v>
      </c>
      <c r="C110" s="11" t="s">
        <v>243</v>
      </c>
      <c r="D110" s="27">
        <v>35</v>
      </c>
      <c r="E110" s="27">
        <v>46</v>
      </c>
      <c r="F110" s="28">
        <v>0.3142857142857143</v>
      </c>
      <c r="G110" s="29">
        <v>0.61</v>
      </c>
      <c r="H110" s="29">
        <v>0.81</v>
      </c>
      <c r="I110" s="29">
        <v>0.20000000000000007</v>
      </c>
      <c r="J110" s="29">
        <v>0.31</v>
      </c>
      <c r="K110" s="29">
        <v>0.22</v>
      </c>
      <c r="L110" s="29">
        <v>-0.09</v>
      </c>
    </row>
    <row r="111" spans="1:12" ht="15">
      <c r="A111" s="11">
        <v>1186111</v>
      </c>
      <c r="B111" s="11" t="s">
        <v>75</v>
      </c>
      <c r="C111" s="11" t="s">
        <v>244</v>
      </c>
      <c r="D111" s="27">
        <v>414</v>
      </c>
      <c r="E111" s="27">
        <v>375</v>
      </c>
      <c r="F111" s="28">
        <v>-0.09420289855072464</v>
      </c>
      <c r="G111" s="29">
        <v>0.93</v>
      </c>
      <c r="H111" s="29">
        <v>0.84</v>
      </c>
      <c r="I111" s="29">
        <v>-0.09000000000000008</v>
      </c>
      <c r="J111" s="29">
        <v>0.74</v>
      </c>
      <c r="K111" s="29">
        <v>0.78</v>
      </c>
      <c r="L111" s="29">
        <v>0.040000000000000036</v>
      </c>
    </row>
    <row r="112" spans="1:12" ht="15">
      <c r="A112" s="11">
        <v>1196111</v>
      </c>
      <c r="B112" s="11" t="s">
        <v>76</v>
      </c>
      <c r="C112" s="11" t="s">
        <v>245</v>
      </c>
      <c r="D112" s="27">
        <v>164</v>
      </c>
      <c r="E112" s="27">
        <v>141</v>
      </c>
      <c r="F112" s="28">
        <v>-0.1402439024390244</v>
      </c>
      <c r="G112" s="29">
        <v>0.8</v>
      </c>
      <c r="H112" s="29">
        <v>0.69</v>
      </c>
      <c r="I112" s="29">
        <v>-0.1100000000000001</v>
      </c>
      <c r="J112" s="29">
        <v>0.4</v>
      </c>
      <c r="K112" s="29">
        <v>0.51</v>
      </c>
      <c r="L112" s="29">
        <v>0.10999999999999999</v>
      </c>
    </row>
    <row r="113" spans="1:12" ht="15">
      <c r="A113" s="11">
        <v>1246111</v>
      </c>
      <c r="B113" s="11" t="s">
        <v>77</v>
      </c>
      <c r="C113" s="11" t="s">
        <v>246</v>
      </c>
      <c r="D113" s="27">
        <v>108</v>
      </c>
      <c r="E113" s="27">
        <v>116</v>
      </c>
      <c r="F113" s="28">
        <v>0.07407407407407407</v>
      </c>
      <c r="G113" s="29">
        <v>0.82</v>
      </c>
      <c r="H113" s="29">
        <v>0.88</v>
      </c>
      <c r="I113" s="29">
        <v>0.06000000000000005</v>
      </c>
      <c r="J113" s="29">
        <v>0.31</v>
      </c>
      <c r="K113" s="29">
        <v>0.33</v>
      </c>
      <c r="L113" s="29">
        <v>0.020000000000000018</v>
      </c>
    </row>
    <row r="114" spans="1:12" ht="15">
      <c r="A114" s="11">
        <v>1266111</v>
      </c>
      <c r="B114" s="11" t="s">
        <v>78</v>
      </c>
      <c r="C114" s="11" t="s">
        <v>247</v>
      </c>
      <c r="D114" s="27">
        <v>334</v>
      </c>
      <c r="E114" s="27">
        <v>314</v>
      </c>
      <c r="F114" s="28">
        <v>-0.059880239520958084</v>
      </c>
      <c r="G114" s="29">
        <v>0.77</v>
      </c>
      <c r="H114" s="29">
        <v>0.73</v>
      </c>
      <c r="I114" s="29">
        <v>-0.040000000000000036</v>
      </c>
      <c r="J114" s="29">
        <v>0.38</v>
      </c>
      <c r="K114" s="29">
        <v>0.43</v>
      </c>
      <c r="L114" s="29">
        <v>0.04999999999999999</v>
      </c>
    </row>
    <row r="115" spans="1:12" ht="15">
      <c r="A115" s="11">
        <v>1286111</v>
      </c>
      <c r="B115" s="11" t="s">
        <v>79</v>
      </c>
      <c r="C115" s="11" t="s">
        <v>248</v>
      </c>
      <c r="D115" s="27">
        <v>383</v>
      </c>
      <c r="E115" s="27">
        <v>363</v>
      </c>
      <c r="F115" s="28">
        <v>-0.05221932114882506</v>
      </c>
      <c r="G115" s="29">
        <v>0.93</v>
      </c>
      <c r="H115" s="29">
        <v>0.88</v>
      </c>
      <c r="I115" s="29">
        <v>-0.050000000000000044</v>
      </c>
      <c r="J115" s="29">
        <v>0.73</v>
      </c>
      <c r="K115" s="29">
        <v>0.74</v>
      </c>
      <c r="L115" s="29">
        <v>0.010000000000000009</v>
      </c>
    </row>
    <row r="116" spans="1:12" ht="15">
      <c r="A116" s="11">
        <v>1296111</v>
      </c>
      <c r="B116" s="11" t="s">
        <v>80</v>
      </c>
      <c r="C116" s="11" t="s">
        <v>249</v>
      </c>
      <c r="D116" s="27">
        <v>111</v>
      </c>
      <c r="E116" s="27">
        <v>115</v>
      </c>
      <c r="F116" s="28">
        <v>0.036036036036036036</v>
      </c>
      <c r="G116" s="29">
        <v>0.8</v>
      </c>
      <c r="H116" s="29">
        <v>0.83</v>
      </c>
      <c r="I116" s="29">
        <v>0.029999999999999916</v>
      </c>
      <c r="J116" s="29">
        <v>0.55</v>
      </c>
      <c r="K116" s="29">
        <v>0.56</v>
      </c>
      <c r="L116" s="29">
        <v>0.010000000000000009</v>
      </c>
    </row>
    <row r="117" spans="1:12" ht="15">
      <c r="A117" s="11">
        <v>1316211</v>
      </c>
      <c r="B117" s="11" t="s">
        <v>81</v>
      </c>
      <c r="C117" s="11" t="s">
        <v>250</v>
      </c>
      <c r="D117" s="27">
        <v>379</v>
      </c>
      <c r="E117" s="27">
        <v>371</v>
      </c>
      <c r="F117" s="28">
        <v>-0.021108179419525065</v>
      </c>
      <c r="G117" s="29">
        <v>0.78</v>
      </c>
      <c r="H117" s="29">
        <v>0.76</v>
      </c>
      <c r="I117" s="29">
        <v>-0.020000000000000018</v>
      </c>
      <c r="J117" s="29">
        <v>0.5</v>
      </c>
      <c r="K117" s="29">
        <v>0.54</v>
      </c>
      <c r="L117" s="29">
        <v>0.040000000000000036</v>
      </c>
    </row>
    <row r="118" spans="1:12" ht="15">
      <c r="A118" s="11">
        <v>1326211</v>
      </c>
      <c r="B118" s="11" t="s">
        <v>82</v>
      </c>
      <c r="C118" s="11" t="s">
        <v>251</v>
      </c>
      <c r="D118" s="27">
        <v>329</v>
      </c>
      <c r="E118" s="27">
        <v>316</v>
      </c>
      <c r="F118" s="28">
        <v>-0.03951367781155015</v>
      </c>
      <c r="G118" s="29">
        <v>0.89</v>
      </c>
      <c r="H118" s="29">
        <v>0.86</v>
      </c>
      <c r="I118" s="29">
        <v>-0.030000000000000027</v>
      </c>
      <c r="J118" s="29">
        <v>0.57</v>
      </c>
      <c r="K118" s="29">
        <v>0.6</v>
      </c>
      <c r="L118" s="29">
        <v>0.030000000000000027</v>
      </c>
    </row>
    <row r="119" spans="1:12" ht="15">
      <c r="A119" s="11">
        <v>1346111</v>
      </c>
      <c r="B119" s="11" t="s">
        <v>83</v>
      </c>
      <c r="C119" s="11" t="s">
        <v>252</v>
      </c>
      <c r="D119" s="27">
        <v>76</v>
      </c>
      <c r="E119" s="27">
        <v>83</v>
      </c>
      <c r="F119" s="28">
        <v>0.09210526315789473</v>
      </c>
      <c r="G119" s="29">
        <v>0.57</v>
      </c>
      <c r="H119" s="29">
        <v>0.62</v>
      </c>
      <c r="I119" s="29">
        <v>0.050000000000000044</v>
      </c>
      <c r="J119" s="29">
        <v>0.57</v>
      </c>
      <c r="K119" s="29">
        <v>0.48</v>
      </c>
      <c r="L119" s="29">
        <v>-0.08999999999999997</v>
      </c>
    </row>
    <row r="120" spans="1:12" ht="15">
      <c r="A120" s="11">
        <v>1356111</v>
      </c>
      <c r="B120" s="11" t="s">
        <v>84</v>
      </c>
      <c r="C120" s="11" t="s">
        <v>253</v>
      </c>
      <c r="D120" s="27">
        <v>251</v>
      </c>
      <c r="E120" s="27">
        <v>320</v>
      </c>
      <c r="F120" s="28">
        <v>0.2749003984063745</v>
      </c>
      <c r="G120" s="29">
        <v>0.7</v>
      </c>
      <c r="H120" s="29">
        <v>0.89</v>
      </c>
      <c r="I120" s="29">
        <v>0.19000000000000006</v>
      </c>
      <c r="J120" s="29">
        <v>0.31</v>
      </c>
      <c r="K120" s="29">
        <v>0.33</v>
      </c>
      <c r="L120" s="29">
        <v>0.020000000000000018</v>
      </c>
    </row>
    <row r="121" spans="1:12" ht="15">
      <c r="A121" s="11">
        <v>1356311</v>
      </c>
      <c r="B121" s="11" t="s">
        <v>84</v>
      </c>
      <c r="C121" s="11" t="s">
        <v>254</v>
      </c>
      <c r="D121" s="27">
        <v>398</v>
      </c>
      <c r="E121" s="27">
        <v>332</v>
      </c>
      <c r="F121" s="28">
        <v>-0.1658291457286432</v>
      </c>
      <c r="G121" s="29">
        <v>0.67</v>
      </c>
      <c r="H121" s="29">
        <v>0.56</v>
      </c>
      <c r="I121" s="29">
        <v>-0.10999999999999999</v>
      </c>
      <c r="J121" s="29">
        <v>0.41</v>
      </c>
      <c r="K121" s="29">
        <v>0.42</v>
      </c>
      <c r="L121" s="29">
        <v>0.010000000000000009</v>
      </c>
    </row>
    <row r="122" spans="1:12" ht="15">
      <c r="A122" s="11">
        <v>1356411</v>
      </c>
      <c r="B122" s="11" t="s">
        <v>84</v>
      </c>
      <c r="C122" s="11" t="s">
        <v>255</v>
      </c>
      <c r="D122" s="27">
        <v>133</v>
      </c>
      <c r="E122" s="27">
        <v>142</v>
      </c>
      <c r="F122" s="28">
        <v>0.06766917293233082</v>
      </c>
      <c r="G122" s="29">
        <v>0.82</v>
      </c>
      <c r="H122" s="29">
        <v>0.88</v>
      </c>
      <c r="I122" s="29">
        <v>0.06000000000000005</v>
      </c>
      <c r="J122" s="29">
        <v>0.47</v>
      </c>
      <c r="K122" s="29">
        <v>0.51</v>
      </c>
      <c r="L122" s="29">
        <v>0.040000000000000036</v>
      </c>
    </row>
    <row r="123" spans="1:12" ht="15">
      <c r="A123" s="11">
        <v>1376111</v>
      </c>
      <c r="B123" s="11" t="s">
        <v>85</v>
      </c>
      <c r="C123" s="11" t="s">
        <v>256</v>
      </c>
      <c r="D123" s="27">
        <v>131</v>
      </c>
      <c r="E123" s="27">
        <v>148</v>
      </c>
      <c r="F123" s="28">
        <v>0.1297709923664122</v>
      </c>
      <c r="G123" s="29">
        <v>0.73</v>
      </c>
      <c r="H123" s="29">
        <v>0.83</v>
      </c>
      <c r="I123" s="29">
        <v>0.09999999999999998</v>
      </c>
      <c r="J123" s="29">
        <v>0.38</v>
      </c>
      <c r="K123" s="29">
        <v>0.48</v>
      </c>
      <c r="L123" s="29">
        <v>0.09999999999999998</v>
      </c>
    </row>
    <row r="124" spans="1:12" ht="15">
      <c r="A124" s="11">
        <v>1386111</v>
      </c>
      <c r="B124" s="11" t="s">
        <v>86</v>
      </c>
      <c r="C124" s="11" t="s">
        <v>257</v>
      </c>
      <c r="D124" s="27">
        <v>178</v>
      </c>
      <c r="E124" s="27">
        <v>165</v>
      </c>
      <c r="F124" s="28">
        <v>-0.07303370786516854</v>
      </c>
      <c r="G124" s="29">
        <v>0.7</v>
      </c>
      <c r="H124" s="29">
        <v>0.65</v>
      </c>
      <c r="I124" s="29">
        <v>-0.04999999999999993</v>
      </c>
      <c r="J124" s="29">
        <v>0.25</v>
      </c>
      <c r="K124" s="29">
        <v>0.3</v>
      </c>
      <c r="L124" s="29">
        <v>0.04999999999999999</v>
      </c>
    </row>
    <row r="125" spans="1:12" ht="15">
      <c r="A125" s="11">
        <v>1386211</v>
      </c>
      <c r="B125" s="11" t="s">
        <v>86</v>
      </c>
      <c r="C125" s="11" t="s">
        <v>258</v>
      </c>
      <c r="D125" s="27">
        <v>214</v>
      </c>
      <c r="E125" s="27">
        <v>213</v>
      </c>
      <c r="F125" s="28">
        <v>-0.004672897196261682</v>
      </c>
      <c r="G125" s="29">
        <v>0.82</v>
      </c>
      <c r="H125" s="29">
        <v>0.82</v>
      </c>
      <c r="I125" s="29">
        <v>0</v>
      </c>
      <c r="J125" s="29">
        <v>0.29</v>
      </c>
      <c r="K125" s="29">
        <v>0.36</v>
      </c>
      <c r="L125" s="29">
        <v>0.07</v>
      </c>
    </row>
    <row r="126" spans="1:12" ht="15">
      <c r="A126" s="11">
        <v>1396111</v>
      </c>
      <c r="B126" s="11" t="s">
        <v>87</v>
      </c>
      <c r="C126" s="11" t="s">
        <v>259</v>
      </c>
      <c r="D126" s="27">
        <v>156</v>
      </c>
      <c r="E126" s="27">
        <v>175</v>
      </c>
      <c r="F126" s="28">
        <v>0.12179487179487179</v>
      </c>
      <c r="G126" s="29">
        <v>0.78</v>
      </c>
      <c r="H126" s="29">
        <v>0.87</v>
      </c>
      <c r="I126" s="29">
        <v>0.08999999999999997</v>
      </c>
      <c r="J126" s="29">
        <v>0.53</v>
      </c>
      <c r="K126" s="29">
        <v>0.58</v>
      </c>
      <c r="L126" s="29">
        <v>0.04999999999999993</v>
      </c>
    </row>
    <row r="127" spans="1:12" ht="15">
      <c r="A127" s="11">
        <v>1406211</v>
      </c>
      <c r="B127" s="11" t="s">
        <v>88</v>
      </c>
      <c r="C127" s="11" t="s">
        <v>260</v>
      </c>
      <c r="D127" s="27">
        <v>52</v>
      </c>
      <c r="E127" s="27">
        <v>55</v>
      </c>
      <c r="F127" s="28">
        <v>0.057692307692307696</v>
      </c>
      <c r="G127" s="29">
        <v>0.62</v>
      </c>
      <c r="H127" s="29">
        <v>0.65</v>
      </c>
      <c r="I127" s="29">
        <v>0.030000000000000027</v>
      </c>
      <c r="J127" s="29">
        <v>0.33</v>
      </c>
      <c r="K127" s="29">
        <v>0.36</v>
      </c>
      <c r="L127" s="29">
        <v>0.02999999999999997</v>
      </c>
    </row>
    <row r="128" spans="1:12" ht="15">
      <c r="A128" s="11">
        <v>1416111</v>
      </c>
      <c r="B128" s="11" t="s">
        <v>89</v>
      </c>
      <c r="C128" s="11" t="s">
        <v>261</v>
      </c>
      <c r="D128" s="27">
        <v>57</v>
      </c>
      <c r="E128" s="27">
        <v>49</v>
      </c>
      <c r="F128" s="28">
        <v>-0.14035087719298245</v>
      </c>
      <c r="G128" s="29">
        <v>0.66</v>
      </c>
      <c r="H128" s="29">
        <v>0.57</v>
      </c>
      <c r="I128" s="29">
        <v>-0.09000000000000008</v>
      </c>
      <c r="J128" s="29">
        <v>0.33</v>
      </c>
      <c r="K128" s="29">
        <v>0.45</v>
      </c>
      <c r="L128" s="29">
        <v>0.12</v>
      </c>
    </row>
    <row r="129" spans="1:12" ht="15">
      <c r="A129" s="11">
        <v>1426111</v>
      </c>
      <c r="B129" s="11" t="s">
        <v>90</v>
      </c>
      <c r="C129" s="11" t="s">
        <v>262</v>
      </c>
      <c r="D129" s="27">
        <v>183</v>
      </c>
      <c r="E129" s="27">
        <v>194</v>
      </c>
      <c r="F129" s="28">
        <v>0.060109289617486336</v>
      </c>
      <c r="G129" s="29">
        <v>0.82</v>
      </c>
      <c r="H129" s="29">
        <v>0.87</v>
      </c>
      <c r="I129" s="29">
        <v>0.050000000000000044</v>
      </c>
      <c r="J129" s="29">
        <v>0.56</v>
      </c>
      <c r="K129" s="29">
        <v>0.59</v>
      </c>
      <c r="L129" s="29">
        <v>0.029999999999999916</v>
      </c>
    </row>
    <row r="130" spans="1:12" ht="15">
      <c r="A130" s="11">
        <v>1436111</v>
      </c>
      <c r="B130" s="11" t="s">
        <v>91</v>
      </c>
      <c r="C130" s="11" t="s">
        <v>263</v>
      </c>
      <c r="D130" s="27">
        <v>150</v>
      </c>
      <c r="E130" s="27">
        <v>156</v>
      </c>
      <c r="F130" s="28">
        <v>0.04</v>
      </c>
      <c r="G130" s="29">
        <v>0.61</v>
      </c>
      <c r="H130" s="29">
        <v>0.63</v>
      </c>
      <c r="I130" s="29">
        <v>0.020000000000000018</v>
      </c>
      <c r="J130" s="29">
        <v>0.41</v>
      </c>
      <c r="K130" s="29">
        <v>0.37</v>
      </c>
      <c r="L130" s="29">
        <v>-0.03999999999999998</v>
      </c>
    </row>
    <row r="131" spans="1:12" ht="15">
      <c r="A131" s="11">
        <v>1446111</v>
      </c>
      <c r="B131" s="11" t="s">
        <v>92</v>
      </c>
      <c r="C131" s="11" t="s">
        <v>264</v>
      </c>
      <c r="D131" s="27">
        <v>490</v>
      </c>
      <c r="E131" s="27">
        <v>472</v>
      </c>
      <c r="F131" s="28">
        <v>-0.036734693877551024</v>
      </c>
      <c r="G131" s="29">
        <v>0.9</v>
      </c>
      <c r="H131" s="29">
        <v>0.87</v>
      </c>
      <c r="I131" s="29">
        <v>-0.030000000000000027</v>
      </c>
      <c r="J131" s="29">
        <v>0.57</v>
      </c>
      <c r="K131" s="29">
        <v>0.55</v>
      </c>
      <c r="L131" s="29">
        <v>-0.019999999999999907</v>
      </c>
    </row>
    <row r="132" spans="1:12" ht="15">
      <c r="A132" s="11">
        <v>1466111</v>
      </c>
      <c r="B132" s="11" t="s">
        <v>93</v>
      </c>
      <c r="C132" s="11" t="s">
        <v>265</v>
      </c>
      <c r="D132" s="27">
        <v>177</v>
      </c>
      <c r="E132" s="27">
        <v>151</v>
      </c>
      <c r="F132" s="28">
        <v>-0.14689265536723164</v>
      </c>
      <c r="G132" s="29">
        <v>0.74</v>
      </c>
      <c r="H132" s="29">
        <v>0.63</v>
      </c>
      <c r="I132" s="29">
        <v>-0.10999999999999999</v>
      </c>
      <c r="J132" s="29">
        <v>0.32</v>
      </c>
      <c r="K132" s="29">
        <v>0.38</v>
      </c>
      <c r="L132" s="29">
        <v>0.06</v>
      </c>
    </row>
    <row r="133" spans="1:12" ht="15">
      <c r="A133" s="11">
        <v>1486111</v>
      </c>
      <c r="B133" s="11" t="s">
        <v>94</v>
      </c>
      <c r="C133" s="11" t="s">
        <v>266</v>
      </c>
      <c r="D133" s="27">
        <v>202</v>
      </c>
      <c r="E133" s="27">
        <v>185</v>
      </c>
      <c r="F133" s="28">
        <v>-0.08415841584158416</v>
      </c>
      <c r="G133" s="29">
        <v>0.71</v>
      </c>
      <c r="H133" s="29">
        <v>0.65</v>
      </c>
      <c r="I133" s="29">
        <v>-0.05999999999999994</v>
      </c>
      <c r="J133" s="29">
        <v>0.44</v>
      </c>
      <c r="K133" s="29">
        <v>0.46</v>
      </c>
      <c r="L133" s="29">
        <v>0.020000000000000018</v>
      </c>
    </row>
    <row r="134" spans="1:12" ht="15">
      <c r="A134" s="11">
        <v>1486211</v>
      </c>
      <c r="B134" s="11" t="s">
        <v>94</v>
      </c>
      <c r="C134" s="11" t="s">
        <v>267</v>
      </c>
      <c r="D134" s="27">
        <v>192</v>
      </c>
      <c r="E134" s="27">
        <v>185</v>
      </c>
      <c r="F134" s="28">
        <v>-0.036458333333333336</v>
      </c>
      <c r="G134" s="29">
        <v>0.8</v>
      </c>
      <c r="H134" s="29">
        <v>0.77</v>
      </c>
      <c r="I134" s="29">
        <v>-0.030000000000000027</v>
      </c>
      <c r="J134" s="29">
        <v>0.46</v>
      </c>
      <c r="K134" s="29">
        <v>0.56</v>
      </c>
      <c r="L134" s="29">
        <v>0.10000000000000003</v>
      </c>
    </row>
    <row r="135" spans="1:12" ht="15">
      <c r="A135" s="11">
        <v>1516011</v>
      </c>
      <c r="B135" s="11" t="s">
        <v>95</v>
      </c>
      <c r="C135" s="11" t="s">
        <v>268</v>
      </c>
      <c r="D135" s="27">
        <v>88</v>
      </c>
      <c r="E135" s="27">
        <v>72</v>
      </c>
      <c r="F135" s="28">
        <v>-0.18181818181818182</v>
      </c>
      <c r="G135" s="29">
        <v>0.85</v>
      </c>
      <c r="H135" s="29">
        <v>0.69</v>
      </c>
      <c r="I135" s="29">
        <v>-0.16000000000000003</v>
      </c>
      <c r="J135" s="29">
        <v>0.27</v>
      </c>
      <c r="K135" s="29">
        <v>0.18</v>
      </c>
      <c r="L135" s="29">
        <v>-0.09000000000000002</v>
      </c>
    </row>
    <row r="136" spans="1:12" ht="15">
      <c r="A136" s="11">
        <v>1516211</v>
      </c>
      <c r="B136" s="11" t="s">
        <v>95</v>
      </c>
      <c r="C136" s="11" t="s">
        <v>269</v>
      </c>
      <c r="D136" s="27">
        <v>138</v>
      </c>
      <c r="E136" s="27">
        <v>146</v>
      </c>
      <c r="F136" s="28">
        <v>0.057971014492753624</v>
      </c>
      <c r="G136" s="29">
        <v>0.48</v>
      </c>
      <c r="H136" s="29">
        <v>0.51</v>
      </c>
      <c r="I136" s="29">
        <v>0.030000000000000027</v>
      </c>
      <c r="J136" s="29">
        <v>0.09</v>
      </c>
      <c r="K136" s="29">
        <v>0.04</v>
      </c>
      <c r="L136" s="29">
        <v>-0.049999999999999996</v>
      </c>
    </row>
    <row r="137" spans="1:12" ht="15">
      <c r="A137" s="11">
        <v>1516311</v>
      </c>
      <c r="B137" s="11" t="s">
        <v>95</v>
      </c>
      <c r="C137" s="11" t="s">
        <v>270</v>
      </c>
      <c r="D137" s="27">
        <v>132</v>
      </c>
      <c r="E137" s="27">
        <v>136</v>
      </c>
      <c r="F137" s="28">
        <v>0.030303030303030304</v>
      </c>
      <c r="G137" s="29">
        <v>0.43</v>
      </c>
      <c r="H137" s="29">
        <v>0.45</v>
      </c>
      <c r="I137" s="29">
        <v>0.020000000000000018</v>
      </c>
      <c r="J137" s="29">
        <v>0.05</v>
      </c>
      <c r="K137" s="29">
        <v>0.12</v>
      </c>
      <c r="L137" s="29">
        <v>0.06999999999999999</v>
      </c>
    </row>
    <row r="138" spans="1:12" ht="15">
      <c r="A138" s="11">
        <v>1516411</v>
      </c>
      <c r="B138" s="11" t="s">
        <v>95</v>
      </c>
      <c r="C138" s="11" t="s">
        <v>271</v>
      </c>
      <c r="D138" s="27">
        <v>155</v>
      </c>
      <c r="E138" s="27">
        <v>175</v>
      </c>
      <c r="F138" s="28">
        <v>0.12903225806451613</v>
      </c>
      <c r="G138" s="29">
        <v>0.5</v>
      </c>
      <c r="H138" s="29">
        <v>0.56</v>
      </c>
      <c r="I138" s="29">
        <v>0.06000000000000005</v>
      </c>
      <c r="J138" s="29">
        <v>0.15</v>
      </c>
      <c r="K138" s="29">
        <v>0.24</v>
      </c>
      <c r="L138" s="29">
        <v>0.09</v>
      </c>
    </row>
    <row r="139" spans="1:12" ht="15">
      <c r="A139" s="11">
        <v>1526111</v>
      </c>
      <c r="B139" s="11" t="s">
        <v>96</v>
      </c>
      <c r="C139" s="11" t="s">
        <v>272</v>
      </c>
      <c r="D139" s="27">
        <v>171</v>
      </c>
      <c r="E139" s="27">
        <v>173</v>
      </c>
      <c r="F139" s="28">
        <v>0.011695906432748537</v>
      </c>
      <c r="G139" s="29">
        <v>0.72</v>
      </c>
      <c r="H139" s="29">
        <v>0.72</v>
      </c>
      <c r="I139" s="29">
        <v>0</v>
      </c>
      <c r="J139" s="29">
        <v>0.44</v>
      </c>
      <c r="K139" s="29">
        <v>0.51</v>
      </c>
      <c r="L139" s="29">
        <v>0.07</v>
      </c>
    </row>
    <row r="140" spans="1:12" ht="15">
      <c r="A140" s="11">
        <v>1536111</v>
      </c>
      <c r="B140" s="11" t="s">
        <v>97</v>
      </c>
      <c r="C140" s="11" t="s">
        <v>273</v>
      </c>
      <c r="D140" s="27">
        <v>182</v>
      </c>
      <c r="E140" s="27">
        <v>206</v>
      </c>
      <c r="F140" s="28">
        <v>0.13186813186813187</v>
      </c>
      <c r="G140" s="29">
        <v>0.8</v>
      </c>
      <c r="H140" s="29">
        <v>0.9</v>
      </c>
      <c r="I140" s="29">
        <v>0.09999999999999998</v>
      </c>
      <c r="J140" s="29">
        <v>0.36</v>
      </c>
      <c r="K140" s="29">
        <v>0.38</v>
      </c>
      <c r="L140" s="29">
        <v>0.020000000000000018</v>
      </c>
    </row>
    <row r="141" spans="1:12" ht="15">
      <c r="A141" s="11">
        <v>1546111</v>
      </c>
      <c r="B141" s="11" t="s">
        <v>98</v>
      </c>
      <c r="C141" s="11" t="s">
        <v>274</v>
      </c>
      <c r="D141" s="27">
        <v>52</v>
      </c>
      <c r="E141" s="27">
        <v>54</v>
      </c>
      <c r="F141" s="28">
        <v>0.038461538461538464</v>
      </c>
      <c r="G141" s="29">
        <v>0.68</v>
      </c>
      <c r="H141" s="29">
        <v>0.7</v>
      </c>
      <c r="I141" s="29">
        <v>0.019999999999999907</v>
      </c>
      <c r="J141" s="29">
        <v>0.44</v>
      </c>
      <c r="K141" s="29">
        <v>0.46</v>
      </c>
      <c r="L141" s="29">
        <v>0.020000000000000018</v>
      </c>
    </row>
    <row r="142" spans="1:12" ht="15">
      <c r="A142" s="11">
        <v>1556111</v>
      </c>
      <c r="B142" s="11" t="s">
        <v>99</v>
      </c>
      <c r="C142" s="11" t="s">
        <v>275</v>
      </c>
      <c r="D142" s="27">
        <v>290</v>
      </c>
      <c r="E142" s="27">
        <v>377</v>
      </c>
      <c r="F142" s="28">
        <v>0.3</v>
      </c>
      <c r="G142" s="29">
        <v>0.89</v>
      </c>
      <c r="H142" s="29">
        <v>1</v>
      </c>
      <c r="I142" s="29">
        <v>0.10999999999999999</v>
      </c>
      <c r="J142" s="29">
        <v>0.5</v>
      </c>
      <c r="K142" s="29">
        <v>0.57</v>
      </c>
      <c r="L142" s="29">
        <v>0.06999999999999995</v>
      </c>
    </row>
    <row r="143" spans="1:12" ht="15">
      <c r="A143" s="11">
        <v>1556211</v>
      </c>
      <c r="B143" s="11" t="s">
        <v>99</v>
      </c>
      <c r="C143" s="11" t="s">
        <v>276</v>
      </c>
      <c r="D143" s="27">
        <v>332</v>
      </c>
      <c r="E143" s="27">
        <v>331</v>
      </c>
      <c r="F143" s="28">
        <v>-0.0030120481927710845</v>
      </c>
      <c r="G143" s="29">
        <v>0.87</v>
      </c>
      <c r="H143" s="29">
        <v>0.87</v>
      </c>
      <c r="I143" s="29">
        <v>0</v>
      </c>
      <c r="J143" s="29">
        <v>0.63</v>
      </c>
      <c r="K143" s="29">
        <v>0.6</v>
      </c>
      <c r="L143" s="29">
        <v>-0.030000000000000027</v>
      </c>
    </row>
    <row r="144" spans="1:12" ht="15">
      <c r="A144" s="11">
        <v>1566111</v>
      </c>
      <c r="B144" s="11" t="s">
        <v>100</v>
      </c>
      <c r="C144" s="11" t="s">
        <v>277</v>
      </c>
      <c r="D144" s="27">
        <v>203</v>
      </c>
      <c r="E144" s="27">
        <v>222</v>
      </c>
      <c r="F144" s="28">
        <v>0.09359605911330049</v>
      </c>
      <c r="G144" s="29">
        <v>0.69</v>
      </c>
      <c r="H144" s="29">
        <v>0.75</v>
      </c>
      <c r="I144" s="29">
        <v>0.06000000000000005</v>
      </c>
      <c r="J144" s="29">
        <v>0.21</v>
      </c>
      <c r="K144" s="29">
        <v>0.19</v>
      </c>
      <c r="L144" s="29">
        <v>-0.01999999999999999</v>
      </c>
    </row>
    <row r="145" spans="1:12" ht="15">
      <c r="A145" s="11">
        <v>1576111</v>
      </c>
      <c r="B145" s="11" t="s">
        <v>101</v>
      </c>
      <c r="C145" s="11" t="s">
        <v>278</v>
      </c>
      <c r="D145" s="27">
        <v>156</v>
      </c>
      <c r="E145" s="27">
        <v>149</v>
      </c>
      <c r="F145" s="28">
        <v>-0.04487179487179487</v>
      </c>
      <c r="G145" s="29">
        <v>0.83</v>
      </c>
      <c r="H145" s="29">
        <v>0.79</v>
      </c>
      <c r="I145" s="29">
        <v>-0.039999999999999925</v>
      </c>
      <c r="J145" s="29">
        <v>0.81</v>
      </c>
      <c r="K145" s="29">
        <v>0.83</v>
      </c>
      <c r="L145" s="29">
        <v>0.019999999999999907</v>
      </c>
    </row>
    <row r="146" spans="1:12" ht="15">
      <c r="A146" s="11">
        <v>1586111</v>
      </c>
      <c r="B146" s="11" t="s">
        <v>102</v>
      </c>
      <c r="C146" s="11" t="s">
        <v>279</v>
      </c>
      <c r="D146" s="27">
        <v>363</v>
      </c>
      <c r="E146" s="27">
        <v>376</v>
      </c>
      <c r="F146" s="28">
        <v>0.03581267217630854</v>
      </c>
      <c r="G146" s="29">
        <v>0.85</v>
      </c>
      <c r="H146" s="29">
        <v>0.88</v>
      </c>
      <c r="I146" s="29">
        <v>0.030000000000000027</v>
      </c>
      <c r="J146" s="29">
        <v>0.81</v>
      </c>
      <c r="K146" s="29">
        <v>0.84</v>
      </c>
      <c r="L146" s="29">
        <v>0.029999999999999916</v>
      </c>
    </row>
    <row r="147" spans="1:12" ht="15">
      <c r="A147" s="11">
        <v>1596111</v>
      </c>
      <c r="B147" s="11" t="s">
        <v>103</v>
      </c>
      <c r="C147" s="11" t="s">
        <v>280</v>
      </c>
      <c r="D147" s="27">
        <v>223</v>
      </c>
      <c r="E147" s="27">
        <v>213</v>
      </c>
      <c r="F147" s="28">
        <v>-0.04484304932735426</v>
      </c>
      <c r="G147" s="29">
        <v>0.77</v>
      </c>
      <c r="H147" s="29">
        <v>0.73</v>
      </c>
      <c r="I147" s="29">
        <v>-0.040000000000000036</v>
      </c>
      <c r="J147" s="29">
        <v>0.48</v>
      </c>
      <c r="K147" s="29">
        <v>0.55</v>
      </c>
      <c r="L147" s="29">
        <v>0.07000000000000006</v>
      </c>
    </row>
    <row r="148" spans="1:12" ht="15">
      <c r="A148" s="11">
        <v>1616111</v>
      </c>
      <c r="B148" s="11" t="s">
        <v>104</v>
      </c>
      <c r="C148" s="11" t="s">
        <v>281</v>
      </c>
      <c r="D148" s="27">
        <v>301</v>
      </c>
      <c r="E148" s="27">
        <v>300</v>
      </c>
      <c r="F148" s="28">
        <v>-0.0033222591362126247</v>
      </c>
      <c r="G148" s="29">
        <v>0.95</v>
      </c>
      <c r="H148" s="29">
        <v>0.95</v>
      </c>
      <c r="I148" s="29">
        <v>0</v>
      </c>
      <c r="J148" s="29">
        <v>0.82</v>
      </c>
      <c r="K148" s="29">
        <v>0.81</v>
      </c>
      <c r="L148" s="29">
        <v>-0.009999999999999898</v>
      </c>
    </row>
    <row r="149" spans="1:12" ht="15">
      <c r="A149" s="11">
        <v>1636111</v>
      </c>
      <c r="B149" s="11" t="s">
        <v>105</v>
      </c>
      <c r="C149" s="11" t="s">
        <v>282</v>
      </c>
      <c r="D149" s="27">
        <v>73</v>
      </c>
      <c r="E149" s="27">
        <v>99</v>
      </c>
      <c r="F149" s="28">
        <v>0.3561643835616438</v>
      </c>
      <c r="G149" s="29">
        <v>0.45</v>
      </c>
      <c r="H149" s="29">
        <v>0.6</v>
      </c>
      <c r="I149" s="29">
        <v>0.14999999999999997</v>
      </c>
      <c r="J149" s="29">
        <v>0.27</v>
      </c>
      <c r="K149" s="29">
        <v>0.34</v>
      </c>
      <c r="L149" s="29">
        <v>0.07</v>
      </c>
    </row>
    <row r="150" spans="1:12" ht="15">
      <c r="A150" s="11">
        <v>1646111</v>
      </c>
      <c r="B150" s="11" t="s">
        <v>106</v>
      </c>
      <c r="C150" s="11" t="s">
        <v>283</v>
      </c>
      <c r="D150" s="27">
        <v>231</v>
      </c>
      <c r="E150" s="27">
        <v>247</v>
      </c>
      <c r="F150" s="28">
        <v>0.06926406926406926</v>
      </c>
      <c r="G150" s="29">
        <v>0.85</v>
      </c>
      <c r="H150" s="29">
        <v>0.91</v>
      </c>
      <c r="I150" s="29">
        <v>0.06000000000000005</v>
      </c>
      <c r="J150" s="29">
        <v>0.26</v>
      </c>
      <c r="K150" s="29">
        <v>0.28</v>
      </c>
      <c r="L150" s="29">
        <v>0.020000000000000018</v>
      </c>
    </row>
    <row r="151" spans="1:12" ht="15">
      <c r="A151" s="11">
        <v>1656111</v>
      </c>
      <c r="B151" s="11" t="s">
        <v>107</v>
      </c>
      <c r="C151" s="11" t="s">
        <v>284</v>
      </c>
      <c r="D151" s="27">
        <v>83</v>
      </c>
      <c r="E151" s="27">
        <v>92</v>
      </c>
      <c r="F151" s="28">
        <v>0.10843373493975904</v>
      </c>
      <c r="G151" s="29">
        <v>0.55</v>
      </c>
      <c r="H151" s="29">
        <v>0.61</v>
      </c>
      <c r="I151" s="29">
        <v>0.05999999999999994</v>
      </c>
      <c r="J151" s="29">
        <v>0.37</v>
      </c>
      <c r="K151" s="29">
        <v>0.28</v>
      </c>
      <c r="L151" s="29">
        <v>-0.08999999999999997</v>
      </c>
    </row>
    <row r="152" spans="1:12" ht="15">
      <c r="A152" s="11">
        <v>1666111</v>
      </c>
      <c r="B152" s="11" t="s">
        <v>108</v>
      </c>
      <c r="C152" s="11" t="s">
        <v>285</v>
      </c>
      <c r="D152" s="27">
        <v>173</v>
      </c>
      <c r="E152" s="27">
        <v>175</v>
      </c>
      <c r="F152" s="28">
        <v>0.011560693641618497</v>
      </c>
      <c r="G152" s="29">
        <v>0.77</v>
      </c>
      <c r="H152" s="29">
        <v>0.78</v>
      </c>
      <c r="I152" s="29">
        <v>0.010000000000000009</v>
      </c>
      <c r="J152" s="29">
        <v>0.39</v>
      </c>
      <c r="K152" s="29">
        <v>0.42</v>
      </c>
      <c r="L152" s="29">
        <v>0.02999999999999997</v>
      </c>
    </row>
    <row r="153" spans="1:12" ht="15">
      <c r="A153" s="11">
        <v>2016112</v>
      </c>
      <c r="B153" s="11" t="s">
        <v>109</v>
      </c>
      <c r="C153" s="11" t="s">
        <v>286</v>
      </c>
      <c r="D153" s="27">
        <v>99</v>
      </c>
      <c r="E153" s="27">
        <v>67</v>
      </c>
      <c r="F153" s="28">
        <v>-0.32323232323232326</v>
      </c>
      <c r="G153" s="29">
        <v>0.72</v>
      </c>
      <c r="H153" s="29">
        <v>0.49</v>
      </c>
      <c r="I153" s="29">
        <v>-0.22999999999999998</v>
      </c>
      <c r="J153" s="29">
        <v>0.4</v>
      </c>
      <c r="K153" s="29">
        <v>0.43</v>
      </c>
      <c r="L153" s="29">
        <v>0.02999999999999997</v>
      </c>
    </row>
    <row r="154" spans="1:12" ht="15">
      <c r="A154" s="11">
        <v>2046112</v>
      </c>
      <c r="B154" s="11" t="s">
        <v>110</v>
      </c>
      <c r="C154" s="11" t="s">
        <v>287</v>
      </c>
      <c r="D154" s="27">
        <v>113</v>
      </c>
      <c r="E154" s="27">
        <v>120</v>
      </c>
      <c r="F154" s="28">
        <v>0.061946902654867256</v>
      </c>
      <c r="G154" s="29">
        <v>0.73</v>
      </c>
      <c r="H154" s="29">
        <v>0.78</v>
      </c>
      <c r="I154" s="29">
        <v>0.050000000000000044</v>
      </c>
      <c r="J154" s="29">
        <v>0.62</v>
      </c>
      <c r="K154" s="29">
        <v>0.69</v>
      </c>
      <c r="L154" s="29">
        <v>0.06999999999999995</v>
      </c>
    </row>
    <row r="155" spans="1:12" ht="15">
      <c r="A155" s="11">
        <v>2056112</v>
      </c>
      <c r="B155" s="11" t="s">
        <v>111</v>
      </c>
      <c r="C155" s="11" t="s">
        <v>288</v>
      </c>
      <c r="D155" s="27">
        <v>381</v>
      </c>
      <c r="E155" s="27">
        <v>348</v>
      </c>
      <c r="F155" s="28">
        <v>-0.08661417322834646</v>
      </c>
      <c r="G155" s="29">
        <v>0.87</v>
      </c>
      <c r="H155" s="29">
        <v>0.8</v>
      </c>
      <c r="I155" s="29">
        <v>-0.06999999999999995</v>
      </c>
      <c r="J155" s="29">
        <v>0.61</v>
      </c>
      <c r="K155" s="29">
        <v>0.63</v>
      </c>
      <c r="L155" s="29">
        <v>0.020000000000000018</v>
      </c>
    </row>
    <row r="156" spans="1:12" ht="15">
      <c r="A156" s="11">
        <v>2066112</v>
      </c>
      <c r="B156" s="11" t="s">
        <v>112</v>
      </c>
      <c r="C156" s="11" t="s">
        <v>289</v>
      </c>
      <c r="D156" s="27">
        <v>65</v>
      </c>
      <c r="E156" s="27">
        <v>68</v>
      </c>
      <c r="F156" s="28">
        <v>0.046153846153846156</v>
      </c>
      <c r="G156" s="29">
        <v>0.76</v>
      </c>
      <c r="H156" s="29">
        <v>0.8</v>
      </c>
      <c r="I156" s="29">
        <v>0.040000000000000036</v>
      </c>
      <c r="J156" s="29">
        <v>0.49</v>
      </c>
      <c r="K156" s="29">
        <v>0.46</v>
      </c>
      <c r="L156" s="29">
        <v>-0.02999999999999997</v>
      </c>
    </row>
    <row r="157" spans="1:12" ht="15">
      <c r="A157" s="11">
        <v>2076112</v>
      </c>
      <c r="B157" s="11" t="s">
        <v>113</v>
      </c>
      <c r="C157" s="11" t="s">
        <v>290</v>
      </c>
      <c r="D157" s="27">
        <v>139</v>
      </c>
      <c r="E157" s="27">
        <v>131</v>
      </c>
      <c r="F157" s="28">
        <v>-0.05755395683453238</v>
      </c>
      <c r="G157" s="29">
        <v>0.76</v>
      </c>
      <c r="H157" s="29">
        <v>0.71</v>
      </c>
      <c r="I157" s="29">
        <v>-0.050000000000000044</v>
      </c>
      <c r="J157" s="29">
        <v>0.58</v>
      </c>
      <c r="K157" s="29">
        <v>0.51</v>
      </c>
      <c r="L157" s="29">
        <v>-0.06999999999999995</v>
      </c>
    </row>
    <row r="158" spans="1:12" ht="15">
      <c r="A158" s="11">
        <v>2086112</v>
      </c>
      <c r="B158" s="11" t="s">
        <v>114</v>
      </c>
      <c r="C158" s="11" t="s">
        <v>291</v>
      </c>
      <c r="D158" s="27">
        <v>237</v>
      </c>
      <c r="E158" s="27">
        <v>223</v>
      </c>
      <c r="F158" s="28">
        <v>-0.05907172995780591</v>
      </c>
      <c r="G158" s="29">
        <v>0.82</v>
      </c>
      <c r="H158" s="29">
        <v>0.77</v>
      </c>
      <c r="I158" s="29">
        <v>-0.04999999999999993</v>
      </c>
      <c r="J158" s="29">
        <v>0.62</v>
      </c>
      <c r="K158" s="29">
        <v>0.69</v>
      </c>
      <c r="L158" s="29">
        <v>0.06999999999999995</v>
      </c>
    </row>
    <row r="159" spans="1:12" ht="15">
      <c r="A159" s="11">
        <v>2096112</v>
      </c>
      <c r="B159" s="11" t="s">
        <v>115</v>
      </c>
      <c r="C159" s="11" t="s">
        <v>292</v>
      </c>
      <c r="D159" s="27">
        <v>220</v>
      </c>
      <c r="E159" s="27">
        <v>220</v>
      </c>
      <c r="F159" s="28">
        <v>0</v>
      </c>
      <c r="G159" s="29">
        <v>0.9</v>
      </c>
      <c r="H159" s="29">
        <v>0.9</v>
      </c>
      <c r="I159" s="29">
        <v>0</v>
      </c>
      <c r="J159" s="29">
        <v>0.68</v>
      </c>
      <c r="K159" s="29">
        <v>0.7</v>
      </c>
      <c r="L159" s="29">
        <v>0.019999999999999907</v>
      </c>
    </row>
    <row r="160" spans="1:12" ht="15">
      <c r="A160" s="11">
        <v>2106112</v>
      </c>
      <c r="B160" s="11" t="s">
        <v>116</v>
      </c>
      <c r="C160" s="11" t="s">
        <v>293</v>
      </c>
      <c r="D160" s="27">
        <v>192</v>
      </c>
      <c r="E160" s="27">
        <v>159</v>
      </c>
      <c r="F160" s="28">
        <v>-0.171875</v>
      </c>
      <c r="G160" s="29">
        <v>0.84</v>
      </c>
      <c r="H160" s="29">
        <v>0.69</v>
      </c>
      <c r="I160" s="29">
        <v>-0.15000000000000002</v>
      </c>
      <c r="J160" s="29">
        <v>0.49</v>
      </c>
      <c r="K160" s="29">
        <v>0.65</v>
      </c>
      <c r="L160" s="29">
        <v>0.16000000000000003</v>
      </c>
    </row>
    <row r="161" spans="1:12" ht="15">
      <c r="A161" s="11">
        <v>2116112</v>
      </c>
      <c r="B161" s="11" t="s">
        <v>117</v>
      </c>
      <c r="C161" s="11" t="s">
        <v>294</v>
      </c>
      <c r="D161" s="27">
        <v>25</v>
      </c>
      <c r="E161" s="27">
        <v>21</v>
      </c>
      <c r="F161" s="28">
        <v>-0.16</v>
      </c>
      <c r="G161" s="29">
        <v>0.63</v>
      </c>
      <c r="H161" s="29">
        <v>0.53</v>
      </c>
      <c r="I161" s="29">
        <v>-0.09999999999999998</v>
      </c>
      <c r="J161" s="29">
        <v>0.32</v>
      </c>
      <c r="K161" s="29">
        <v>0.52</v>
      </c>
      <c r="L161" s="29">
        <v>0.2</v>
      </c>
    </row>
    <row r="162" spans="1:12" ht="15">
      <c r="A162" s="11">
        <v>2126112</v>
      </c>
      <c r="B162" s="11" t="s">
        <v>118</v>
      </c>
      <c r="C162" s="11" t="s">
        <v>295</v>
      </c>
      <c r="D162" s="27">
        <v>49</v>
      </c>
      <c r="E162" s="27">
        <v>73</v>
      </c>
      <c r="F162" s="28">
        <v>0.4897959183673469</v>
      </c>
      <c r="G162" s="29">
        <v>0.71</v>
      </c>
      <c r="H162" s="29">
        <v>1</v>
      </c>
      <c r="I162" s="29">
        <v>0.29000000000000004</v>
      </c>
      <c r="J162" s="29">
        <v>0.53</v>
      </c>
      <c r="K162" s="29">
        <v>0.58</v>
      </c>
      <c r="L162" s="29">
        <v>0.04999999999999993</v>
      </c>
    </row>
    <row r="163" spans="1:12" ht="15">
      <c r="A163" s="11">
        <v>2136112</v>
      </c>
      <c r="B163" s="11" t="s">
        <v>119</v>
      </c>
      <c r="C163" s="11" t="s">
        <v>296</v>
      </c>
      <c r="D163" s="27">
        <v>116</v>
      </c>
      <c r="E163" s="27">
        <v>128</v>
      </c>
      <c r="F163" s="28">
        <v>0.10344827586206896</v>
      </c>
      <c r="G163" s="29">
        <v>0.82</v>
      </c>
      <c r="H163" s="29">
        <v>0.91</v>
      </c>
      <c r="I163" s="29">
        <v>0.09000000000000008</v>
      </c>
      <c r="J163" s="29">
        <v>0.49</v>
      </c>
      <c r="K163" s="29">
        <v>0.55</v>
      </c>
      <c r="L163" s="29">
        <v>0.06000000000000005</v>
      </c>
    </row>
    <row r="164" spans="1:12" ht="15">
      <c r="A164" s="11">
        <v>2146112</v>
      </c>
      <c r="B164" s="11" t="s">
        <v>120</v>
      </c>
      <c r="C164" s="11" t="s">
        <v>297</v>
      </c>
      <c r="D164" s="27">
        <v>159</v>
      </c>
      <c r="E164" s="27">
        <v>162</v>
      </c>
      <c r="F164" s="28">
        <v>0.018867924528301886</v>
      </c>
      <c r="G164" s="29">
        <v>0.82</v>
      </c>
      <c r="H164" s="29">
        <v>0.83</v>
      </c>
      <c r="I164" s="29">
        <v>0.010000000000000009</v>
      </c>
      <c r="J164" s="29">
        <v>0.5</v>
      </c>
      <c r="K164" s="29">
        <v>0.56</v>
      </c>
      <c r="L164" s="29">
        <v>0.06000000000000005</v>
      </c>
    </row>
    <row r="165" spans="1:12" ht="15">
      <c r="A165" s="11">
        <v>2156212</v>
      </c>
      <c r="B165" s="11" t="s">
        <v>121</v>
      </c>
      <c r="C165" s="11" t="s">
        <v>298</v>
      </c>
      <c r="D165" s="27">
        <v>292</v>
      </c>
      <c r="E165" s="27">
        <v>276</v>
      </c>
      <c r="F165" s="28">
        <v>-0.0547945205479452</v>
      </c>
      <c r="G165" s="29">
        <v>0.91</v>
      </c>
      <c r="H165" s="29">
        <v>0.86</v>
      </c>
      <c r="I165" s="29">
        <v>-0.050000000000000044</v>
      </c>
      <c r="J165" s="29">
        <v>0.63</v>
      </c>
      <c r="K165" s="29">
        <v>0.62</v>
      </c>
      <c r="L165" s="29">
        <v>-0.010000000000000009</v>
      </c>
    </row>
    <row r="166" spans="1:12" ht="15">
      <c r="A166" s="11">
        <v>2166012</v>
      </c>
      <c r="B166" s="11" t="s">
        <v>122</v>
      </c>
      <c r="C166" s="11" t="s">
        <v>299</v>
      </c>
      <c r="D166" s="27">
        <v>147</v>
      </c>
      <c r="E166" s="27">
        <v>143</v>
      </c>
      <c r="F166" s="28">
        <v>-0.027210884353741496</v>
      </c>
      <c r="G166" s="29">
        <v>0.71</v>
      </c>
      <c r="H166" s="29">
        <v>0.69</v>
      </c>
      <c r="I166" s="29">
        <v>-0.020000000000000018</v>
      </c>
      <c r="J166" s="29">
        <v>0.39</v>
      </c>
      <c r="K166" s="29">
        <v>0.44</v>
      </c>
      <c r="L166" s="29">
        <v>0.04999999999999999</v>
      </c>
    </row>
    <row r="167" spans="1:12" ht="15">
      <c r="A167" s="11">
        <v>2176112</v>
      </c>
      <c r="B167" s="11" t="s">
        <v>123</v>
      </c>
      <c r="C167" s="11" t="s">
        <v>300</v>
      </c>
      <c r="D167" s="27">
        <v>155</v>
      </c>
      <c r="E167" s="27">
        <v>135</v>
      </c>
      <c r="F167" s="28">
        <v>-0.12903225806451613</v>
      </c>
      <c r="G167" s="29">
        <v>0.86</v>
      </c>
      <c r="H167" s="29">
        <v>0.75</v>
      </c>
      <c r="I167" s="29">
        <v>-0.10999999999999999</v>
      </c>
      <c r="J167" s="29">
        <v>0.45</v>
      </c>
      <c r="K167" s="29">
        <v>0.46</v>
      </c>
      <c r="L167" s="29">
        <v>0.010000000000000009</v>
      </c>
    </row>
    <row r="168" spans="1:12" ht="15">
      <c r="A168" s="11">
        <v>2186112</v>
      </c>
      <c r="B168" s="11" t="s">
        <v>124</v>
      </c>
      <c r="C168" s="11" t="s">
        <v>301</v>
      </c>
      <c r="D168" s="27">
        <v>82</v>
      </c>
      <c r="E168" s="27">
        <v>95</v>
      </c>
      <c r="F168" s="28">
        <v>0.15853658536585366</v>
      </c>
      <c r="G168" s="29">
        <v>0.81</v>
      </c>
      <c r="H168" s="29">
        <v>0.94</v>
      </c>
      <c r="I168" s="29">
        <v>0.1299999999999999</v>
      </c>
      <c r="J168" s="29">
        <v>0.65</v>
      </c>
      <c r="K168" s="29">
        <v>0.64</v>
      </c>
      <c r="L168" s="29">
        <v>-0.010000000000000009</v>
      </c>
    </row>
    <row r="169" spans="1:12" ht="15">
      <c r="A169" s="11">
        <v>2196112</v>
      </c>
      <c r="B169" s="11" t="s">
        <v>125</v>
      </c>
      <c r="C169" s="11" t="s">
        <v>302</v>
      </c>
      <c r="D169" s="27">
        <v>216</v>
      </c>
      <c r="E169" s="27">
        <v>247</v>
      </c>
      <c r="F169" s="28">
        <v>0.14351851851851852</v>
      </c>
      <c r="G169" s="29">
        <v>0.66</v>
      </c>
      <c r="H169" s="29">
        <v>0.76</v>
      </c>
      <c r="I169" s="29">
        <v>0.09999999999999998</v>
      </c>
      <c r="J169" s="29">
        <v>0.67</v>
      </c>
      <c r="K169" s="29">
        <v>0.69</v>
      </c>
      <c r="L169" s="29">
        <v>0.019999999999999907</v>
      </c>
    </row>
    <row r="170" spans="1:12" ht="15">
      <c r="A170" s="11">
        <v>2415114</v>
      </c>
      <c r="B170" s="11" t="s">
        <v>126</v>
      </c>
      <c r="C170" s="11" t="s">
        <v>303</v>
      </c>
      <c r="D170" s="27">
        <v>22</v>
      </c>
      <c r="E170" s="27">
        <v>40</v>
      </c>
      <c r="F170" s="28">
        <v>0.8181818181818182</v>
      </c>
      <c r="G170" s="29">
        <v>1</v>
      </c>
      <c r="H170" s="29">
        <v>1</v>
      </c>
      <c r="I170" s="29">
        <v>0</v>
      </c>
      <c r="J170" s="29">
        <v>0.73</v>
      </c>
      <c r="K170" s="29">
        <v>0.55</v>
      </c>
      <c r="L170" s="29">
        <v>-0.17999999999999994</v>
      </c>
    </row>
    <row r="171" spans="1:12" ht="15">
      <c r="A171" s="11">
        <v>2415214</v>
      </c>
      <c r="B171" s="11" t="s">
        <v>126</v>
      </c>
      <c r="C171" s="11" t="s">
        <v>304</v>
      </c>
      <c r="D171" s="27">
        <v>13</v>
      </c>
      <c r="E171" s="27">
        <v>22</v>
      </c>
      <c r="F171" s="28">
        <v>0.6923076923076923</v>
      </c>
      <c r="G171" s="29">
        <v>0.87</v>
      </c>
      <c r="H171" s="29">
        <v>1</v>
      </c>
      <c r="I171" s="29">
        <v>0.13</v>
      </c>
      <c r="J171" s="29">
        <v>0</v>
      </c>
      <c r="K171" s="29">
        <v>0</v>
      </c>
      <c r="L171" s="29">
        <v>0</v>
      </c>
    </row>
    <row r="172" spans="1:12" ht="15">
      <c r="A172" s="11">
        <v>2416114</v>
      </c>
      <c r="B172" s="11" t="s">
        <v>126</v>
      </c>
      <c r="C172" s="11" t="s">
        <v>305</v>
      </c>
      <c r="D172" s="27">
        <v>66</v>
      </c>
      <c r="E172" s="27">
        <v>88</v>
      </c>
      <c r="F172" s="28">
        <v>0.3333333333333333</v>
      </c>
      <c r="G172" s="29">
        <v>0.9</v>
      </c>
      <c r="H172" s="29">
        <v>1</v>
      </c>
      <c r="I172" s="29">
        <v>0.09999999999999998</v>
      </c>
      <c r="J172" s="29">
        <v>0.32</v>
      </c>
      <c r="K172" s="29">
        <v>0.22</v>
      </c>
      <c r="L172" s="29">
        <v>-0.1</v>
      </c>
    </row>
    <row r="173" spans="1:12" ht="15">
      <c r="A173" s="11">
        <v>2416314</v>
      </c>
      <c r="B173" s="11" t="s">
        <v>126</v>
      </c>
      <c r="C173" s="11" t="s">
        <v>306</v>
      </c>
      <c r="D173" s="27">
        <v>71</v>
      </c>
      <c r="E173" s="27">
        <v>73</v>
      </c>
      <c r="F173" s="28">
        <v>0.028169014084507043</v>
      </c>
      <c r="G173" s="29">
        <v>1</v>
      </c>
      <c r="H173" s="29">
        <v>1</v>
      </c>
      <c r="I173" s="29">
        <v>0</v>
      </c>
      <c r="J173" s="29">
        <v>0.14</v>
      </c>
      <c r="K173" s="29">
        <v>0.12</v>
      </c>
      <c r="L173" s="29">
        <v>-0.020000000000000018</v>
      </c>
    </row>
    <row r="174" spans="1:12" ht="15">
      <c r="A174" s="11">
        <v>2416414</v>
      </c>
      <c r="B174" s="11" t="s">
        <v>126</v>
      </c>
      <c r="C174" s="11" t="s">
        <v>307</v>
      </c>
      <c r="D174" s="27">
        <v>75</v>
      </c>
      <c r="E174" s="27">
        <v>80</v>
      </c>
      <c r="F174" s="29">
        <v>0.06666666666666667</v>
      </c>
      <c r="G174" s="29">
        <v>0.83</v>
      </c>
      <c r="H174" s="29">
        <v>0.89</v>
      </c>
      <c r="I174" s="29">
        <v>0.06000000000000005</v>
      </c>
      <c r="J174" s="29">
        <v>0.27</v>
      </c>
      <c r="K174" s="29">
        <v>0.26</v>
      </c>
      <c r="L174" s="29">
        <v>-0.010000000000000009</v>
      </c>
    </row>
    <row r="175" spans="1:12" ht="15">
      <c r="A175" s="11">
        <v>2456014</v>
      </c>
      <c r="B175" s="11" t="s">
        <v>127</v>
      </c>
      <c r="C175" s="11" t="s">
        <v>308</v>
      </c>
      <c r="D175" s="27" t="s">
        <v>67</v>
      </c>
      <c r="E175" s="27" t="s">
        <v>67</v>
      </c>
      <c r="F175" s="29" t="s">
        <v>67</v>
      </c>
      <c r="G175" s="29" t="s">
        <v>67</v>
      </c>
      <c r="H175" s="29" t="s">
        <v>67</v>
      </c>
      <c r="I175" s="29" t="s">
        <v>67</v>
      </c>
      <c r="J175" s="29" t="s">
        <v>67</v>
      </c>
      <c r="K175" s="29" t="s">
        <v>67</v>
      </c>
      <c r="L175" s="29" t="s">
        <v>67</v>
      </c>
    </row>
    <row r="176" spans="1:12" ht="15">
      <c r="A176" s="11">
        <v>2456214</v>
      </c>
      <c r="B176" s="11" t="s">
        <v>127</v>
      </c>
      <c r="C176" s="11" t="s">
        <v>309</v>
      </c>
      <c r="D176" s="27" t="s">
        <v>67</v>
      </c>
      <c r="E176" s="27" t="s">
        <v>67</v>
      </c>
      <c r="F176" s="29" t="s">
        <v>67</v>
      </c>
      <c r="G176" s="29" t="s">
        <v>67</v>
      </c>
      <c r="H176" s="29" t="s">
        <v>67</v>
      </c>
      <c r="I176" s="29" t="s">
        <v>67</v>
      </c>
      <c r="J176" s="29" t="s">
        <v>67</v>
      </c>
      <c r="K176" s="29" t="s">
        <v>67</v>
      </c>
      <c r="L176" s="29" t="s">
        <v>67</v>
      </c>
    </row>
    <row r="177" spans="1:12" ht="15">
      <c r="A177" s="11">
        <v>2536014</v>
      </c>
      <c r="B177" s="11" t="s">
        <v>128</v>
      </c>
      <c r="C177" s="11" t="s">
        <v>310</v>
      </c>
      <c r="D177" s="27">
        <v>25</v>
      </c>
      <c r="E177" s="27">
        <v>19</v>
      </c>
      <c r="F177" s="28">
        <v>-0.24</v>
      </c>
      <c r="G177" s="29">
        <v>0.76</v>
      </c>
      <c r="H177" s="29">
        <v>0.58</v>
      </c>
      <c r="I177" s="29">
        <v>-0.18000000000000005</v>
      </c>
      <c r="J177" s="29">
        <v>0.28</v>
      </c>
      <c r="K177" s="29">
        <v>0.32</v>
      </c>
      <c r="L177" s="29">
        <v>0.03999999999999998</v>
      </c>
    </row>
    <row r="178" spans="1:12" ht="15">
      <c r="A178" s="11">
        <v>2536114</v>
      </c>
      <c r="B178" s="11" t="s">
        <v>128</v>
      </c>
      <c r="C178" s="11" t="s">
        <v>311</v>
      </c>
      <c r="D178" s="27" t="s">
        <v>67</v>
      </c>
      <c r="E178" s="27">
        <v>13</v>
      </c>
      <c r="F178" s="28" t="s">
        <v>67</v>
      </c>
      <c r="G178" s="29" t="s">
        <v>67</v>
      </c>
      <c r="H178" s="29">
        <v>0.38</v>
      </c>
      <c r="I178" s="29" t="s">
        <v>67</v>
      </c>
      <c r="J178" s="29" t="s">
        <v>67</v>
      </c>
      <c r="K178" s="29">
        <v>0.23</v>
      </c>
      <c r="L178" s="29" t="s">
        <v>67</v>
      </c>
    </row>
    <row r="179" spans="1:12" ht="15">
      <c r="A179" s="11">
        <v>2686113</v>
      </c>
      <c r="B179" s="11" t="s">
        <v>129</v>
      </c>
      <c r="C179" s="11" t="s">
        <v>312</v>
      </c>
      <c r="D179" s="27">
        <v>23</v>
      </c>
      <c r="E179" s="27">
        <v>25</v>
      </c>
      <c r="F179" s="28">
        <v>0.08695652173913043</v>
      </c>
      <c r="G179" s="29">
        <v>1</v>
      </c>
      <c r="H179" s="29">
        <v>1</v>
      </c>
      <c r="I179" s="29">
        <v>0</v>
      </c>
      <c r="J179" s="29">
        <v>0.22</v>
      </c>
      <c r="K179" s="29">
        <v>0.24</v>
      </c>
      <c r="L179" s="29">
        <v>0.01999999999999999</v>
      </c>
    </row>
    <row r="180" spans="1:12" ht="15">
      <c r="A180" s="11">
        <v>2696113</v>
      </c>
      <c r="B180" s="11" t="s">
        <v>130</v>
      </c>
      <c r="C180" s="11" t="s">
        <v>313</v>
      </c>
      <c r="D180" s="27">
        <v>33</v>
      </c>
      <c r="E180" s="27">
        <v>36</v>
      </c>
      <c r="F180" s="28">
        <v>0.09090909090909091</v>
      </c>
      <c r="G180" s="29">
        <v>0.89</v>
      </c>
      <c r="H180" s="29">
        <v>0.97</v>
      </c>
      <c r="I180" s="29">
        <v>0.07999999999999996</v>
      </c>
      <c r="J180" s="29">
        <v>0.06</v>
      </c>
      <c r="K180" s="29">
        <v>0.06</v>
      </c>
      <c r="L180" s="29">
        <v>0</v>
      </c>
    </row>
    <row r="181" spans="1:12" ht="15">
      <c r="A181" s="11">
        <v>2726113</v>
      </c>
      <c r="B181" s="11" t="s">
        <v>131</v>
      </c>
      <c r="C181" s="11" t="s">
        <v>314</v>
      </c>
      <c r="D181" s="27" t="s">
        <v>67</v>
      </c>
      <c r="E181" s="27" t="s">
        <v>67</v>
      </c>
      <c r="F181" s="28" t="s">
        <v>67</v>
      </c>
      <c r="G181" s="29" t="s">
        <v>67</v>
      </c>
      <c r="H181" s="29" t="s">
        <v>67</v>
      </c>
      <c r="I181" s="29" t="s">
        <v>67</v>
      </c>
      <c r="J181" s="29" t="s">
        <v>67</v>
      </c>
      <c r="K181" s="29" t="s">
        <v>67</v>
      </c>
      <c r="L181" s="29" t="s">
        <v>67</v>
      </c>
    </row>
    <row r="182" spans="1:12" ht="15">
      <c r="A182" s="11">
        <v>2795113</v>
      </c>
      <c r="B182" s="11" t="s">
        <v>132</v>
      </c>
      <c r="C182" s="11" t="s">
        <v>315</v>
      </c>
      <c r="D182" s="27">
        <v>34</v>
      </c>
      <c r="E182" s="27">
        <v>31</v>
      </c>
      <c r="F182" s="28">
        <v>-0.08823529411764706</v>
      </c>
      <c r="G182" s="29">
        <v>1</v>
      </c>
      <c r="H182" s="29">
        <v>1</v>
      </c>
      <c r="I182" s="29">
        <v>0</v>
      </c>
      <c r="J182" s="29">
        <v>0.32</v>
      </c>
      <c r="K182" s="29">
        <v>0.39</v>
      </c>
      <c r="L182" s="29">
        <v>0.07</v>
      </c>
    </row>
    <row r="183" spans="1:12" ht="15">
      <c r="A183" s="11">
        <v>2826013</v>
      </c>
      <c r="B183" s="11" t="s">
        <v>133</v>
      </c>
      <c r="C183" s="11" t="s">
        <v>133</v>
      </c>
      <c r="D183" s="27">
        <v>11</v>
      </c>
      <c r="E183" s="27" t="s">
        <v>67</v>
      </c>
      <c r="F183" s="28" t="s">
        <v>67</v>
      </c>
      <c r="G183" s="29">
        <v>0.28</v>
      </c>
      <c r="H183" s="29" t="s">
        <v>67</v>
      </c>
      <c r="I183" s="29" t="s">
        <v>67</v>
      </c>
      <c r="J183" s="29">
        <v>0</v>
      </c>
      <c r="K183" s="29" t="s">
        <v>67</v>
      </c>
      <c r="L183" s="29" t="s">
        <v>67</v>
      </c>
    </row>
    <row r="184" spans="1:12" ht="15">
      <c r="A184" s="11">
        <v>9001116</v>
      </c>
      <c r="B184" s="11" t="s">
        <v>134</v>
      </c>
      <c r="C184" s="11" t="s">
        <v>316</v>
      </c>
      <c r="D184" s="27">
        <v>127</v>
      </c>
      <c r="E184" s="27">
        <v>129</v>
      </c>
      <c r="F184" s="28">
        <v>0.015748031496062992</v>
      </c>
      <c r="G184" s="29">
        <v>0.64</v>
      </c>
      <c r="H184" s="29">
        <v>0.65</v>
      </c>
      <c r="I184" s="29">
        <v>0.010000000000000009</v>
      </c>
      <c r="J184" s="29">
        <v>0</v>
      </c>
      <c r="K184" s="29">
        <v>0.02</v>
      </c>
      <c r="L184" s="29">
        <v>0.02</v>
      </c>
    </row>
    <row r="185" spans="1:12" ht="15">
      <c r="A185" s="11">
        <v>9001216</v>
      </c>
      <c r="B185" s="11" t="s">
        <v>134</v>
      </c>
      <c r="C185" s="11" t="s">
        <v>317</v>
      </c>
      <c r="D185" s="27">
        <v>80</v>
      </c>
      <c r="E185" s="27">
        <v>63</v>
      </c>
      <c r="F185" s="28">
        <v>-0.2125</v>
      </c>
      <c r="G185" s="29">
        <v>0.5</v>
      </c>
      <c r="H185" s="29">
        <v>0.4</v>
      </c>
      <c r="I185" s="29">
        <v>-0.09999999999999998</v>
      </c>
      <c r="J185" s="29">
        <v>0.1</v>
      </c>
      <c r="K185" s="29">
        <v>0.16</v>
      </c>
      <c r="L185" s="29">
        <v>0.06</v>
      </c>
    </row>
    <row r="186" spans="1:12" ht="15">
      <c r="A186" s="11">
        <v>9001316</v>
      </c>
      <c r="B186" s="11" t="s">
        <v>134</v>
      </c>
      <c r="C186" s="11" t="s">
        <v>318</v>
      </c>
      <c r="D186" s="27">
        <v>28</v>
      </c>
      <c r="E186" s="27">
        <v>29</v>
      </c>
      <c r="F186" s="28">
        <v>0.03571428571428571</v>
      </c>
      <c r="G186" s="29">
        <v>0.22</v>
      </c>
      <c r="H186" s="29">
        <v>0.23</v>
      </c>
      <c r="I186" s="29">
        <v>0.010000000000000009</v>
      </c>
      <c r="J186" s="29">
        <v>0.18</v>
      </c>
      <c r="K186" s="29">
        <v>0.21</v>
      </c>
      <c r="L186" s="29">
        <v>0.03</v>
      </c>
    </row>
    <row r="187" spans="1:12" ht="15">
      <c r="A187" s="11">
        <v>9001416</v>
      </c>
      <c r="B187" s="11" t="s">
        <v>134</v>
      </c>
      <c r="C187" s="11" t="s">
        <v>319</v>
      </c>
      <c r="D187" s="27">
        <v>76</v>
      </c>
      <c r="E187" s="27">
        <v>31</v>
      </c>
      <c r="F187" s="28">
        <v>-0.5921052631578947</v>
      </c>
      <c r="G187" s="29">
        <v>0.65</v>
      </c>
      <c r="H187" s="29">
        <v>0.26</v>
      </c>
      <c r="I187" s="29">
        <v>-0.39</v>
      </c>
      <c r="J187" s="29">
        <v>0</v>
      </c>
      <c r="K187" s="29">
        <v>0</v>
      </c>
      <c r="L187" s="29">
        <v>0</v>
      </c>
    </row>
    <row r="188" spans="1:12" ht="15">
      <c r="A188" s="11">
        <v>9001516</v>
      </c>
      <c r="B188" s="11" t="s">
        <v>134</v>
      </c>
      <c r="C188" s="11" t="s">
        <v>320</v>
      </c>
      <c r="D188" s="27">
        <v>92</v>
      </c>
      <c r="E188" s="27">
        <v>88</v>
      </c>
      <c r="F188" s="28">
        <v>-0.043478260869565216</v>
      </c>
      <c r="G188" s="29">
        <v>0.58</v>
      </c>
      <c r="H188" s="29">
        <v>0.55</v>
      </c>
      <c r="I188" s="29">
        <v>-0.029999999999999916</v>
      </c>
      <c r="J188" s="29">
        <v>0.01</v>
      </c>
      <c r="K188" s="29">
        <v>0</v>
      </c>
      <c r="L188" s="29">
        <v>-0.01</v>
      </c>
    </row>
    <row r="189" spans="1:12" ht="15">
      <c r="A189" s="11">
        <v>9001616</v>
      </c>
      <c r="B189" s="11" t="s">
        <v>134</v>
      </c>
      <c r="C189" s="11" t="s">
        <v>321</v>
      </c>
      <c r="D189" s="27">
        <v>80</v>
      </c>
      <c r="E189" s="27">
        <v>74</v>
      </c>
      <c r="F189" s="28">
        <v>-0.075</v>
      </c>
      <c r="G189" s="29">
        <v>0.56</v>
      </c>
      <c r="H189" s="29">
        <v>0.52</v>
      </c>
      <c r="I189" s="29">
        <v>-0.040000000000000036</v>
      </c>
      <c r="J189" s="29">
        <v>0.14</v>
      </c>
      <c r="K189" s="29">
        <v>0.12</v>
      </c>
      <c r="L189" s="29">
        <v>-0.020000000000000018</v>
      </c>
    </row>
    <row r="190" spans="1:12" ht="15">
      <c r="A190" s="11">
        <v>9001716</v>
      </c>
      <c r="B190" s="11" t="s">
        <v>134</v>
      </c>
      <c r="C190" s="11" t="s">
        <v>322</v>
      </c>
      <c r="D190" s="27">
        <v>126</v>
      </c>
      <c r="E190" s="27">
        <v>105</v>
      </c>
      <c r="F190" s="28">
        <v>-0.16666666666666666</v>
      </c>
      <c r="G190" s="29">
        <v>0.62</v>
      </c>
      <c r="H190" s="29">
        <v>0.52</v>
      </c>
      <c r="I190" s="29">
        <v>-0.09999999999999998</v>
      </c>
      <c r="J190" s="29">
        <v>0.13</v>
      </c>
      <c r="K190" s="29">
        <v>0.14</v>
      </c>
      <c r="L190" s="29">
        <v>0.010000000000000009</v>
      </c>
    </row>
    <row r="191" spans="1:12" ht="15">
      <c r="A191" s="11">
        <v>9001816</v>
      </c>
      <c r="B191" s="11" t="s">
        <v>134</v>
      </c>
      <c r="C191" s="11" t="s">
        <v>323</v>
      </c>
      <c r="D191" s="27">
        <v>36</v>
      </c>
      <c r="E191" s="27">
        <v>57</v>
      </c>
      <c r="F191" s="28">
        <v>0.5833333333333334</v>
      </c>
      <c r="G191" s="29">
        <v>0.29</v>
      </c>
      <c r="H191" s="29">
        <v>0.45</v>
      </c>
      <c r="I191" s="29">
        <v>0.16000000000000003</v>
      </c>
      <c r="J191" s="29">
        <v>0.17</v>
      </c>
      <c r="K191" s="29">
        <v>0.09</v>
      </c>
      <c r="L191" s="29">
        <v>-0.08000000000000002</v>
      </c>
    </row>
    <row r="192" spans="1:12" ht="15">
      <c r="A192" s="11">
        <v>9001916</v>
      </c>
      <c r="B192" s="11" t="s">
        <v>134</v>
      </c>
      <c r="C192" s="11" t="s">
        <v>324</v>
      </c>
      <c r="D192" s="27">
        <v>38</v>
      </c>
      <c r="E192" s="27">
        <v>62</v>
      </c>
      <c r="F192" s="28">
        <v>0.631578947368421</v>
      </c>
      <c r="G192" s="29">
        <v>0.3</v>
      </c>
      <c r="H192" s="29">
        <v>0.49</v>
      </c>
      <c r="I192" s="29">
        <v>0.19</v>
      </c>
      <c r="J192" s="29">
        <v>0.08</v>
      </c>
      <c r="K192" s="29">
        <v>0.06</v>
      </c>
      <c r="L192" s="29">
        <v>-0.020000000000000004</v>
      </c>
    </row>
    <row r="193" spans="1:12" ht="15">
      <c r="A193" s="11">
        <v>9002016</v>
      </c>
      <c r="B193" s="11" t="s">
        <v>134</v>
      </c>
      <c r="C193" s="11" t="s">
        <v>325</v>
      </c>
      <c r="D193" s="27">
        <v>51</v>
      </c>
      <c r="E193" s="27">
        <v>64</v>
      </c>
      <c r="F193" s="28">
        <v>0.2549019607843137</v>
      </c>
      <c r="G193" s="29">
        <v>0.34</v>
      </c>
      <c r="H193" s="29">
        <v>0.42</v>
      </c>
      <c r="I193" s="29">
        <v>0.07999999999999996</v>
      </c>
      <c r="J193" s="29">
        <v>0.22</v>
      </c>
      <c r="K193" s="29">
        <v>0.17</v>
      </c>
      <c r="L193" s="29">
        <v>-0.04999999999999999</v>
      </c>
    </row>
    <row r="194" spans="1:12" ht="15">
      <c r="A194" s="11">
        <v>9002216</v>
      </c>
      <c r="B194" s="11" t="s">
        <v>134</v>
      </c>
      <c r="C194" s="11" t="s">
        <v>326</v>
      </c>
      <c r="D194" s="27">
        <v>64</v>
      </c>
      <c r="E194" s="27">
        <v>79</v>
      </c>
      <c r="F194" s="28">
        <v>0.234375</v>
      </c>
      <c r="G194" s="29">
        <v>0.39</v>
      </c>
      <c r="H194" s="29">
        <v>0.48</v>
      </c>
      <c r="I194" s="29">
        <v>0.08999999999999997</v>
      </c>
      <c r="J194" s="29">
        <v>0.23</v>
      </c>
      <c r="K194" s="29">
        <v>0.27</v>
      </c>
      <c r="L194" s="29">
        <v>0.04000000000000001</v>
      </c>
    </row>
    <row r="195" spans="1:12" ht="15">
      <c r="A195" s="11">
        <v>9002316</v>
      </c>
      <c r="B195" s="11" t="s">
        <v>134</v>
      </c>
      <c r="C195" s="11" t="s">
        <v>327</v>
      </c>
      <c r="D195" s="27">
        <v>99</v>
      </c>
      <c r="E195" s="27">
        <v>113</v>
      </c>
      <c r="F195" s="28">
        <v>0.1414141414141414</v>
      </c>
      <c r="G195" s="29">
        <v>0.57</v>
      </c>
      <c r="H195" s="29">
        <v>0.65</v>
      </c>
      <c r="I195" s="29">
        <v>0.08000000000000007</v>
      </c>
      <c r="J195" s="29">
        <v>0.1</v>
      </c>
      <c r="K195" s="29">
        <v>0.08</v>
      </c>
      <c r="L195" s="29">
        <v>-0.020000000000000004</v>
      </c>
    </row>
    <row r="196" spans="1:12" ht="15">
      <c r="A196" s="11">
        <v>9002416</v>
      </c>
      <c r="B196" s="11" t="s">
        <v>134</v>
      </c>
      <c r="C196" s="11" t="s">
        <v>328</v>
      </c>
      <c r="D196" s="27">
        <v>83</v>
      </c>
      <c r="E196" s="27">
        <v>79</v>
      </c>
      <c r="F196" s="28">
        <v>-0.04819277108433735</v>
      </c>
      <c r="G196" s="29">
        <v>0.61</v>
      </c>
      <c r="H196" s="29">
        <v>0.59</v>
      </c>
      <c r="I196" s="29">
        <v>-0.020000000000000018</v>
      </c>
      <c r="J196" s="29">
        <v>0.12</v>
      </c>
      <c r="K196" s="29">
        <v>0.14</v>
      </c>
      <c r="L196" s="29">
        <v>0.020000000000000018</v>
      </c>
    </row>
    <row r="197" spans="1:12" ht="15">
      <c r="A197" s="11">
        <v>9002516</v>
      </c>
      <c r="B197" s="11" t="s">
        <v>134</v>
      </c>
      <c r="C197" s="11" t="s">
        <v>329</v>
      </c>
      <c r="D197" s="27">
        <v>51</v>
      </c>
      <c r="E197" s="27">
        <v>38</v>
      </c>
      <c r="F197" s="28">
        <v>-0.2549019607843137</v>
      </c>
      <c r="G197" s="29">
        <v>0.39</v>
      </c>
      <c r="H197" s="29">
        <v>0.29</v>
      </c>
      <c r="I197" s="29">
        <v>-0.10000000000000003</v>
      </c>
      <c r="J197" s="29">
        <v>0.12</v>
      </c>
      <c r="K197" s="29">
        <v>0.05</v>
      </c>
      <c r="L197" s="29">
        <v>-0.06999999999999999</v>
      </c>
    </row>
    <row r="198" spans="1:12" ht="15">
      <c r="A198" s="11">
        <v>9002616</v>
      </c>
      <c r="B198" s="11" t="s">
        <v>134</v>
      </c>
      <c r="C198" s="11" t="s">
        <v>330</v>
      </c>
      <c r="D198" s="27">
        <v>120</v>
      </c>
      <c r="E198" s="27">
        <v>116</v>
      </c>
      <c r="F198" s="28">
        <v>-0.03333333333333333</v>
      </c>
      <c r="G198" s="29">
        <v>0.56</v>
      </c>
      <c r="H198" s="29">
        <v>0.54</v>
      </c>
      <c r="I198" s="29">
        <v>-0.020000000000000018</v>
      </c>
      <c r="J198" s="29">
        <v>0.13</v>
      </c>
      <c r="K198" s="29">
        <v>0.18</v>
      </c>
      <c r="L198" s="29">
        <v>0.04999999999999999</v>
      </c>
    </row>
    <row r="199" spans="1:12" ht="15">
      <c r="A199" s="11">
        <v>9002716</v>
      </c>
      <c r="B199" s="11" t="s">
        <v>134</v>
      </c>
      <c r="C199" s="11" t="s">
        <v>331</v>
      </c>
      <c r="D199" s="27">
        <v>59</v>
      </c>
      <c r="E199" s="27">
        <v>57</v>
      </c>
      <c r="F199" s="28">
        <v>-0.03389830508474576</v>
      </c>
      <c r="G199" s="29">
        <v>0.4</v>
      </c>
      <c r="H199" s="29">
        <v>0.38</v>
      </c>
      <c r="I199" s="29">
        <v>-0.020000000000000018</v>
      </c>
      <c r="J199" s="29">
        <v>0.19</v>
      </c>
      <c r="K199" s="29">
        <v>0.05</v>
      </c>
      <c r="L199" s="29">
        <v>-0.14</v>
      </c>
    </row>
    <row r="200" spans="1:12" ht="15">
      <c r="A200" s="11">
        <v>9016122</v>
      </c>
      <c r="B200" s="11" t="s">
        <v>135</v>
      </c>
      <c r="C200" s="11" t="s">
        <v>135</v>
      </c>
      <c r="D200" s="27">
        <v>399</v>
      </c>
      <c r="E200" s="27">
        <v>356</v>
      </c>
      <c r="F200" s="28">
        <v>-0.10776942355889724</v>
      </c>
      <c r="G200" s="29">
        <v>0.7</v>
      </c>
      <c r="H200" s="29">
        <v>0.63</v>
      </c>
      <c r="I200" s="29">
        <v>-0.06999999999999995</v>
      </c>
      <c r="J200" s="29">
        <v>0.48</v>
      </c>
      <c r="K200" s="29">
        <v>0.46</v>
      </c>
      <c r="L200" s="29">
        <v>-0.019999999999999962</v>
      </c>
    </row>
    <row r="201" spans="1:12" ht="15">
      <c r="A201" s="11">
        <v>9026122</v>
      </c>
      <c r="B201" s="11" t="s">
        <v>136</v>
      </c>
      <c r="C201" s="11" t="s">
        <v>332</v>
      </c>
      <c r="D201" s="27">
        <v>60</v>
      </c>
      <c r="E201" s="27">
        <v>54</v>
      </c>
      <c r="F201" s="28">
        <v>-0.1</v>
      </c>
      <c r="G201" s="29">
        <v>0.71</v>
      </c>
      <c r="H201" s="29">
        <v>0.64</v>
      </c>
      <c r="I201" s="29">
        <v>-0.06999999999999995</v>
      </c>
      <c r="J201" s="29">
        <v>0.37</v>
      </c>
      <c r="K201" s="29">
        <v>0.26</v>
      </c>
      <c r="L201" s="29">
        <v>-0.10999999999999999</v>
      </c>
    </row>
    <row r="202" spans="1:12" ht="15">
      <c r="A202" s="11">
        <v>9036122</v>
      </c>
      <c r="B202" s="11" t="s">
        <v>137</v>
      </c>
      <c r="C202" s="11" t="s">
        <v>137</v>
      </c>
      <c r="D202" s="27">
        <v>215</v>
      </c>
      <c r="E202" s="27">
        <v>227</v>
      </c>
      <c r="F202" s="28">
        <v>0.05581395348837209</v>
      </c>
      <c r="G202" s="31">
        <v>0.76</v>
      </c>
      <c r="H202" s="31">
        <v>0.8</v>
      </c>
      <c r="I202" s="29">
        <v>0.040000000000000036</v>
      </c>
      <c r="J202" s="31">
        <v>0.5</v>
      </c>
      <c r="K202" s="31">
        <v>0.47</v>
      </c>
      <c r="L202" s="31">
        <v>-0.030000000000000027</v>
      </c>
    </row>
    <row r="203" spans="1:12" s="22" customFormat="1" ht="15">
      <c r="A203" s="11">
        <v>9999999</v>
      </c>
      <c r="B203" s="16" t="s">
        <v>138</v>
      </c>
      <c r="C203" s="16"/>
      <c r="D203" s="32">
        <v>29790</v>
      </c>
      <c r="E203" s="32">
        <v>30032</v>
      </c>
      <c r="F203" s="33">
        <f>(E203-D203)/D203</f>
        <v>0.008123531386371266</v>
      </c>
      <c r="G203" s="33">
        <v>0.7262488115263658</v>
      </c>
      <c r="H203" s="33">
        <v>0.7314530663938819</v>
      </c>
      <c r="I203" s="34">
        <f>H203-G203</f>
        <v>0.005204254867516078</v>
      </c>
      <c r="J203" s="34">
        <v>0.4415911379657603</v>
      </c>
      <c r="K203" s="34">
        <v>0.4498867874267448</v>
      </c>
      <c r="L203" s="34">
        <f>K203-J203</f>
        <v>0.008295649460984489</v>
      </c>
    </row>
    <row r="204" s="22" customFormat="1" ht="15"/>
    <row r="205" s="22" customFormat="1" ht="15"/>
    <row r="206" s="22" customFormat="1" ht="15"/>
    <row r="207" s="22" customFormat="1" ht="15"/>
    <row r="208" s="22" customFormat="1" ht="15"/>
    <row r="209" s="22" customFormat="1" ht="15"/>
    <row r="210" s="22" customFormat="1" ht="15"/>
    <row r="211" s="22" customFormat="1" ht="15"/>
    <row r="212" s="22" customFormat="1" ht="15"/>
    <row r="213" s="22" customFormat="1" ht="15"/>
    <row r="214" s="22" customFormat="1" ht="15"/>
    <row r="215" s="22" customFormat="1" ht="15"/>
    <row r="216" s="22" customFormat="1" ht="15"/>
    <row r="217" s="22" customFormat="1" ht="15"/>
    <row r="218" s="22" customFormat="1" ht="15"/>
    <row r="219" s="22" customFormat="1" ht="15"/>
    <row r="220" s="22" customFormat="1" ht="15"/>
    <row r="221" s="22" customFormat="1" ht="15"/>
    <row r="222" s="22" customFormat="1" ht="15"/>
    <row r="223" s="22" customFormat="1" ht="15"/>
    <row r="224" s="22" customFormat="1" ht="15"/>
    <row r="225" s="22" customFormat="1" ht="15"/>
    <row r="226" s="22" customFormat="1" ht="15"/>
    <row r="227" s="22" customFormat="1" ht="15"/>
    <row r="228" s="22" customFormat="1" ht="15"/>
    <row r="229" s="22" customFormat="1" ht="15"/>
    <row r="230" s="22" customFormat="1" ht="15"/>
    <row r="231" s="22" customFormat="1" ht="15"/>
    <row r="232" s="22" customFormat="1" ht="15"/>
    <row r="233" s="22" customFormat="1" ht="15"/>
    <row r="234" s="22" customFormat="1" ht="15"/>
    <row r="235" s="22" customFormat="1" ht="15"/>
    <row r="236" s="22" customFormat="1" ht="15"/>
    <row r="237" s="22" customFormat="1" ht="15"/>
    <row r="238" s="22" customFormat="1" ht="15"/>
    <row r="239" s="22" customFormat="1" ht="15"/>
    <row r="240" s="22" customFormat="1" ht="15"/>
    <row r="241" s="22" customFormat="1" ht="15"/>
    <row r="242" s="22" customFormat="1" ht="15"/>
    <row r="243" s="22" customFormat="1" ht="15"/>
    <row r="244" s="22" customFormat="1" ht="15"/>
    <row r="245" s="22" customFormat="1" ht="15"/>
    <row r="246" s="22" customFormat="1" ht="15"/>
    <row r="247" s="22" customFormat="1" ht="15"/>
    <row r="248" s="22" customFormat="1" ht="15"/>
    <row r="249" s="22" customFormat="1" ht="15"/>
    <row r="250" s="22" customFormat="1" ht="15"/>
    <row r="251" s="22" customFormat="1" ht="15"/>
    <row r="252" s="22" customFormat="1" ht="15"/>
    <row r="253" s="22" customFormat="1" ht="15"/>
    <row r="254" s="22" customFormat="1" ht="15"/>
    <row r="255" s="22" customFormat="1" ht="15"/>
    <row r="256" s="22" customFormat="1" ht="15"/>
    <row r="257" s="22" customFormat="1" ht="15"/>
    <row r="258" s="22" customFormat="1" ht="15"/>
    <row r="259" s="22" customFormat="1" ht="15"/>
    <row r="260" s="22" customFormat="1" ht="15"/>
    <row r="261" s="22" customFormat="1" ht="15"/>
    <row r="262" s="22" customFormat="1" ht="15"/>
    <row r="263" s="22" customFormat="1" ht="15"/>
    <row r="264" s="22" customFormat="1" ht="15"/>
    <row r="265" s="22" customFormat="1" ht="15"/>
    <row r="266" s="22" customFormat="1" ht="15"/>
    <row r="267" s="22" customFormat="1" ht="15"/>
    <row r="268" s="22" customFormat="1" ht="15"/>
    <row r="269" s="22" customFormat="1" ht="15"/>
    <row r="270" s="22" customFormat="1" ht="15"/>
    <row r="271" s="22" customFormat="1" ht="15"/>
    <row r="272" s="22" customFormat="1" ht="15"/>
    <row r="273" s="22" customFormat="1" ht="15"/>
    <row r="274" s="22" customFormat="1" ht="15"/>
    <row r="275" s="22" customFormat="1" ht="15"/>
    <row r="276" s="22" customFormat="1" ht="15"/>
    <row r="277" s="22" customFormat="1" ht="15"/>
    <row r="278" s="22" customFormat="1" ht="15"/>
    <row r="279" s="22" customFormat="1" ht="15"/>
    <row r="280" s="22" customFormat="1" ht="15"/>
    <row r="281" s="22" customFormat="1" ht="15"/>
    <row r="282" s="22" customFormat="1" ht="15"/>
    <row r="283" s="22" customFormat="1" ht="15"/>
    <row r="284" s="22" customFormat="1" ht="15"/>
    <row r="285" s="22" customFormat="1" ht="15"/>
    <row r="286" s="22" customFormat="1" ht="15"/>
    <row r="287" s="22" customFormat="1" ht="15"/>
    <row r="288" s="22" customFormat="1" ht="15"/>
    <row r="289" s="22" customFormat="1" ht="15"/>
    <row r="290" s="22" customFormat="1" ht="15"/>
    <row r="291" s="22" customFormat="1" ht="15"/>
    <row r="292" s="22" customFormat="1" ht="15"/>
    <row r="293" s="22" customFormat="1" ht="15"/>
    <row r="294" s="22" customFormat="1" ht="15"/>
    <row r="295" s="22" customFormat="1" ht="15"/>
    <row r="296" s="22" customFormat="1" ht="15"/>
    <row r="297" s="22" customFormat="1" ht="15"/>
    <row r="298" s="22" customFormat="1" ht="15"/>
    <row r="299" s="22" customFormat="1" ht="15"/>
    <row r="300" s="22" customFormat="1" ht="15"/>
    <row r="301" s="22" customFormat="1" ht="15"/>
    <row r="302" s="22" customFormat="1" ht="15"/>
    <row r="303" s="22" customFormat="1" ht="15"/>
    <row r="304" s="22" customFormat="1" ht="15"/>
    <row r="305" s="22" customFormat="1" ht="15"/>
    <row r="306" s="22" customFormat="1" ht="15"/>
    <row r="307" s="22" customFormat="1" ht="15"/>
    <row r="308" s="22" customFormat="1" ht="15"/>
    <row r="309" s="22" customFormat="1" ht="15"/>
    <row r="310" s="22" customFormat="1" ht="15"/>
    <row r="311" s="22" customFormat="1" ht="15"/>
    <row r="312" s="22" customFormat="1" ht="15"/>
    <row r="313" s="22" customFormat="1" ht="15"/>
    <row r="314" s="22" customFormat="1" ht="15"/>
    <row r="315" s="22" customFormat="1" ht="15"/>
    <row r="316" s="22" customFormat="1" ht="15"/>
    <row r="317" s="22" customFormat="1" ht="15"/>
    <row r="318" s="22" customFormat="1" ht="15"/>
    <row r="319" s="22" customFormat="1" ht="15"/>
    <row r="320" s="22" customFormat="1" ht="15"/>
    <row r="321" s="22" customFormat="1" ht="15"/>
    <row r="322" s="22" customFormat="1" ht="15"/>
    <row r="323" s="22" customFormat="1" ht="15"/>
    <row r="324" s="22" customFormat="1" ht="15"/>
    <row r="325" s="22" customFormat="1" ht="15"/>
    <row r="326" s="22" customFormat="1" ht="15"/>
    <row r="327" s="22" customFormat="1" ht="15"/>
    <row r="328" s="22" customFormat="1" ht="15"/>
    <row r="329" s="22" customFormat="1" ht="15"/>
    <row r="330" s="22" customFormat="1" ht="15"/>
    <row r="331" s="22" customFormat="1" ht="15"/>
    <row r="332" s="22" customFormat="1" ht="15"/>
    <row r="333" s="22" customFormat="1" ht="15"/>
    <row r="334" s="22" customFormat="1" ht="15"/>
    <row r="335" s="22" customFormat="1" ht="15"/>
    <row r="336" s="22" customFormat="1" ht="15"/>
    <row r="337" s="22" customFormat="1" ht="15"/>
    <row r="338" s="22" customFormat="1" ht="15"/>
    <row r="339" s="22" customFormat="1" ht="15"/>
    <row r="340" s="22" customFormat="1" ht="15"/>
    <row r="341" s="22" customFormat="1" ht="15"/>
    <row r="342" s="22" customFormat="1" ht="15"/>
    <row r="343" s="22" customFormat="1" ht="15"/>
    <row r="344" s="22" customFormat="1" ht="15"/>
    <row r="345" s="22" customFormat="1" ht="15"/>
    <row r="346" s="22" customFormat="1" ht="15"/>
    <row r="347" s="22" customFormat="1" ht="15"/>
    <row r="348" s="22" customFormat="1" ht="15"/>
    <row r="349" s="22" customFormat="1" ht="15"/>
    <row r="350" s="22" customFormat="1" ht="15"/>
    <row r="351" s="22" customFormat="1" ht="15"/>
    <row r="352" s="22" customFormat="1" ht="15"/>
    <row r="353" s="22" customFormat="1" ht="15"/>
    <row r="354" s="22" customFormat="1" ht="15"/>
    <row r="355" s="22" customFormat="1" ht="15"/>
    <row r="356" s="22" customFormat="1" ht="15"/>
    <row r="357" s="22" customFormat="1" ht="15"/>
    <row r="358" s="22" customFormat="1" ht="15"/>
    <row r="359" s="22" customFormat="1" ht="15"/>
    <row r="360" s="22" customFormat="1" ht="15"/>
    <row r="361" s="22" customFormat="1" ht="15"/>
    <row r="362" s="22" customFormat="1" ht="15"/>
    <row r="363" s="22" customFormat="1" ht="15"/>
    <row r="364" s="22" customFormat="1" ht="15"/>
    <row r="365" s="22" customFormat="1" ht="15"/>
    <row r="366" s="22" customFormat="1" ht="15"/>
    <row r="367" s="22" customFormat="1" ht="15"/>
    <row r="368" s="22" customFormat="1" ht="15"/>
    <row r="369" s="22" customFormat="1" ht="15"/>
    <row r="370" s="22" customFormat="1" ht="15"/>
    <row r="371" s="22" customFormat="1" ht="15"/>
    <row r="372" s="22" customFormat="1" ht="15"/>
    <row r="373" s="22" customFormat="1" ht="15"/>
    <row r="374" s="22" customFormat="1" ht="15"/>
    <row r="375" s="22" customFormat="1" ht="15"/>
    <row r="376" s="22" customFormat="1" ht="15"/>
    <row r="377" s="22" customFormat="1" ht="15"/>
    <row r="378" s="22" customFormat="1" ht="15"/>
    <row r="379" s="22" customFormat="1" ht="15"/>
    <row r="380" s="22" customFormat="1" ht="15"/>
    <row r="381" s="22" customFormat="1" ht="15"/>
    <row r="382" s="22" customFormat="1" ht="15"/>
    <row r="383" s="22" customFormat="1" ht="15"/>
    <row r="384" s="22" customFormat="1" ht="15"/>
    <row r="385" s="22" customFormat="1" ht="15"/>
    <row r="386" s="22" customFormat="1" ht="15"/>
    <row r="387" s="22" customFormat="1" ht="15"/>
    <row r="388" s="22" customFormat="1" ht="15"/>
    <row r="389" s="22" customFormat="1" ht="15"/>
    <row r="390" s="22" customFormat="1" ht="15"/>
    <row r="391" s="22" customFormat="1" ht="15"/>
    <row r="392" s="22" customFormat="1" ht="15"/>
    <row r="393" s="22" customFormat="1" ht="15"/>
    <row r="394" s="22" customFormat="1" ht="15"/>
    <row r="395" s="22" customFormat="1" ht="15"/>
    <row r="396" s="22" customFormat="1" ht="15"/>
    <row r="397" s="22" customFormat="1" ht="15"/>
    <row r="398" s="22" customFormat="1" ht="15"/>
    <row r="399" s="22" customFormat="1" ht="15"/>
    <row r="400" s="22" customFormat="1" ht="15"/>
    <row r="401" s="22" customFormat="1" ht="15"/>
    <row r="402" s="22" customFormat="1" ht="15"/>
    <row r="403" s="22" customFormat="1" ht="15"/>
    <row r="404" s="22" customFormat="1" ht="15"/>
    <row r="405" s="22" customFormat="1" ht="15"/>
    <row r="406" s="22" customFormat="1" ht="15"/>
    <row r="407" s="22" customFormat="1" ht="15"/>
    <row r="408" s="22" customFormat="1" ht="15"/>
  </sheetData>
  <sheetProtection password="DBF3" sheet="1" objects="1" scenarios="1"/>
  <mergeCells count="3">
    <mergeCell ref="D5:F5"/>
    <mergeCell ref="G5:I5"/>
    <mergeCell ref="J5:L5"/>
  </mergeCells>
  <printOptions/>
  <pageMargins left="0.7" right="0.7" top="0.75" bottom="0.75" header="0.3" footer="0.3"/>
  <pageSetup fitToHeight="0" fitToWidth="1" horizontalDpi="600" verticalDpi="600" orientation="landscape" scale="59" r:id="rId2"/>
  <headerFooter>
    <oddFooter>&amp;C&amp;9SAT® Participation1 and Percent of Test-takers Meeting the College and Career Readiness Benchmark2 
by School: Classes of 2012 and 2013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W2K</dc:creator>
  <cp:keywords/>
  <dc:description/>
  <cp:lastModifiedBy>Matt Falconer</cp:lastModifiedBy>
  <cp:lastPrinted>2014-01-17T20:52:05Z</cp:lastPrinted>
  <dcterms:created xsi:type="dcterms:W3CDTF">2013-12-31T17:04:44Z</dcterms:created>
  <dcterms:modified xsi:type="dcterms:W3CDTF">2014-03-13T13:39:17Z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