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FelderK\My Documents\TCS\SAM\2024-25\"/>
    </mc:Choice>
  </mc:AlternateContent>
  <xr:revisionPtr revIDLastSave="0" documentId="13_ncr:1_{40EA301B-398B-4A93-B10F-4BFA0BBC6AE0}" xr6:coauthVersionLast="47" xr6:coauthVersionMax="47" xr10:uidLastSave="{00000000-0000-0000-0000-000000000000}"/>
  <bookViews>
    <workbookView xWindow="-38510" yWindow="-2200" windowWidth="38620" windowHeight="21100" xr2:uid="{184DDCCE-002F-400B-9B5B-490B6F89B856}"/>
  </bookViews>
  <sheets>
    <sheet name="STEP1-Template" sheetId="1" r:id="rId1"/>
    <sheet name="STEP2-Extract" sheetId="2" r:id="rId2"/>
    <sheet name="Lookup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2" i="2"/>
  <c r="F2" i="1"/>
  <c r="F3" i="1"/>
  <c r="F4" i="1"/>
  <c r="F4" i="2" s="1"/>
  <c r="F5" i="1"/>
  <c r="F5" i="2" s="1"/>
  <c r="F6" i="1"/>
  <c r="F7" i="1"/>
  <c r="F7" i="2" s="1"/>
  <c r="F8" i="1"/>
  <c r="F9" i="1"/>
  <c r="F10" i="1"/>
  <c r="F11" i="1"/>
  <c r="F11" i="2" s="1"/>
  <c r="F12" i="1"/>
  <c r="F12" i="2" s="1"/>
  <c r="F13" i="1"/>
  <c r="F13" i="2" s="1"/>
  <c r="F14" i="1"/>
  <c r="F14" i="2" s="1"/>
  <c r="F15" i="1"/>
  <c r="F16" i="1"/>
  <c r="F17" i="1"/>
  <c r="F17" i="2" s="1"/>
  <c r="F18" i="1"/>
  <c r="F19" i="1"/>
  <c r="F20" i="1"/>
  <c r="F21" i="1"/>
  <c r="F22" i="1"/>
  <c r="F22" i="2" s="1"/>
  <c r="F23" i="1"/>
  <c r="F23" i="2" s="1"/>
  <c r="F24" i="1"/>
  <c r="F24" i="2" s="1"/>
  <c r="F25" i="1"/>
  <c r="F25" i="2" s="1"/>
  <c r="F26" i="1"/>
  <c r="F26" i="2" s="1"/>
  <c r="F27" i="1"/>
  <c r="F28" i="1"/>
  <c r="F28" i="2" s="1"/>
  <c r="F29" i="1"/>
  <c r="F29" i="2" s="1"/>
  <c r="F30" i="1"/>
  <c r="F31" i="1"/>
  <c r="F32" i="1"/>
  <c r="F33" i="1"/>
  <c r="F33" i="2" s="1"/>
  <c r="F34" i="1"/>
  <c r="F34" i="2" s="1"/>
  <c r="F35" i="1"/>
  <c r="F35" i="2" s="1"/>
  <c r="F36" i="1"/>
  <c r="F36" i="2" s="1"/>
  <c r="F37" i="1"/>
  <c r="F37" i="2" s="1"/>
  <c r="F38" i="1"/>
  <c r="F39" i="1"/>
  <c r="F40" i="1"/>
  <c r="F41" i="1"/>
  <c r="F42" i="1"/>
  <c r="F43" i="1"/>
  <c r="F44" i="1"/>
  <c r="F45" i="1"/>
  <c r="F46" i="1"/>
  <c r="F47" i="1"/>
  <c r="F47" i="2" s="1"/>
  <c r="F48" i="1"/>
  <c r="F48" i="2" s="1"/>
  <c r="F49" i="1"/>
  <c r="F49" i="2" s="1"/>
  <c r="F50" i="1"/>
  <c r="F50" i="2" s="1"/>
  <c r="F51" i="1"/>
  <c r="F52" i="1"/>
  <c r="F52" i="2" s="1"/>
  <c r="F53" i="1"/>
  <c r="F53" i="2" s="1"/>
  <c r="F54" i="1"/>
  <c r="F55" i="1"/>
  <c r="F56" i="1"/>
  <c r="F56" i="2" s="1"/>
  <c r="F57" i="1"/>
  <c r="F57" i="2" s="1"/>
  <c r="F58" i="1"/>
  <c r="F58" i="2" s="1"/>
  <c r="F59" i="1"/>
  <c r="F59" i="2" s="1"/>
  <c r="F60" i="1"/>
  <c r="F60" i="2" s="1"/>
  <c r="F61" i="1"/>
  <c r="F61" i="2" s="1"/>
  <c r="F62" i="1"/>
  <c r="F62" i="2" s="1"/>
  <c r="F63" i="1"/>
  <c r="F63" i="2" s="1"/>
  <c r="F64" i="1"/>
  <c r="F65" i="1"/>
  <c r="F65" i="2" s="1"/>
  <c r="F66" i="1"/>
  <c r="F67" i="1"/>
  <c r="F68" i="1"/>
  <c r="F68" i="2" s="1"/>
  <c r="F69" i="1"/>
  <c r="F69" i="2" s="1"/>
  <c r="F70" i="1"/>
  <c r="F70" i="2" s="1"/>
  <c r="F71" i="1"/>
  <c r="F71" i="2" s="1"/>
  <c r="F72" i="1"/>
  <c r="F72" i="2" s="1"/>
  <c r="F73" i="1"/>
  <c r="F73" i="2" s="1"/>
  <c r="F74" i="1"/>
  <c r="F75" i="1"/>
  <c r="F76" i="1"/>
  <c r="F77" i="1"/>
  <c r="F78" i="1"/>
  <c r="F79" i="1"/>
  <c r="F79" i="2" s="1"/>
  <c r="F80" i="1"/>
  <c r="F81" i="1"/>
  <c r="F81" i="2" s="1"/>
  <c r="F82" i="1"/>
  <c r="F82" i="2" s="1"/>
  <c r="F83" i="1"/>
  <c r="F83" i="2" s="1"/>
  <c r="F84" i="1"/>
  <c r="F84" i="2" s="1"/>
  <c r="F85" i="1"/>
  <c r="F85" i="2" s="1"/>
  <c r="F86" i="1"/>
  <c r="F87" i="1"/>
  <c r="F87" i="2" s="1"/>
  <c r="F88" i="1"/>
  <c r="F88" i="2" s="1"/>
  <c r="F89" i="1"/>
  <c r="F89" i="2" s="1"/>
  <c r="F90" i="1"/>
  <c r="F91" i="1"/>
  <c r="F91" i="2" s="1"/>
  <c r="F92" i="1"/>
  <c r="F93" i="1"/>
  <c r="F93" i="2" s="1"/>
  <c r="F94" i="1"/>
  <c r="F94" i="2" s="1"/>
  <c r="F95" i="1"/>
  <c r="F95" i="2" s="1"/>
  <c r="F96" i="1"/>
  <c r="F96" i="2" s="1"/>
  <c r="F97" i="1"/>
  <c r="F97" i="2" s="1"/>
  <c r="F98" i="1"/>
  <c r="F99" i="1"/>
  <c r="F99" i="2" s="1"/>
  <c r="F100" i="1"/>
  <c r="F100" i="2" s="1"/>
  <c r="F101" i="1"/>
  <c r="F30" i="2"/>
  <c r="F31" i="2"/>
  <c r="F32" i="2"/>
  <c r="F42" i="2"/>
  <c r="F43" i="2"/>
  <c r="F44" i="2"/>
  <c r="F45" i="2"/>
  <c r="F46" i="2"/>
  <c r="F90" i="2"/>
  <c r="F92" i="2"/>
  <c r="F8" i="2"/>
  <c r="F9" i="2"/>
  <c r="F10" i="2"/>
  <c r="F15" i="2"/>
  <c r="F16" i="2"/>
  <c r="F27" i="2"/>
  <c r="F38" i="2"/>
  <c r="F39" i="2"/>
  <c r="F40" i="2"/>
  <c r="F41" i="2"/>
  <c r="F64" i="2"/>
  <c r="F74" i="2"/>
  <c r="F75" i="2"/>
  <c r="F76" i="2"/>
  <c r="F77" i="2"/>
  <c r="F19" i="2"/>
  <c r="F20" i="2"/>
  <c r="F54" i="2"/>
  <c r="F66" i="2"/>
  <c r="F78" i="2"/>
  <c r="F51" i="2"/>
  <c r="F86" i="2"/>
  <c r="F55" i="2"/>
  <c r="F80" i="2"/>
  <c r="F6" i="2"/>
  <c r="F18" i="2"/>
  <c r="F2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2" i="2"/>
  <c r="A3" i="2"/>
  <c r="M3" i="2" s="1"/>
  <c r="B3" i="2"/>
  <c r="C3" i="2"/>
  <c r="D3" i="2"/>
  <c r="G3" i="2"/>
  <c r="H3" i="2"/>
  <c r="A4" i="2"/>
  <c r="M4" i="2" s="1"/>
  <c r="B4" i="2"/>
  <c r="C4" i="2"/>
  <c r="D4" i="2"/>
  <c r="G4" i="2"/>
  <c r="H4" i="2"/>
  <c r="A5" i="2"/>
  <c r="M5" i="2" s="1"/>
  <c r="B5" i="2"/>
  <c r="C5" i="2"/>
  <c r="D5" i="2"/>
  <c r="G5" i="2"/>
  <c r="H5" i="2"/>
  <c r="A6" i="2"/>
  <c r="B6" i="2"/>
  <c r="C6" i="2"/>
  <c r="D6" i="2"/>
  <c r="G6" i="2"/>
  <c r="H6" i="2"/>
  <c r="M6" i="2"/>
  <c r="A7" i="2"/>
  <c r="M7" i="2" s="1"/>
  <c r="B7" i="2"/>
  <c r="C7" i="2"/>
  <c r="D7" i="2"/>
  <c r="G7" i="2"/>
  <c r="H7" i="2"/>
  <c r="A8" i="2"/>
  <c r="M8" i="2" s="1"/>
  <c r="B8" i="2"/>
  <c r="C8" i="2"/>
  <c r="D8" i="2"/>
  <c r="G8" i="2"/>
  <c r="H8" i="2"/>
  <c r="A9" i="2"/>
  <c r="B9" i="2"/>
  <c r="C9" i="2"/>
  <c r="D9" i="2"/>
  <c r="G9" i="2"/>
  <c r="H9" i="2"/>
  <c r="M9" i="2"/>
  <c r="A10" i="2"/>
  <c r="B10" i="2"/>
  <c r="C10" i="2"/>
  <c r="D10" i="2"/>
  <c r="G10" i="2"/>
  <c r="H10" i="2"/>
  <c r="M10" i="2"/>
  <c r="A11" i="2"/>
  <c r="M11" i="2" s="1"/>
  <c r="B11" i="2"/>
  <c r="C11" i="2"/>
  <c r="D11" i="2"/>
  <c r="G11" i="2"/>
  <c r="H11" i="2"/>
  <c r="A12" i="2"/>
  <c r="B12" i="2"/>
  <c r="C12" i="2"/>
  <c r="D12" i="2"/>
  <c r="G12" i="2"/>
  <c r="H12" i="2"/>
  <c r="M12" i="2"/>
  <c r="A13" i="2"/>
  <c r="B13" i="2"/>
  <c r="C13" i="2"/>
  <c r="D13" i="2"/>
  <c r="G13" i="2"/>
  <c r="H13" i="2"/>
  <c r="M13" i="2"/>
  <c r="A14" i="2"/>
  <c r="M14" i="2" s="1"/>
  <c r="B14" i="2"/>
  <c r="C14" i="2"/>
  <c r="D14" i="2"/>
  <c r="G14" i="2"/>
  <c r="H14" i="2"/>
  <c r="A15" i="2"/>
  <c r="B15" i="2"/>
  <c r="C15" i="2"/>
  <c r="D15" i="2"/>
  <c r="G15" i="2"/>
  <c r="H15" i="2"/>
  <c r="M15" i="2"/>
  <c r="A16" i="2"/>
  <c r="B16" i="2"/>
  <c r="C16" i="2"/>
  <c r="D16" i="2"/>
  <c r="G16" i="2"/>
  <c r="H16" i="2"/>
  <c r="M16" i="2"/>
  <c r="A17" i="2"/>
  <c r="M17" i="2" s="1"/>
  <c r="B17" i="2"/>
  <c r="C17" i="2"/>
  <c r="D17" i="2"/>
  <c r="G17" i="2"/>
  <c r="H17" i="2"/>
  <c r="A18" i="2"/>
  <c r="B18" i="2"/>
  <c r="C18" i="2"/>
  <c r="D18" i="2"/>
  <c r="G18" i="2"/>
  <c r="H18" i="2"/>
  <c r="M18" i="2"/>
  <c r="A19" i="2"/>
  <c r="B19" i="2"/>
  <c r="C19" i="2"/>
  <c r="D19" i="2"/>
  <c r="G19" i="2"/>
  <c r="H19" i="2"/>
  <c r="M19" i="2"/>
  <c r="A20" i="2"/>
  <c r="M20" i="2" s="1"/>
  <c r="B20" i="2"/>
  <c r="C20" i="2"/>
  <c r="D20" i="2"/>
  <c r="G20" i="2"/>
  <c r="H20" i="2"/>
  <c r="A21" i="2"/>
  <c r="B21" i="2"/>
  <c r="C21" i="2"/>
  <c r="D21" i="2"/>
  <c r="G21" i="2"/>
  <c r="H21" i="2"/>
  <c r="M21" i="2"/>
  <c r="A22" i="2"/>
  <c r="B22" i="2"/>
  <c r="C22" i="2"/>
  <c r="D22" i="2"/>
  <c r="G22" i="2"/>
  <c r="H22" i="2"/>
  <c r="M22" i="2"/>
  <c r="A23" i="2"/>
  <c r="M23" i="2" s="1"/>
  <c r="B23" i="2"/>
  <c r="C23" i="2"/>
  <c r="D23" i="2"/>
  <c r="G23" i="2"/>
  <c r="H23" i="2"/>
  <c r="A24" i="2"/>
  <c r="B24" i="2"/>
  <c r="C24" i="2"/>
  <c r="D24" i="2"/>
  <c r="G24" i="2"/>
  <c r="H24" i="2"/>
  <c r="M24" i="2"/>
  <c r="A25" i="2"/>
  <c r="M25" i="2" s="1"/>
  <c r="B25" i="2"/>
  <c r="C25" i="2"/>
  <c r="D25" i="2"/>
  <c r="G25" i="2"/>
  <c r="H25" i="2"/>
  <c r="A26" i="2"/>
  <c r="M26" i="2" s="1"/>
  <c r="B26" i="2"/>
  <c r="C26" i="2"/>
  <c r="D26" i="2"/>
  <c r="G26" i="2"/>
  <c r="H26" i="2"/>
  <c r="A27" i="2"/>
  <c r="M27" i="2" s="1"/>
  <c r="B27" i="2"/>
  <c r="C27" i="2"/>
  <c r="D27" i="2"/>
  <c r="G27" i="2"/>
  <c r="H27" i="2"/>
  <c r="A28" i="2"/>
  <c r="M28" i="2" s="1"/>
  <c r="B28" i="2"/>
  <c r="C28" i="2"/>
  <c r="D28" i="2"/>
  <c r="G28" i="2"/>
  <c r="H28" i="2"/>
  <c r="A29" i="2"/>
  <c r="M29" i="2" s="1"/>
  <c r="B29" i="2"/>
  <c r="C29" i="2"/>
  <c r="D29" i="2"/>
  <c r="G29" i="2"/>
  <c r="H29" i="2"/>
  <c r="A30" i="2"/>
  <c r="B30" i="2"/>
  <c r="C30" i="2"/>
  <c r="D30" i="2"/>
  <c r="G30" i="2"/>
  <c r="H30" i="2"/>
  <c r="M30" i="2"/>
  <c r="A31" i="2"/>
  <c r="M31" i="2" s="1"/>
  <c r="B31" i="2"/>
  <c r="C31" i="2"/>
  <c r="D31" i="2"/>
  <c r="G31" i="2"/>
  <c r="H31" i="2"/>
  <c r="A32" i="2"/>
  <c r="M32" i="2" s="1"/>
  <c r="B32" i="2"/>
  <c r="C32" i="2"/>
  <c r="D32" i="2"/>
  <c r="G32" i="2"/>
  <c r="H32" i="2"/>
  <c r="A33" i="2"/>
  <c r="B33" i="2"/>
  <c r="C33" i="2"/>
  <c r="D33" i="2"/>
  <c r="G33" i="2"/>
  <c r="H33" i="2"/>
  <c r="M33" i="2"/>
  <c r="A34" i="2"/>
  <c r="M34" i="2" s="1"/>
  <c r="B34" i="2"/>
  <c r="C34" i="2"/>
  <c r="D34" i="2"/>
  <c r="G34" i="2"/>
  <c r="H34" i="2"/>
  <c r="A35" i="2"/>
  <c r="M35" i="2" s="1"/>
  <c r="B35" i="2"/>
  <c r="C35" i="2"/>
  <c r="D35" i="2"/>
  <c r="G35" i="2"/>
  <c r="H35" i="2"/>
  <c r="A36" i="2"/>
  <c r="B36" i="2"/>
  <c r="C36" i="2"/>
  <c r="D36" i="2"/>
  <c r="G36" i="2"/>
  <c r="H36" i="2"/>
  <c r="M36" i="2"/>
  <c r="A37" i="2"/>
  <c r="M37" i="2" s="1"/>
  <c r="B37" i="2"/>
  <c r="C37" i="2"/>
  <c r="D37" i="2"/>
  <c r="G37" i="2"/>
  <c r="H37" i="2"/>
  <c r="A38" i="2"/>
  <c r="M38" i="2" s="1"/>
  <c r="B38" i="2"/>
  <c r="C38" i="2"/>
  <c r="D38" i="2"/>
  <c r="G38" i="2"/>
  <c r="H38" i="2"/>
  <c r="A39" i="2"/>
  <c r="B39" i="2"/>
  <c r="C39" i="2"/>
  <c r="D39" i="2"/>
  <c r="G39" i="2"/>
  <c r="H39" i="2"/>
  <c r="M39" i="2"/>
  <c r="A40" i="2"/>
  <c r="M40" i="2" s="1"/>
  <c r="B40" i="2"/>
  <c r="C40" i="2"/>
  <c r="D40" i="2"/>
  <c r="G40" i="2"/>
  <c r="H40" i="2"/>
  <c r="A41" i="2"/>
  <c r="M41" i="2" s="1"/>
  <c r="B41" i="2"/>
  <c r="C41" i="2"/>
  <c r="D41" i="2"/>
  <c r="G41" i="2"/>
  <c r="H41" i="2"/>
  <c r="A42" i="2"/>
  <c r="B42" i="2"/>
  <c r="C42" i="2"/>
  <c r="D42" i="2"/>
  <c r="G42" i="2"/>
  <c r="H42" i="2"/>
  <c r="M42" i="2"/>
  <c r="A43" i="2"/>
  <c r="M43" i="2" s="1"/>
  <c r="B43" i="2"/>
  <c r="C43" i="2"/>
  <c r="D43" i="2"/>
  <c r="G43" i="2"/>
  <c r="H43" i="2"/>
  <c r="A44" i="2"/>
  <c r="M44" i="2" s="1"/>
  <c r="B44" i="2"/>
  <c r="C44" i="2"/>
  <c r="D44" i="2"/>
  <c r="G44" i="2"/>
  <c r="H44" i="2"/>
  <c r="A45" i="2"/>
  <c r="B45" i="2"/>
  <c r="C45" i="2"/>
  <c r="D45" i="2"/>
  <c r="G45" i="2"/>
  <c r="H45" i="2"/>
  <c r="M45" i="2"/>
  <c r="A46" i="2"/>
  <c r="M46" i="2" s="1"/>
  <c r="B46" i="2"/>
  <c r="C46" i="2"/>
  <c r="D46" i="2"/>
  <c r="G46" i="2"/>
  <c r="H46" i="2"/>
  <c r="A47" i="2"/>
  <c r="M47" i="2" s="1"/>
  <c r="B47" i="2"/>
  <c r="C47" i="2"/>
  <c r="D47" i="2"/>
  <c r="G47" i="2"/>
  <c r="H47" i="2"/>
  <c r="A48" i="2"/>
  <c r="B48" i="2"/>
  <c r="C48" i="2"/>
  <c r="D48" i="2"/>
  <c r="G48" i="2"/>
  <c r="H48" i="2"/>
  <c r="M48" i="2"/>
  <c r="A49" i="2"/>
  <c r="M49" i="2" s="1"/>
  <c r="B49" i="2"/>
  <c r="C49" i="2"/>
  <c r="D49" i="2"/>
  <c r="G49" i="2"/>
  <c r="H49" i="2"/>
  <c r="A50" i="2"/>
  <c r="M50" i="2" s="1"/>
  <c r="B50" i="2"/>
  <c r="C50" i="2"/>
  <c r="D50" i="2"/>
  <c r="G50" i="2"/>
  <c r="H50" i="2"/>
  <c r="A51" i="2"/>
  <c r="B51" i="2"/>
  <c r="C51" i="2"/>
  <c r="D51" i="2"/>
  <c r="G51" i="2"/>
  <c r="H51" i="2"/>
  <c r="M51" i="2"/>
  <c r="A52" i="2"/>
  <c r="M52" i="2" s="1"/>
  <c r="B52" i="2"/>
  <c r="C52" i="2"/>
  <c r="D52" i="2"/>
  <c r="G52" i="2"/>
  <c r="H52" i="2"/>
  <c r="A53" i="2"/>
  <c r="M53" i="2" s="1"/>
  <c r="B53" i="2"/>
  <c r="C53" i="2"/>
  <c r="D53" i="2"/>
  <c r="G53" i="2"/>
  <c r="H53" i="2"/>
  <c r="A54" i="2"/>
  <c r="B54" i="2"/>
  <c r="C54" i="2"/>
  <c r="D54" i="2"/>
  <c r="G54" i="2"/>
  <c r="H54" i="2"/>
  <c r="M54" i="2"/>
  <c r="A55" i="2"/>
  <c r="M55" i="2" s="1"/>
  <c r="B55" i="2"/>
  <c r="C55" i="2"/>
  <c r="D55" i="2"/>
  <c r="G55" i="2"/>
  <c r="H55" i="2"/>
  <c r="A56" i="2"/>
  <c r="M56" i="2" s="1"/>
  <c r="B56" i="2"/>
  <c r="C56" i="2"/>
  <c r="D56" i="2"/>
  <c r="G56" i="2"/>
  <c r="H56" i="2"/>
  <c r="A57" i="2"/>
  <c r="B57" i="2"/>
  <c r="C57" i="2"/>
  <c r="D57" i="2"/>
  <c r="G57" i="2"/>
  <c r="H57" i="2"/>
  <c r="M57" i="2"/>
  <c r="A58" i="2"/>
  <c r="M58" i="2" s="1"/>
  <c r="B58" i="2"/>
  <c r="C58" i="2"/>
  <c r="D58" i="2"/>
  <c r="G58" i="2"/>
  <c r="H58" i="2"/>
  <c r="A59" i="2"/>
  <c r="M59" i="2" s="1"/>
  <c r="B59" i="2"/>
  <c r="C59" i="2"/>
  <c r="D59" i="2"/>
  <c r="G59" i="2"/>
  <c r="H59" i="2"/>
  <c r="A60" i="2"/>
  <c r="B60" i="2"/>
  <c r="C60" i="2"/>
  <c r="D60" i="2"/>
  <c r="G60" i="2"/>
  <c r="H60" i="2"/>
  <c r="M60" i="2"/>
  <c r="A61" i="2"/>
  <c r="M61" i="2" s="1"/>
  <c r="B61" i="2"/>
  <c r="C61" i="2"/>
  <c r="D61" i="2"/>
  <c r="G61" i="2"/>
  <c r="H61" i="2"/>
  <c r="A62" i="2"/>
  <c r="M62" i="2" s="1"/>
  <c r="B62" i="2"/>
  <c r="C62" i="2"/>
  <c r="D62" i="2"/>
  <c r="G62" i="2"/>
  <c r="H62" i="2"/>
  <c r="A63" i="2"/>
  <c r="B63" i="2"/>
  <c r="C63" i="2"/>
  <c r="D63" i="2"/>
  <c r="G63" i="2"/>
  <c r="H63" i="2"/>
  <c r="M63" i="2"/>
  <c r="A64" i="2"/>
  <c r="M64" i="2" s="1"/>
  <c r="B64" i="2"/>
  <c r="C64" i="2"/>
  <c r="D64" i="2"/>
  <c r="G64" i="2"/>
  <c r="H64" i="2"/>
  <c r="A65" i="2"/>
  <c r="M65" i="2" s="1"/>
  <c r="B65" i="2"/>
  <c r="C65" i="2"/>
  <c r="D65" i="2"/>
  <c r="G65" i="2"/>
  <c r="H65" i="2"/>
  <c r="A66" i="2"/>
  <c r="B66" i="2"/>
  <c r="C66" i="2"/>
  <c r="D66" i="2"/>
  <c r="G66" i="2"/>
  <c r="H66" i="2"/>
  <c r="M66" i="2"/>
  <c r="A67" i="2"/>
  <c r="M67" i="2" s="1"/>
  <c r="B67" i="2"/>
  <c r="C67" i="2"/>
  <c r="D67" i="2"/>
  <c r="F67" i="2"/>
  <c r="G67" i="2"/>
  <c r="H67" i="2"/>
  <c r="A68" i="2"/>
  <c r="M68" i="2" s="1"/>
  <c r="B68" i="2"/>
  <c r="C68" i="2"/>
  <c r="D68" i="2"/>
  <c r="G68" i="2"/>
  <c r="H68" i="2"/>
  <c r="A69" i="2"/>
  <c r="B69" i="2"/>
  <c r="C69" i="2"/>
  <c r="D69" i="2"/>
  <c r="G69" i="2"/>
  <c r="H69" i="2"/>
  <c r="M69" i="2"/>
  <c r="A70" i="2"/>
  <c r="M70" i="2" s="1"/>
  <c r="B70" i="2"/>
  <c r="C70" i="2"/>
  <c r="D70" i="2"/>
  <c r="G70" i="2"/>
  <c r="H70" i="2"/>
  <c r="A71" i="2"/>
  <c r="M71" i="2" s="1"/>
  <c r="B71" i="2"/>
  <c r="C71" i="2"/>
  <c r="D71" i="2"/>
  <c r="G71" i="2"/>
  <c r="H71" i="2"/>
  <c r="A72" i="2"/>
  <c r="B72" i="2"/>
  <c r="C72" i="2"/>
  <c r="D72" i="2"/>
  <c r="G72" i="2"/>
  <c r="H72" i="2"/>
  <c r="M72" i="2"/>
  <c r="A73" i="2"/>
  <c r="M73" i="2" s="1"/>
  <c r="B73" i="2"/>
  <c r="C73" i="2"/>
  <c r="D73" i="2"/>
  <c r="G73" i="2"/>
  <c r="H73" i="2"/>
  <c r="A74" i="2"/>
  <c r="M74" i="2" s="1"/>
  <c r="B74" i="2"/>
  <c r="C74" i="2"/>
  <c r="D74" i="2"/>
  <c r="G74" i="2"/>
  <c r="H74" i="2"/>
  <c r="A75" i="2"/>
  <c r="B75" i="2"/>
  <c r="C75" i="2"/>
  <c r="D75" i="2"/>
  <c r="G75" i="2"/>
  <c r="H75" i="2"/>
  <c r="M75" i="2"/>
  <c r="A76" i="2"/>
  <c r="M76" i="2" s="1"/>
  <c r="B76" i="2"/>
  <c r="C76" i="2"/>
  <c r="D76" i="2"/>
  <c r="G76" i="2"/>
  <c r="H76" i="2"/>
  <c r="A77" i="2"/>
  <c r="M77" i="2" s="1"/>
  <c r="B77" i="2"/>
  <c r="C77" i="2"/>
  <c r="D77" i="2"/>
  <c r="G77" i="2"/>
  <c r="H77" i="2"/>
  <c r="A78" i="2"/>
  <c r="M78" i="2" s="1"/>
  <c r="B78" i="2"/>
  <c r="C78" i="2"/>
  <c r="D78" i="2"/>
  <c r="G78" i="2"/>
  <c r="H78" i="2"/>
  <c r="A79" i="2"/>
  <c r="M79" i="2" s="1"/>
  <c r="B79" i="2"/>
  <c r="C79" i="2"/>
  <c r="D79" i="2"/>
  <c r="G79" i="2"/>
  <c r="H79" i="2"/>
  <c r="A80" i="2"/>
  <c r="M80" i="2" s="1"/>
  <c r="B80" i="2"/>
  <c r="C80" i="2"/>
  <c r="D80" i="2"/>
  <c r="G80" i="2"/>
  <c r="H80" i="2"/>
  <c r="A81" i="2"/>
  <c r="B81" i="2"/>
  <c r="C81" i="2"/>
  <c r="D81" i="2"/>
  <c r="G81" i="2"/>
  <c r="H81" i="2"/>
  <c r="M81" i="2"/>
  <c r="A82" i="2"/>
  <c r="M82" i="2" s="1"/>
  <c r="B82" i="2"/>
  <c r="C82" i="2"/>
  <c r="D82" i="2"/>
  <c r="G82" i="2"/>
  <c r="H82" i="2"/>
  <c r="A83" i="2"/>
  <c r="M83" i="2" s="1"/>
  <c r="B83" i="2"/>
  <c r="C83" i="2"/>
  <c r="D83" i="2"/>
  <c r="G83" i="2"/>
  <c r="H83" i="2"/>
  <c r="A84" i="2"/>
  <c r="B84" i="2"/>
  <c r="C84" i="2"/>
  <c r="D84" i="2"/>
  <c r="G84" i="2"/>
  <c r="H84" i="2"/>
  <c r="M84" i="2"/>
  <c r="A85" i="2"/>
  <c r="M85" i="2" s="1"/>
  <c r="B85" i="2"/>
  <c r="C85" i="2"/>
  <c r="D85" i="2"/>
  <c r="G85" i="2"/>
  <c r="H85" i="2"/>
  <c r="A86" i="2"/>
  <c r="M86" i="2" s="1"/>
  <c r="B86" i="2"/>
  <c r="C86" i="2"/>
  <c r="D86" i="2"/>
  <c r="G86" i="2"/>
  <c r="H86" i="2"/>
  <c r="A87" i="2"/>
  <c r="B87" i="2"/>
  <c r="C87" i="2"/>
  <c r="D87" i="2"/>
  <c r="G87" i="2"/>
  <c r="H87" i="2"/>
  <c r="M87" i="2"/>
  <c r="A88" i="2"/>
  <c r="M88" i="2" s="1"/>
  <c r="B88" i="2"/>
  <c r="C88" i="2"/>
  <c r="D88" i="2"/>
  <c r="G88" i="2"/>
  <c r="H88" i="2"/>
  <c r="A89" i="2"/>
  <c r="M89" i="2" s="1"/>
  <c r="B89" i="2"/>
  <c r="C89" i="2"/>
  <c r="D89" i="2"/>
  <c r="G89" i="2"/>
  <c r="H89" i="2"/>
  <c r="A90" i="2"/>
  <c r="B90" i="2"/>
  <c r="C90" i="2"/>
  <c r="D90" i="2"/>
  <c r="G90" i="2"/>
  <c r="H90" i="2"/>
  <c r="M90" i="2"/>
  <c r="A91" i="2"/>
  <c r="M91" i="2" s="1"/>
  <c r="B91" i="2"/>
  <c r="C91" i="2"/>
  <c r="D91" i="2"/>
  <c r="G91" i="2"/>
  <c r="H91" i="2"/>
  <c r="A92" i="2"/>
  <c r="M92" i="2" s="1"/>
  <c r="B92" i="2"/>
  <c r="C92" i="2"/>
  <c r="D92" i="2"/>
  <c r="G92" i="2"/>
  <c r="H92" i="2"/>
  <c r="A93" i="2"/>
  <c r="B93" i="2"/>
  <c r="C93" i="2"/>
  <c r="D93" i="2"/>
  <c r="G93" i="2"/>
  <c r="H93" i="2"/>
  <c r="M93" i="2"/>
  <c r="A94" i="2"/>
  <c r="M94" i="2" s="1"/>
  <c r="B94" i="2"/>
  <c r="C94" i="2"/>
  <c r="D94" i="2"/>
  <c r="G94" i="2"/>
  <c r="H94" i="2"/>
  <c r="A95" i="2"/>
  <c r="M95" i="2" s="1"/>
  <c r="B95" i="2"/>
  <c r="C95" i="2"/>
  <c r="D95" i="2"/>
  <c r="G95" i="2"/>
  <c r="H95" i="2"/>
  <c r="A96" i="2"/>
  <c r="B96" i="2"/>
  <c r="C96" i="2"/>
  <c r="D96" i="2"/>
  <c r="G96" i="2"/>
  <c r="H96" i="2"/>
  <c r="M96" i="2"/>
  <c r="A97" i="2"/>
  <c r="M97" i="2" s="1"/>
  <c r="B97" i="2"/>
  <c r="C97" i="2"/>
  <c r="D97" i="2"/>
  <c r="G97" i="2"/>
  <c r="H97" i="2"/>
  <c r="A98" i="2"/>
  <c r="M98" i="2" s="1"/>
  <c r="B98" i="2"/>
  <c r="C98" i="2"/>
  <c r="D98" i="2"/>
  <c r="F98" i="2"/>
  <c r="G98" i="2"/>
  <c r="H98" i="2"/>
  <c r="A99" i="2"/>
  <c r="B99" i="2"/>
  <c r="C99" i="2"/>
  <c r="D99" i="2"/>
  <c r="G99" i="2"/>
  <c r="H99" i="2"/>
  <c r="M99" i="2"/>
  <c r="A100" i="2"/>
  <c r="B100" i="2"/>
  <c r="C100" i="2"/>
  <c r="D100" i="2"/>
  <c r="G100" i="2"/>
  <c r="H100" i="2"/>
  <c r="M100" i="2"/>
  <c r="A101" i="2"/>
  <c r="M101" i="2" s="1"/>
  <c r="B101" i="2"/>
  <c r="C101" i="2"/>
  <c r="D101" i="2"/>
  <c r="F101" i="2"/>
  <c r="G101" i="2"/>
  <c r="H101" i="2"/>
  <c r="G2" i="2"/>
  <c r="H2" i="2"/>
  <c r="D2" i="2"/>
  <c r="C2" i="2"/>
  <c r="A2" i="2"/>
  <c r="M2" i="2" s="1"/>
  <c r="F2" i="2" l="1"/>
  <c r="F3" i="2"/>
  <c r="L3" i="1"/>
  <c r="M3" i="1" s="1"/>
  <c r="L4" i="1"/>
  <c r="M4" i="1"/>
  <c r="L5" i="1"/>
  <c r="M5" i="1" s="1"/>
  <c r="L6" i="1"/>
  <c r="M6" i="1" s="1"/>
  <c r="L7" i="1"/>
  <c r="M7" i="1" s="1"/>
  <c r="L8" i="1"/>
  <c r="M8" i="1" s="1"/>
  <c r="L9" i="1"/>
  <c r="M9" i="1" s="1"/>
  <c r="L10" i="1"/>
  <c r="J10" i="1" s="1"/>
  <c r="M10" i="1"/>
  <c r="L11" i="1"/>
  <c r="M11" i="1" s="1"/>
  <c r="L12" i="1"/>
  <c r="M12" i="1" s="1"/>
  <c r="L13" i="1"/>
  <c r="M13" i="1" s="1"/>
  <c r="L14" i="1"/>
  <c r="M14" i="1"/>
  <c r="L15" i="1"/>
  <c r="M15" i="1" s="1"/>
  <c r="L16" i="1"/>
  <c r="M16" i="1"/>
  <c r="L17" i="1"/>
  <c r="M17" i="1" s="1"/>
  <c r="L18" i="1"/>
  <c r="J18" i="1" s="1"/>
  <c r="M18" i="1"/>
  <c r="L19" i="1"/>
  <c r="M19" i="1" s="1"/>
  <c r="L20" i="1"/>
  <c r="M20" i="1" s="1"/>
  <c r="L21" i="1"/>
  <c r="M21" i="1" s="1"/>
  <c r="L22" i="1"/>
  <c r="M22" i="1"/>
  <c r="L23" i="1"/>
  <c r="M23" i="1" s="1"/>
  <c r="L24" i="1"/>
  <c r="M24" i="1"/>
  <c r="L25" i="1"/>
  <c r="M25" i="1" s="1"/>
  <c r="L26" i="1"/>
  <c r="J26" i="1" s="1"/>
  <c r="M26" i="1"/>
  <c r="L27" i="1"/>
  <c r="M27" i="1" s="1"/>
  <c r="L28" i="1"/>
  <c r="M28" i="1" s="1"/>
  <c r="L29" i="1"/>
  <c r="M29" i="1" s="1"/>
  <c r="L30" i="1"/>
  <c r="M30" i="1"/>
  <c r="L31" i="1"/>
  <c r="M31" i="1" s="1"/>
  <c r="L32" i="1"/>
  <c r="M32" i="1"/>
  <c r="L33" i="1"/>
  <c r="M33" i="1" s="1"/>
  <c r="L34" i="1"/>
  <c r="M34" i="1"/>
  <c r="L35" i="1"/>
  <c r="M35" i="1" s="1"/>
  <c r="L36" i="1"/>
  <c r="M36" i="1" s="1"/>
  <c r="L37" i="1"/>
  <c r="M37" i="1" s="1"/>
  <c r="L38" i="1"/>
  <c r="J38" i="1" s="1"/>
  <c r="M38" i="1"/>
  <c r="L39" i="1"/>
  <c r="M39" i="1" s="1"/>
  <c r="L40" i="1"/>
  <c r="J40" i="1" s="1"/>
  <c r="M40" i="1"/>
  <c r="L41" i="1"/>
  <c r="M41" i="1" s="1"/>
  <c r="L42" i="1"/>
  <c r="J42" i="1" s="1"/>
  <c r="M42" i="1"/>
  <c r="L43" i="1"/>
  <c r="M43" i="1" s="1"/>
  <c r="L44" i="1"/>
  <c r="M44" i="1" s="1"/>
  <c r="L45" i="1"/>
  <c r="M45" i="1" s="1"/>
  <c r="L46" i="1"/>
  <c r="J46" i="1" s="1"/>
  <c r="M46" i="1"/>
  <c r="L47" i="1"/>
  <c r="M47" i="1" s="1"/>
  <c r="L48" i="1"/>
  <c r="M48" i="1"/>
  <c r="L49" i="1"/>
  <c r="M49" i="1" s="1"/>
  <c r="L50" i="1"/>
  <c r="J50" i="1" s="1"/>
  <c r="M50" i="1"/>
  <c r="L51" i="1"/>
  <c r="M51" i="1" s="1"/>
  <c r="L52" i="1"/>
  <c r="M52" i="1" s="1"/>
  <c r="L53" i="1"/>
  <c r="M53" i="1" s="1"/>
  <c r="L54" i="1"/>
  <c r="M54" i="1"/>
  <c r="L55" i="1"/>
  <c r="M55" i="1" s="1"/>
  <c r="L56" i="1"/>
  <c r="M56" i="1"/>
  <c r="L57" i="1"/>
  <c r="M57" i="1" s="1"/>
  <c r="L58" i="1"/>
  <c r="J58" i="1" s="1"/>
  <c r="M58" i="1"/>
  <c r="L59" i="1"/>
  <c r="M59" i="1" s="1"/>
  <c r="L60" i="1"/>
  <c r="J60" i="1" s="1"/>
  <c r="L61" i="1"/>
  <c r="M61" i="1" s="1"/>
  <c r="L62" i="1"/>
  <c r="M62" i="1"/>
  <c r="L63" i="1"/>
  <c r="M63" i="1" s="1"/>
  <c r="L64" i="1"/>
  <c r="M64" i="1"/>
  <c r="L65" i="1"/>
  <c r="M65" i="1" s="1"/>
  <c r="L66" i="1"/>
  <c r="J66" i="1" s="1"/>
  <c r="M66" i="1"/>
  <c r="L67" i="1"/>
  <c r="M67" i="1" s="1"/>
  <c r="L68" i="1"/>
  <c r="M68" i="1" s="1"/>
  <c r="L69" i="1"/>
  <c r="M69" i="1" s="1"/>
  <c r="L70" i="1"/>
  <c r="M70" i="1"/>
  <c r="L71" i="1"/>
  <c r="M71" i="1" s="1"/>
  <c r="L72" i="1"/>
  <c r="M72" i="1"/>
  <c r="L73" i="1"/>
  <c r="M73" i="1" s="1"/>
  <c r="L74" i="1"/>
  <c r="J74" i="1" s="1"/>
  <c r="M74" i="1"/>
  <c r="L75" i="1"/>
  <c r="M75" i="1" s="1"/>
  <c r="L76" i="1"/>
  <c r="M76" i="1" s="1"/>
  <c r="L77" i="1"/>
  <c r="M77" i="1" s="1"/>
  <c r="L78" i="1"/>
  <c r="M78" i="1"/>
  <c r="L79" i="1"/>
  <c r="M79" i="1" s="1"/>
  <c r="L80" i="1"/>
  <c r="M80" i="1"/>
  <c r="L81" i="1"/>
  <c r="M81" i="1" s="1"/>
  <c r="L82" i="1"/>
  <c r="M82" i="1"/>
  <c r="L83" i="1"/>
  <c r="M83" i="1" s="1"/>
  <c r="L84" i="1"/>
  <c r="M84" i="1" s="1"/>
  <c r="L85" i="1"/>
  <c r="M85" i="1" s="1"/>
  <c r="L86" i="1"/>
  <c r="M86" i="1"/>
  <c r="L87" i="1"/>
  <c r="M87" i="1" s="1"/>
  <c r="L88" i="1"/>
  <c r="M88" i="1"/>
  <c r="L89" i="1"/>
  <c r="M89" i="1" s="1"/>
  <c r="L90" i="1"/>
  <c r="J90" i="1" s="1"/>
  <c r="M90" i="1"/>
  <c r="L91" i="1"/>
  <c r="M91" i="1" s="1"/>
  <c r="L92" i="1"/>
  <c r="M92" i="1" s="1"/>
  <c r="L93" i="1"/>
  <c r="M93" i="1" s="1"/>
  <c r="L94" i="1"/>
  <c r="J94" i="1" s="1"/>
  <c r="M94" i="1"/>
  <c r="L95" i="1"/>
  <c r="M95" i="1" s="1"/>
  <c r="L96" i="1"/>
  <c r="M96" i="1"/>
  <c r="L97" i="1"/>
  <c r="M97" i="1" s="1"/>
  <c r="L98" i="1"/>
  <c r="J98" i="1" s="1"/>
  <c r="M98" i="1"/>
  <c r="L99" i="1"/>
  <c r="M99" i="1" s="1"/>
  <c r="L100" i="1"/>
  <c r="J100" i="1" s="1"/>
  <c r="L101" i="1"/>
  <c r="M101" i="1" s="1"/>
  <c r="L2" i="1"/>
  <c r="M2" i="1" s="1"/>
  <c r="J14" i="1"/>
  <c r="J22" i="1"/>
  <c r="J30" i="1"/>
  <c r="J34" i="1"/>
  <c r="J54" i="1"/>
  <c r="J62" i="1"/>
  <c r="J70" i="1"/>
  <c r="J82" i="1"/>
  <c r="J86" i="1"/>
  <c r="B2" i="2"/>
  <c r="J11" i="1"/>
  <c r="J12" i="1"/>
  <c r="J13" i="1"/>
  <c r="J15" i="1"/>
  <c r="J16" i="1"/>
  <c r="J17" i="1"/>
  <c r="J19" i="1"/>
  <c r="J21" i="1"/>
  <c r="J27" i="1"/>
  <c r="J29" i="1"/>
  <c r="J31" i="1"/>
  <c r="J32" i="1"/>
  <c r="J35" i="1"/>
  <c r="J37" i="1"/>
  <c r="J39" i="1"/>
  <c r="J43" i="1"/>
  <c r="J45" i="1"/>
  <c r="J51" i="1"/>
  <c r="J53" i="1"/>
  <c r="J55" i="1"/>
  <c r="J56" i="1"/>
  <c r="J57" i="1"/>
  <c r="J59" i="1"/>
  <c r="J61" i="1"/>
  <c r="J67" i="1"/>
  <c r="J69" i="1"/>
  <c r="J71" i="1"/>
  <c r="J75" i="1"/>
  <c r="J77" i="1"/>
  <c r="J79" i="1"/>
  <c r="J80" i="1"/>
  <c r="J83" i="1"/>
  <c r="J85" i="1"/>
  <c r="J91" i="1"/>
  <c r="J93" i="1"/>
  <c r="J95" i="1"/>
  <c r="J96" i="1"/>
  <c r="J97" i="1"/>
  <c r="J99" i="1"/>
  <c r="N3" i="1"/>
  <c r="O3" i="1"/>
  <c r="P3" i="1"/>
  <c r="Q3" i="1"/>
  <c r="R3" i="1"/>
  <c r="S3" i="1"/>
  <c r="N4" i="1"/>
  <c r="O4" i="1"/>
  <c r="P4" i="1"/>
  <c r="Q4" i="1"/>
  <c r="R4" i="1"/>
  <c r="S4" i="1"/>
  <c r="N5" i="1"/>
  <c r="O5" i="1"/>
  <c r="P5" i="1"/>
  <c r="Q5" i="1"/>
  <c r="R5" i="1"/>
  <c r="S5" i="1"/>
  <c r="N6" i="1"/>
  <c r="O6" i="1"/>
  <c r="P6" i="1"/>
  <c r="Q6" i="1"/>
  <c r="R6" i="1"/>
  <c r="S6" i="1"/>
  <c r="N7" i="1"/>
  <c r="O7" i="1"/>
  <c r="P7" i="1"/>
  <c r="Q7" i="1"/>
  <c r="R7" i="1"/>
  <c r="S7" i="1"/>
  <c r="N8" i="1"/>
  <c r="O8" i="1"/>
  <c r="P8" i="1"/>
  <c r="Q8" i="1"/>
  <c r="R8" i="1"/>
  <c r="S8" i="1"/>
  <c r="N9" i="1"/>
  <c r="O9" i="1"/>
  <c r="P9" i="1"/>
  <c r="Q9" i="1"/>
  <c r="R9" i="1"/>
  <c r="S9" i="1"/>
  <c r="N10" i="1"/>
  <c r="O10" i="1"/>
  <c r="P10" i="1"/>
  <c r="Q10" i="1"/>
  <c r="R10" i="1"/>
  <c r="S10" i="1"/>
  <c r="N11" i="1"/>
  <c r="O11" i="1"/>
  <c r="P11" i="1"/>
  <c r="Q11" i="1"/>
  <c r="R11" i="1"/>
  <c r="S11" i="1"/>
  <c r="N12" i="1"/>
  <c r="O12" i="1"/>
  <c r="P12" i="1"/>
  <c r="Q12" i="1"/>
  <c r="R12" i="1"/>
  <c r="S12" i="1"/>
  <c r="N13" i="1"/>
  <c r="O13" i="1"/>
  <c r="P13" i="1"/>
  <c r="Q13" i="1"/>
  <c r="R13" i="1"/>
  <c r="S13" i="1"/>
  <c r="N14" i="1"/>
  <c r="O14" i="1"/>
  <c r="P14" i="1"/>
  <c r="Q14" i="1"/>
  <c r="R14" i="1"/>
  <c r="S14" i="1"/>
  <c r="N15" i="1"/>
  <c r="O15" i="1"/>
  <c r="P15" i="1"/>
  <c r="Q15" i="1"/>
  <c r="R15" i="1"/>
  <c r="S15" i="1"/>
  <c r="N16" i="1"/>
  <c r="O16" i="1"/>
  <c r="P16" i="1"/>
  <c r="Q16" i="1"/>
  <c r="R16" i="1"/>
  <c r="S16" i="1"/>
  <c r="N17" i="1"/>
  <c r="O17" i="1"/>
  <c r="P17" i="1"/>
  <c r="Q17" i="1"/>
  <c r="R17" i="1"/>
  <c r="S17" i="1"/>
  <c r="N18" i="1"/>
  <c r="O18" i="1"/>
  <c r="P18" i="1"/>
  <c r="Q18" i="1"/>
  <c r="R18" i="1"/>
  <c r="S18" i="1"/>
  <c r="N19" i="1"/>
  <c r="O19" i="1"/>
  <c r="P19" i="1"/>
  <c r="Q19" i="1"/>
  <c r="R19" i="1"/>
  <c r="S19" i="1"/>
  <c r="N20" i="1"/>
  <c r="O20" i="1"/>
  <c r="P20" i="1"/>
  <c r="Q20" i="1"/>
  <c r="R20" i="1"/>
  <c r="S20" i="1"/>
  <c r="N21" i="1"/>
  <c r="O21" i="1"/>
  <c r="P21" i="1"/>
  <c r="Q21" i="1"/>
  <c r="R21" i="1"/>
  <c r="S21" i="1"/>
  <c r="N22" i="1"/>
  <c r="O22" i="1"/>
  <c r="P22" i="1"/>
  <c r="Q22" i="1"/>
  <c r="R22" i="1"/>
  <c r="S22" i="1"/>
  <c r="N23" i="1"/>
  <c r="O23" i="1"/>
  <c r="P23" i="1"/>
  <c r="Q23" i="1"/>
  <c r="R23" i="1"/>
  <c r="S23" i="1"/>
  <c r="N24" i="1"/>
  <c r="O24" i="1"/>
  <c r="P24" i="1"/>
  <c r="Q24" i="1"/>
  <c r="R24" i="1"/>
  <c r="S24" i="1"/>
  <c r="N25" i="1"/>
  <c r="O25" i="1"/>
  <c r="P25" i="1"/>
  <c r="Q25" i="1"/>
  <c r="R25" i="1"/>
  <c r="S25" i="1"/>
  <c r="N26" i="1"/>
  <c r="O26" i="1"/>
  <c r="P26" i="1"/>
  <c r="Q26" i="1"/>
  <c r="R26" i="1"/>
  <c r="S26" i="1"/>
  <c r="N27" i="1"/>
  <c r="O27" i="1"/>
  <c r="P27" i="1"/>
  <c r="Q27" i="1"/>
  <c r="R27" i="1"/>
  <c r="S27" i="1"/>
  <c r="N28" i="1"/>
  <c r="O28" i="1"/>
  <c r="P28" i="1"/>
  <c r="Q28" i="1"/>
  <c r="R28" i="1"/>
  <c r="S28" i="1"/>
  <c r="N29" i="1"/>
  <c r="O29" i="1"/>
  <c r="P29" i="1"/>
  <c r="Q29" i="1"/>
  <c r="R29" i="1"/>
  <c r="S29" i="1"/>
  <c r="N30" i="1"/>
  <c r="O30" i="1"/>
  <c r="P30" i="1"/>
  <c r="Q30" i="1"/>
  <c r="R30" i="1"/>
  <c r="S30" i="1"/>
  <c r="N31" i="1"/>
  <c r="O31" i="1"/>
  <c r="P31" i="1"/>
  <c r="Q31" i="1"/>
  <c r="R31" i="1"/>
  <c r="S31" i="1"/>
  <c r="N32" i="1"/>
  <c r="O32" i="1"/>
  <c r="P32" i="1"/>
  <c r="Q32" i="1"/>
  <c r="R32" i="1"/>
  <c r="S32" i="1"/>
  <c r="N33" i="1"/>
  <c r="O33" i="1"/>
  <c r="P33" i="1"/>
  <c r="Q33" i="1"/>
  <c r="R33" i="1"/>
  <c r="S33" i="1"/>
  <c r="N34" i="1"/>
  <c r="O34" i="1"/>
  <c r="P34" i="1"/>
  <c r="Q34" i="1"/>
  <c r="R34" i="1"/>
  <c r="S34" i="1"/>
  <c r="N35" i="1"/>
  <c r="O35" i="1"/>
  <c r="P35" i="1"/>
  <c r="Q35" i="1"/>
  <c r="R35" i="1"/>
  <c r="S35" i="1"/>
  <c r="N36" i="1"/>
  <c r="O36" i="1"/>
  <c r="P36" i="1"/>
  <c r="Q36" i="1"/>
  <c r="R36" i="1"/>
  <c r="S36" i="1"/>
  <c r="N37" i="1"/>
  <c r="O37" i="1"/>
  <c r="P37" i="1"/>
  <c r="Q37" i="1"/>
  <c r="R37" i="1"/>
  <c r="S37" i="1"/>
  <c r="N38" i="1"/>
  <c r="O38" i="1"/>
  <c r="P38" i="1"/>
  <c r="Q38" i="1"/>
  <c r="R38" i="1"/>
  <c r="S38" i="1"/>
  <c r="N39" i="1"/>
  <c r="O39" i="1"/>
  <c r="P39" i="1"/>
  <c r="Q39" i="1"/>
  <c r="R39" i="1"/>
  <c r="S39" i="1"/>
  <c r="N40" i="1"/>
  <c r="O40" i="1"/>
  <c r="P40" i="1"/>
  <c r="Q40" i="1"/>
  <c r="R40" i="1"/>
  <c r="S40" i="1"/>
  <c r="N41" i="1"/>
  <c r="O41" i="1"/>
  <c r="P41" i="1"/>
  <c r="Q41" i="1"/>
  <c r="R41" i="1"/>
  <c r="S41" i="1"/>
  <c r="N42" i="1"/>
  <c r="O42" i="1"/>
  <c r="P42" i="1"/>
  <c r="Q42" i="1"/>
  <c r="R42" i="1"/>
  <c r="S42" i="1"/>
  <c r="N43" i="1"/>
  <c r="O43" i="1"/>
  <c r="P43" i="1"/>
  <c r="Q43" i="1"/>
  <c r="R43" i="1"/>
  <c r="S43" i="1"/>
  <c r="N44" i="1"/>
  <c r="O44" i="1"/>
  <c r="P44" i="1"/>
  <c r="Q44" i="1"/>
  <c r="R44" i="1"/>
  <c r="S44" i="1"/>
  <c r="N45" i="1"/>
  <c r="O45" i="1"/>
  <c r="P45" i="1"/>
  <c r="Q45" i="1"/>
  <c r="R45" i="1"/>
  <c r="S45" i="1"/>
  <c r="N46" i="1"/>
  <c r="O46" i="1"/>
  <c r="P46" i="1"/>
  <c r="Q46" i="1"/>
  <c r="R46" i="1"/>
  <c r="S46" i="1"/>
  <c r="N47" i="1"/>
  <c r="O47" i="1"/>
  <c r="P47" i="1"/>
  <c r="Q47" i="1"/>
  <c r="R47" i="1"/>
  <c r="S47" i="1"/>
  <c r="N48" i="1"/>
  <c r="O48" i="1"/>
  <c r="P48" i="1"/>
  <c r="Q48" i="1"/>
  <c r="R48" i="1"/>
  <c r="S48" i="1"/>
  <c r="N49" i="1"/>
  <c r="O49" i="1"/>
  <c r="P49" i="1"/>
  <c r="Q49" i="1"/>
  <c r="R49" i="1"/>
  <c r="S49" i="1"/>
  <c r="N50" i="1"/>
  <c r="O50" i="1"/>
  <c r="P50" i="1"/>
  <c r="Q50" i="1"/>
  <c r="R50" i="1"/>
  <c r="S50" i="1"/>
  <c r="N51" i="1"/>
  <c r="O51" i="1"/>
  <c r="P51" i="1"/>
  <c r="Q51" i="1"/>
  <c r="R51" i="1"/>
  <c r="S51" i="1"/>
  <c r="N52" i="1"/>
  <c r="O52" i="1"/>
  <c r="P52" i="1"/>
  <c r="Q52" i="1"/>
  <c r="R52" i="1"/>
  <c r="S52" i="1"/>
  <c r="N53" i="1"/>
  <c r="O53" i="1"/>
  <c r="P53" i="1"/>
  <c r="Q53" i="1"/>
  <c r="R53" i="1"/>
  <c r="S53" i="1"/>
  <c r="N54" i="1"/>
  <c r="O54" i="1"/>
  <c r="P54" i="1"/>
  <c r="Q54" i="1"/>
  <c r="R54" i="1"/>
  <c r="S54" i="1"/>
  <c r="N55" i="1"/>
  <c r="O55" i="1"/>
  <c r="P55" i="1"/>
  <c r="Q55" i="1"/>
  <c r="R55" i="1"/>
  <c r="S55" i="1"/>
  <c r="N56" i="1"/>
  <c r="O56" i="1"/>
  <c r="P56" i="1"/>
  <c r="Q56" i="1"/>
  <c r="R56" i="1"/>
  <c r="S56" i="1"/>
  <c r="N57" i="1"/>
  <c r="O57" i="1"/>
  <c r="P57" i="1"/>
  <c r="Q57" i="1"/>
  <c r="R57" i="1"/>
  <c r="S57" i="1"/>
  <c r="N58" i="1"/>
  <c r="O58" i="1"/>
  <c r="P58" i="1"/>
  <c r="Q58" i="1"/>
  <c r="R58" i="1"/>
  <c r="S58" i="1"/>
  <c r="N59" i="1"/>
  <c r="O59" i="1"/>
  <c r="P59" i="1"/>
  <c r="Q59" i="1"/>
  <c r="R59" i="1"/>
  <c r="S59" i="1"/>
  <c r="N60" i="1"/>
  <c r="O60" i="1"/>
  <c r="P60" i="1"/>
  <c r="Q60" i="1"/>
  <c r="R60" i="1"/>
  <c r="S60" i="1"/>
  <c r="N61" i="1"/>
  <c r="O61" i="1"/>
  <c r="P61" i="1"/>
  <c r="Q61" i="1"/>
  <c r="R61" i="1"/>
  <c r="S61" i="1"/>
  <c r="N62" i="1"/>
  <c r="O62" i="1"/>
  <c r="P62" i="1"/>
  <c r="Q62" i="1"/>
  <c r="R62" i="1"/>
  <c r="S62" i="1"/>
  <c r="N63" i="1"/>
  <c r="O63" i="1"/>
  <c r="P63" i="1"/>
  <c r="Q63" i="1"/>
  <c r="R63" i="1"/>
  <c r="S63" i="1"/>
  <c r="N64" i="1"/>
  <c r="O64" i="1"/>
  <c r="P64" i="1"/>
  <c r="Q64" i="1"/>
  <c r="R64" i="1"/>
  <c r="S64" i="1"/>
  <c r="N65" i="1"/>
  <c r="O65" i="1"/>
  <c r="P65" i="1"/>
  <c r="Q65" i="1"/>
  <c r="R65" i="1"/>
  <c r="S65" i="1"/>
  <c r="N66" i="1"/>
  <c r="O66" i="1"/>
  <c r="P66" i="1"/>
  <c r="Q66" i="1"/>
  <c r="R66" i="1"/>
  <c r="S66" i="1"/>
  <c r="N67" i="1"/>
  <c r="O67" i="1"/>
  <c r="P67" i="1"/>
  <c r="Q67" i="1"/>
  <c r="R67" i="1"/>
  <c r="S67" i="1"/>
  <c r="N68" i="1"/>
  <c r="O68" i="1"/>
  <c r="P68" i="1"/>
  <c r="Q68" i="1"/>
  <c r="R68" i="1"/>
  <c r="S68" i="1"/>
  <c r="N69" i="1"/>
  <c r="O69" i="1"/>
  <c r="P69" i="1"/>
  <c r="Q69" i="1"/>
  <c r="R69" i="1"/>
  <c r="S69" i="1"/>
  <c r="N70" i="1"/>
  <c r="O70" i="1"/>
  <c r="P70" i="1"/>
  <c r="Q70" i="1"/>
  <c r="R70" i="1"/>
  <c r="S70" i="1"/>
  <c r="N71" i="1"/>
  <c r="O71" i="1"/>
  <c r="P71" i="1"/>
  <c r="Q71" i="1"/>
  <c r="R71" i="1"/>
  <c r="S71" i="1"/>
  <c r="N72" i="1"/>
  <c r="O72" i="1"/>
  <c r="P72" i="1"/>
  <c r="Q72" i="1"/>
  <c r="R72" i="1"/>
  <c r="S72" i="1"/>
  <c r="N73" i="1"/>
  <c r="O73" i="1"/>
  <c r="P73" i="1"/>
  <c r="Q73" i="1"/>
  <c r="R73" i="1"/>
  <c r="S73" i="1"/>
  <c r="N74" i="1"/>
  <c r="O74" i="1"/>
  <c r="P74" i="1"/>
  <c r="Q74" i="1"/>
  <c r="R74" i="1"/>
  <c r="S74" i="1"/>
  <c r="N75" i="1"/>
  <c r="O75" i="1"/>
  <c r="P75" i="1"/>
  <c r="Q75" i="1"/>
  <c r="R75" i="1"/>
  <c r="S75" i="1"/>
  <c r="N76" i="1"/>
  <c r="O76" i="1"/>
  <c r="P76" i="1"/>
  <c r="Q76" i="1"/>
  <c r="R76" i="1"/>
  <c r="S76" i="1"/>
  <c r="N77" i="1"/>
  <c r="O77" i="1"/>
  <c r="P77" i="1"/>
  <c r="Q77" i="1"/>
  <c r="R77" i="1"/>
  <c r="S77" i="1"/>
  <c r="N78" i="1"/>
  <c r="O78" i="1"/>
  <c r="P78" i="1"/>
  <c r="Q78" i="1"/>
  <c r="R78" i="1"/>
  <c r="S78" i="1"/>
  <c r="N79" i="1"/>
  <c r="O79" i="1"/>
  <c r="P79" i="1"/>
  <c r="Q79" i="1"/>
  <c r="R79" i="1"/>
  <c r="S79" i="1"/>
  <c r="N80" i="1"/>
  <c r="O80" i="1"/>
  <c r="P80" i="1"/>
  <c r="Q80" i="1"/>
  <c r="R80" i="1"/>
  <c r="S80" i="1"/>
  <c r="N81" i="1"/>
  <c r="O81" i="1"/>
  <c r="P81" i="1"/>
  <c r="Q81" i="1"/>
  <c r="R81" i="1"/>
  <c r="S81" i="1"/>
  <c r="N82" i="1"/>
  <c r="O82" i="1"/>
  <c r="P82" i="1"/>
  <c r="Q82" i="1"/>
  <c r="R82" i="1"/>
  <c r="S82" i="1"/>
  <c r="N83" i="1"/>
  <c r="O83" i="1"/>
  <c r="P83" i="1"/>
  <c r="Q83" i="1"/>
  <c r="R83" i="1"/>
  <c r="S83" i="1"/>
  <c r="N84" i="1"/>
  <c r="O84" i="1"/>
  <c r="P84" i="1"/>
  <c r="Q84" i="1"/>
  <c r="R84" i="1"/>
  <c r="S84" i="1"/>
  <c r="N85" i="1"/>
  <c r="O85" i="1"/>
  <c r="P85" i="1"/>
  <c r="Q85" i="1"/>
  <c r="R85" i="1"/>
  <c r="S85" i="1"/>
  <c r="N86" i="1"/>
  <c r="O86" i="1"/>
  <c r="P86" i="1"/>
  <c r="Q86" i="1"/>
  <c r="R86" i="1"/>
  <c r="S86" i="1"/>
  <c r="N87" i="1"/>
  <c r="O87" i="1"/>
  <c r="P87" i="1"/>
  <c r="Q87" i="1"/>
  <c r="R87" i="1"/>
  <c r="S87" i="1"/>
  <c r="N88" i="1"/>
  <c r="O88" i="1"/>
  <c r="P88" i="1"/>
  <c r="Q88" i="1"/>
  <c r="R88" i="1"/>
  <c r="S88" i="1"/>
  <c r="N89" i="1"/>
  <c r="O89" i="1"/>
  <c r="P89" i="1"/>
  <c r="Q89" i="1"/>
  <c r="R89" i="1"/>
  <c r="S89" i="1"/>
  <c r="N90" i="1"/>
  <c r="O90" i="1"/>
  <c r="P90" i="1"/>
  <c r="Q90" i="1"/>
  <c r="R90" i="1"/>
  <c r="S90" i="1"/>
  <c r="N91" i="1"/>
  <c r="O91" i="1"/>
  <c r="P91" i="1"/>
  <c r="Q91" i="1"/>
  <c r="R91" i="1"/>
  <c r="S91" i="1"/>
  <c r="N92" i="1"/>
  <c r="O92" i="1"/>
  <c r="P92" i="1"/>
  <c r="Q92" i="1"/>
  <c r="R92" i="1"/>
  <c r="S92" i="1"/>
  <c r="N93" i="1"/>
  <c r="O93" i="1"/>
  <c r="P93" i="1"/>
  <c r="Q93" i="1"/>
  <c r="R93" i="1"/>
  <c r="S93" i="1"/>
  <c r="N94" i="1"/>
  <c r="O94" i="1"/>
  <c r="P94" i="1"/>
  <c r="Q94" i="1"/>
  <c r="R94" i="1"/>
  <c r="S94" i="1"/>
  <c r="N95" i="1"/>
  <c r="O95" i="1"/>
  <c r="P95" i="1"/>
  <c r="Q95" i="1"/>
  <c r="R95" i="1"/>
  <c r="S95" i="1"/>
  <c r="N96" i="1"/>
  <c r="O96" i="1"/>
  <c r="P96" i="1"/>
  <c r="Q96" i="1"/>
  <c r="R96" i="1"/>
  <c r="S96" i="1"/>
  <c r="N97" i="1"/>
  <c r="O97" i="1"/>
  <c r="P97" i="1"/>
  <c r="Q97" i="1"/>
  <c r="R97" i="1"/>
  <c r="S97" i="1"/>
  <c r="N98" i="1"/>
  <c r="O98" i="1"/>
  <c r="P98" i="1"/>
  <c r="Q98" i="1"/>
  <c r="R98" i="1"/>
  <c r="S98" i="1"/>
  <c r="N99" i="1"/>
  <c r="O99" i="1"/>
  <c r="P99" i="1"/>
  <c r="Q99" i="1"/>
  <c r="R99" i="1"/>
  <c r="S99" i="1"/>
  <c r="N100" i="1"/>
  <c r="O100" i="1"/>
  <c r="P100" i="1"/>
  <c r="Q100" i="1"/>
  <c r="R100" i="1"/>
  <c r="S100" i="1"/>
  <c r="N101" i="1"/>
  <c r="O101" i="1"/>
  <c r="P101" i="1"/>
  <c r="Q101" i="1"/>
  <c r="R101" i="1"/>
  <c r="S101" i="1"/>
  <c r="S2" i="1"/>
  <c r="R2" i="1"/>
  <c r="Q2" i="1"/>
  <c r="P2" i="1"/>
  <c r="N2" i="1"/>
  <c r="O2" i="1"/>
  <c r="J78" i="1" l="1"/>
  <c r="J87" i="1"/>
  <c r="J47" i="1"/>
  <c r="J7" i="1"/>
  <c r="J65" i="1"/>
  <c r="J25" i="1"/>
  <c r="J5" i="1"/>
  <c r="J84" i="1"/>
  <c r="J63" i="1"/>
  <c r="J23" i="1"/>
  <c r="M100" i="1"/>
  <c r="M60" i="1"/>
  <c r="J33" i="1"/>
  <c r="J73" i="1"/>
  <c r="J49" i="1"/>
  <c r="J41" i="1"/>
  <c r="J89" i="1"/>
  <c r="J9" i="1"/>
  <c r="J81" i="1"/>
  <c r="J6" i="1"/>
  <c r="J101" i="1"/>
  <c r="J88" i="1"/>
  <c r="J72" i="1"/>
  <c r="J64" i="1"/>
  <c r="J52" i="1"/>
  <c r="J48" i="1"/>
  <c r="J44" i="1"/>
  <c r="J36" i="1"/>
  <c r="J28" i="1"/>
  <c r="J20" i="1"/>
  <c r="J8" i="1"/>
  <c r="J4" i="1"/>
  <c r="J92" i="1"/>
  <c r="J76" i="1"/>
  <c r="J68" i="1"/>
  <c r="J24" i="1"/>
  <c r="J3" i="1"/>
  <c r="J2" i="1"/>
</calcChain>
</file>

<file path=xl/sharedStrings.xml><?xml version="1.0" encoding="utf-8"?>
<sst xmlns="http://schemas.openxmlformats.org/spreadsheetml/2006/main" count="779" uniqueCount="772">
  <si>
    <t>SASID </t>
  </si>
  <si>
    <t>Reporting District </t>
  </si>
  <si>
    <t>District Student ID </t>
  </si>
  <si>
    <t>Date of Birth </t>
  </si>
  <si>
    <t>Credential/Test Vendor </t>
  </si>
  <si>
    <t>Credential Category/Series </t>
  </si>
  <si>
    <t>Credential Specialization </t>
  </si>
  <si>
    <t>Attempt Date </t>
  </si>
  <si>
    <t>Test Passed </t>
  </si>
  <si>
    <t>Andover</t>
  </si>
  <si>
    <t>Ansonia</t>
  </si>
  <si>
    <t>Ashford</t>
  </si>
  <si>
    <t>Avon</t>
  </si>
  <si>
    <t>Barkhamsted</t>
  </si>
  <si>
    <t>Berlin</t>
  </si>
  <si>
    <t>Bethany</t>
  </si>
  <si>
    <t>Bethel</t>
  </si>
  <si>
    <t>Bloomfield</t>
  </si>
  <si>
    <t>Bolton</t>
  </si>
  <si>
    <t>Bozrah</t>
  </si>
  <si>
    <t>Branford</t>
  </si>
  <si>
    <t>Bridgeport</t>
  </si>
  <si>
    <t>Bristol</t>
  </si>
  <si>
    <t>Brookfield</t>
  </si>
  <si>
    <t>Brooklyn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</si>
  <si>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</si>
  <si>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</si>
  <si>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</si>
  <si>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</si>
  <si>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</si>
  <si>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</si>
  <si>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</si>
  <si>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</si>
  <si>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</si>
  <si>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</si>
  <si>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</si>
  <si>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</si>
  <si>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</si>
  <si>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</si>
  <si>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</si>
  <si>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</si>
  <si>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</si>
  <si>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</si>
  <si>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</si>
  <si>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</si>
  <si>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</si>
  <si>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</si>
  <si>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</si>
  <si>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</si>
  <si>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</si>
  <si>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</si>
  <si>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</si>
  <si>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</si>
  <si>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</si>
  <si>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</si>
  <si>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</si>
  <si>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</si>
  <si>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</si>
  <si>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Granby</t>
  </si>
  <si>
    <t>Greenwich</t>
  </si>
  <si>
    <t>Griswold</t>
  </si>
  <si>
    <t>Groton</t>
  </si>
  <si>
    <t>Guilford</t>
  </si>
  <si>
    <t>Hamden</t>
  </si>
  <si>
    <t>Hampton</t>
  </si>
  <si>
    <t>Hartford</t>
  </si>
  <si>
    <t>Hartland</t>
  </si>
  <si>
    <t>Hebron</t>
  </si>
  <si>
    <t>Kent</t>
  </si>
  <si>
    <t>Killingly</t>
  </si>
  <si>
    <t>Lebanon</t>
  </si>
  <si>
    <t>Ledyard</t>
  </si>
  <si>
    <t>Lisbon</t>
  </si>
  <si>
    <t>Litchfield</t>
  </si>
  <si>
    <t>Madison</t>
  </si>
  <si>
    <t>Manchester</t>
  </si>
  <si>
    <t>Mansfield</t>
  </si>
  <si>
    <t>Marlborough</t>
  </si>
  <si>
    <t>Meriden</t>
  </si>
  <si>
    <t>Middletown</t>
  </si>
  <si>
    <t>Milford</t>
  </si>
  <si>
    <t>Monroe</t>
  </si>
  <si>
    <t>Montville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</si>
  <si>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</si>
  <si>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</si>
  <si>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</si>
  <si>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</si>
  <si>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</si>
  <si>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</si>
  <si>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</si>
  <si>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</si>
  <si>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</si>
  <si>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</si>
  <si>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</si>
  <si>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</si>
  <si>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</si>
  <si>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</si>
  <si>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</si>
  <si>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</si>
  <si>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</si>
  <si>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</si>
  <si>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</si>
  <si>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</si>
  <si>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</si>
  <si>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</si>
  <si>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</si>
  <si>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</si>
  <si>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</si>
  <si>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</si>
  <si>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Putnam</t>
  </si>
  <si>
    <t>Redding</t>
  </si>
  <si>
    <t>Ridgefield</t>
  </si>
  <si>
    <t>Rocky Hill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</si>
  <si>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</si>
  <si>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</si>
  <si>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</si>
  <si>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</si>
  <si>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</si>
  <si>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</si>
  <si>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</si>
  <si>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</si>
  <si>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</si>
  <si>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</si>
  <si>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</si>
  <si>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</si>
  <si>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</si>
  <si>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</si>
  <si>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</si>
  <si>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</si>
  <si>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</si>
  <si>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</si>
  <si>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</si>
  <si>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</si>
  <si>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</si>
  <si>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</si>
  <si>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</si>
  <si>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</si>
  <si>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</si>
  <si>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</si>
  <si>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</si>
  <si>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</si>
  <si>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</si>
  <si>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</si>
  <si>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</si>
  <si>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</si>
  <si>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</si>
  <si>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</si>
  <si>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</si>
  <si>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</si>
  <si>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</si>
  <si>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</si>
  <si>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</si>
  <si>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</si>
  <si>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</si>
  <si>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</si>
  <si>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</si>
  <si>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</si>
  <si>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Woodstock</t>
  </si>
  <si>
    <t>Region 1</t>
  </si>
  <si>
    <t>Region 4</t>
  </si>
  <si>
    <t>Region 5</t>
  </si>
  <si>
    <t>Region 6</t>
  </si>
  <si>
    <t>Region 7</t>
  </si>
  <si>
    <t>Region 8</t>
  </si>
  <si>
    <t>Region 9</t>
  </si>
  <si>
    <t>Region 10</t>
  </si>
  <si>
    <t>Region 11</t>
  </si>
  <si>
    <t>Region 12</t>
  </si>
  <si>
    <t>Region 13</t>
  </si>
  <si>
    <t>Region 14</t>
  </si>
  <si>
    <t>Region 15</t>
  </si>
  <si>
    <t>Region 16</t>
  </si>
  <si>
    <t>Region 17</t>
  </si>
  <si>
    <t>Region 18</t>
  </si>
  <si>
    <t>Region 19</t>
  </si>
  <si>
    <t>Goodwin University</t>
  </si>
  <si>
    <t>CREC</t>
  </si>
  <si>
    <t>EdAdvance</t>
  </si>
  <si>
    <t>CES</t>
  </si>
  <si>
    <t>ACES</t>
  </si>
  <si>
    <t>LEARN</t>
  </si>
  <si>
    <t>EASTCONN</t>
  </si>
  <si>
    <t>Jumoke</t>
  </si>
  <si>
    <t>Odyssey</t>
  </si>
  <si>
    <t>Integrated Day</t>
  </si>
  <si>
    <t>ISAAC</t>
  </si>
  <si>
    <t>Common Ground</t>
  </si>
  <si>
    <t>Bridge</t>
  </si>
  <si>
    <t>Side by Side</t>
  </si>
  <si>
    <t>Explorations</t>
  </si>
  <si>
    <t>Amistad</t>
  </si>
  <si>
    <t>New Beginnings</t>
  </si>
  <si>
    <t>Stamford Academy</t>
  </si>
  <si>
    <t>Park City Prep</t>
  </si>
  <si>
    <t>AF Bridgeport</t>
  </si>
  <si>
    <t>Highville</t>
  </si>
  <si>
    <t>Elm City College Prep</t>
  </si>
  <si>
    <t>Brass City</t>
  </si>
  <si>
    <t>Elm City Montessori School</t>
  </si>
  <si>
    <t>Great Oaks Charter School</t>
  </si>
  <si>
    <t>Booker T. Washington Academy</t>
  </si>
  <si>
    <t>Stamford Charter School for Excellence</t>
  </si>
  <si>
    <t>Capital Prep Harbor</t>
  </si>
  <si>
    <t>Unified Schl Dist 1</t>
  </si>
  <si>
    <t>DMHAS</t>
  </si>
  <si>
    <t>Unified Schl Dist 2</t>
  </si>
  <si>
    <t>Office of Early Childhood</t>
  </si>
  <si>
    <t>CTECS</t>
  </si>
  <si>
    <t>Norwich Free Acad</t>
  </si>
  <si>
    <t>The Gilbert School</t>
  </si>
  <si>
    <t>Woodstock Acad</t>
  </si>
  <si>
    <t>GUES</t>
  </si>
  <si>
    <t>AF Hartford</t>
  </si>
  <si>
    <t>AP</t>
  </si>
  <si>
    <t>ACTFLWPT</t>
  </si>
  <si>
    <t>ASLPI</t>
  </si>
  <si>
    <t>DELE</t>
  </si>
  <si>
    <t>DELF</t>
  </si>
  <si>
    <t>IB</t>
  </si>
  <si>
    <t>ALIRA</t>
  </si>
  <si>
    <t>LEA_Name</t>
  </si>
  <si>
    <t>LEA_Num</t>
  </si>
  <si>
    <t>Credential_Nm</t>
  </si>
  <si>
    <t>Credential_Code</t>
  </si>
  <si>
    <r>
      <t>Code</t>
    </r>
    <r>
      <rPr>
        <sz val="11"/>
        <color rgb="FF000000"/>
        <rFont val="Calibri"/>
        <family val="2"/>
      </rPr>
      <t> </t>
    </r>
  </si>
  <si>
    <r>
      <t>Specialization</t>
    </r>
    <r>
      <rPr>
        <sz val="11"/>
        <color rgb="FF000000"/>
        <rFont val="Calibri"/>
        <family val="2"/>
      </rPr>
      <t> </t>
    </r>
  </si>
  <si>
    <t>Spanish </t>
  </si>
  <si>
    <t>American Sign Language </t>
  </si>
  <si>
    <t>Arabic </t>
  </si>
  <si>
    <t>Chinese </t>
  </si>
  <si>
    <t>French </t>
  </si>
  <si>
    <t>German </t>
  </si>
  <si>
    <t>Greek </t>
  </si>
  <si>
    <t>Hebrew </t>
  </si>
  <si>
    <t>Italian </t>
  </si>
  <si>
    <t>Japanese </t>
  </si>
  <si>
    <t>Korean </t>
  </si>
  <si>
    <t>Latin </t>
  </si>
  <si>
    <t>Pilipino (Filipino) </t>
  </si>
  <si>
    <t>Portuguese </t>
  </si>
  <si>
    <t>Russian </t>
  </si>
  <si>
    <t>Swahili </t>
  </si>
  <si>
    <t>Vietnamese </t>
  </si>
  <si>
    <t>Spanish</t>
  </si>
  <si>
    <t>Portuguese</t>
  </si>
  <si>
    <t>Lao</t>
  </si>
  <si>
    <t>Hmong</t>
  </si>
  <si>
    <t>Khmer(Cambodian)</t>
  </si>
  <si>
    <t>Italian</t>
  </si>
  <si>
    <t>Polish</t>
  </si>
  <si>
    <t>Greek</t>
  </si>
  <si>
    <t>Afrikaans</t>
  </si>
  <si>
    <t>Albanian</t>
  </si>
  <si>
    <t>Arabic</t>
  </si>
  <si>
    <t>Armenian</t>
  </si>
  <si>
    <t>Assyrian</t>
  </si>
  <si>
    <t>Balinese</t>
  </si>
  <si>
    <t>Basque</t>
  </si>
  <si>
    <t>Benba</t>
  </si>
  <si>
    <t>Bengali</t>
  </si>
  <si>
    <t>Bulgarian</t>
  </si>
  <si>
    <t>Dari</t>
  </si>
  <si>
    <t>Czech</t>
  </si>
  <si>
    <t>Danish</t>
  </si>
  <si>
    <t>Dutch</t>
  </si>
  <si>
    <t>Eskimo</t>
  </si>
  <si>
    <t>Estonian</t>
  </si>
  <si>
    <t>Farsi</t>
  </si>
  <si>
    <t>Finnish</t>
  </si>
  <si>
    <t>Flemish</t>
  </si>
  <si>
    <t>French</t>
  </si>
  <si>
    <t>Frisian</t>
  </si>
  <si>
    <t>Ganda</t>
  </si>
  <si>
    <t>German</t>
  </si>
  <si>
    <t>Gujarati</t>
  </si>
  <si>
    <t>Haida</t>
  </si>
  <si>
    <t>Creole-Haitian</t>
  </si>
  <si>
    <t>Hausa</t>
  </si>
  <si>
    <t>Hindi</t>
  </si>
  <si>
    <t>Hungarian</t>
  </si>
  <si>
    <t>Icelandic</t>
  </si>
  <si>
    <t>Ilongot</t>
  </si>
  <si>
    <t>Konkani</t>
  </si>
  <si>
    <t>Gilbertese/Ikiribati</t>
  </si>
  <si>
    <t>Gaelic-Irish</t>
  </si>
  <si>
    <t>Japanese</t>
  </si>
  <si>
    <t>Kannada</t>
  </si>
  <si>
    <t>Kongo</t>
  </si>
  <si>
    <t>Korean</t>
  </si>
  <si>
    <t>Hebrew</t>
  </si>
  <si>
    <t>Latvian</t>
  </si>
  <si>
    <t>Lithuanian</t>
  </si>
  <si>
    <t>Macedonian</t>
  </si>
  <si>
    <t>Malay(Indonesian)</t>
  </si>
  <si>
    <t>Malayalam</t>
  </si>
  <si>
    <t>Marathi</t>
  </si>
  <si>
    <t>Norwegian</t>
  </si>
  <si>
    <t>Pashto</t>
  </si>
  <si>
    <t>Punjabi</t>
  </si>
  <si>
    <t>Akan</t>
  </si>
  <si>
    <t>Pushto</t>
  </si>
  <si>
    <t>Rumanian</t>
  </si>
  <si>
    <t>Russian</t>
  </si>
  <si>
    <t>Gaelic-Scottish</t>
  </si>
  <si>
    <t>Serbo-Croatian</t>
  </si>
  <si>
    <t>Shona</t>
  </si>
  <si>
    <t>Sindhi</t>
  </si>
  <si>
    <t>Singhalese</t>
  </si>
  <si>
    <t>Slovak</t>
  </si>
  <si>
    <t>Somali</t>
  </si>
  <si>
    <t>Swahili</t>
  </si>
  <si>
    <t>Swedish</t>
  </si>
  <si>
    <t>Syriac</t>
  </si>
  <si>
    <t>Pilipino (Filipino)</t>
  </si>
  <si>
    <t>Tamil</t>
  </si>
  <si>
    <t>Telugu</t>
  </si>
  <si>
    <t>Thai</t>
  </si>
  <si>
    <t>Tigrinya</t>
  </si>
  <si>
    <t>Turkish</t>
  </si>
  <si>
    <t>Twi/Fante</t>
  </si>
  <si>
    <t>Ukrainian</t>
  </si>
  <si>
    <t>Urdu</t>
  </si>
  <si>
    <t>Yoruba</t>
  </si>
  <si>
    <t>Vietnamese</t>
  </si>
  <si>
    <t>Amharic</t>
  </si>
  <si>
    <t>Igbo</t>
  </si>
  <si>
    <t>Creole-Cape Verdean</t>
  </si>
  <si>
    <t>Algonquian (Narragansett)</t>
  </si>
  <si>
    <t>Nepali</t>
  </si>
  <si>
    <t>Samoan</t>
  </si>
  <si>
    <t>Sotho</t>
  </si>
  <si>
    <t>Taiwanese</t>
  </si>
  <si>
    <t>Zulu</t>
  </si>
  <si>
    <t>Ashanti</t>
  </si>
  <si>
    <t>Baluchi</t>
  </si>
  <si>
    <t>Basa</t>
  </si>
  <si>
    <t>Berber</t>
  </si>
  <si>
    <t>Bikol</t>
  </si>
  <si>
    <t>Burmese</t>
  </si>
  <si>
    <t>Cantonese</t>
  </si>
  <si>
    <t>Catalan</t>
  </si>
  <si>
    <t>Cebuano</t>
  </si>
  <si>
    <t>Chuukese</t>
  </si>
  <si>
    <t>Dzongkha</t>
  </si>
  <si>
    <t>Edo</t>
  </si>
  <si>
    <t>Efik</t>
  </si>
  <si>
    <t>Embu</t>
  </si>
  <si>
    <t>Ewe</t>
  </si>
  <si>
    <t>Fante</t>
  </si>
  <si>
    <t>Fon</t>
  </si>
  <si>
    <t>Ilocano</t>
  </si>
  <si>
    <t>Kamba</t>
  </si>
  <si>
    <t>Kazakh</t>
  </si>
  <si>
    <t>Kinyarwanda</t>
  </si>
  <si>
    <t>Kurdish</t>
  </si>
  <si>
    <t>Kutchin</t>
  </si>
  <si>
    <t>Lingala</t>
  </si>
  <si>
    <t>Luganda</t>
  </si>
  <si>
    <t>Malinke</t>
  </si>
  <si>
    <t>Mandarin</t>
  </si>
  <si>
    <t>Marshallese</t>
  </si>
  <si>
    <t>Mende</t>
  </si>
  <si>
    <t>Mongolian</t>
  </si>
  <si>
    <t>Newari</t>
  </si>
  <si>
    <t>Oriya</t>
  </si>
  <si>
    <t>Sgaw</t>
  </si>
  <si>
    <t>Slovenian</t>
  </si>
  <si>
    <t>Tibetan</t>
  </si>
  <si>
    <t>Toma</t>
  </si>
  <si>
    <t>Tulu</t>
  </si>
  <si>
    <t>Visayan</t>
  </si>
  <si>
    <t>Welsh</t>
  </si>
  <si>
    <t>Wolof</t>
  </si>
  <si>
    <t>Yiddish</t>
  </si>
  <si>
    <t>Zande</t>
  </si>
  <si>
    <t>Basso</t>
  </si>
  <si>
    <t>Chefion</t>
  </si>
  <si>
    <t>Epernot</t>
  </si>
  <si>
    <t>Persian</t>
  </si>
  <si>
    <t>Fujianese</t>
  </si>
  <si>
    <t>Fukien</t>
  </si>
  <si>
    <t>Giarahi</t>
  </si>
  <si>
    <t>Ikwerrel</t>
  </si>
  <si>
    <t>Karachi</t>
  </si>
  <si>
    <t>Karen</t>
  </si>
  <si>
    <t>Kindi</t>
  </si>
  <si>
    <t>Kiswhali</t>
  </si>
  <si>
    <t>Kochi</t>
  </si>
  <si>
    <t>Kru</t>
  </si>
  <si>
    <t>Luganea</t>
  </si>
  <si>
    <t>Mandingo</t>
  </si>
  <si>
    <t>Morphlokese</t>
  </si>
  <si>
    <t>Nyanja</t>
  </si>
  <si>
    <t>Onaloff</t>
  </si>
  <si>
    <t>Papiamento</t>
  </si>
  <si>
    <t>Patois</t>
  </si>
  <si>
    <t>Ponapean</t>
  </si>
  <si>
    <t>Rawandan</t>
  </si>
  <si>
    <t>Serlian</t>
  </si>
  <si>
    <t>Shahaian</t>
  </si>
  <si>
    <t>Sinhala</t>
  </si>
  <si>
    <t>Tagalog</t>
  </si>
  <si>
    <t>Tajik</t>
  </si>
  <si>
    <t>Talango</t>
  </si>
  <si>
    <t>Wala</t>
  </si>
  <si>
    <t>Tswana</t>
  </si>
  <si>
    <t>Boust</t>
  </si>
  <si>
    <t>Soninke</t>
  </si>
  <si>
    <t>Ga</t>
  </si>
  <si>
    <t>Guanaina</t>
  </si>
  <si>
    <t>Kirundi</t>
  </si>
  <si>
    <t>Palauan</t>
  </si>
  <si>
    <t>Guyrah</t>
  </si>
  <si>
    <t>Montenegrin</t>
  </si>
  <si>
    <t>Grebo</t>
  </si>
  <si>
    <t>Krahan</t>
  </si>
  <si>
    <t>Gio</t>
  </si>
  <si>
    <t>Kizigua</t>
  </si>
  <si>
    <t>Fang</t>
  </si>
  <si>
    <t>Guyanese Creole</t>
  </si>
  <si>
    <t>Herero (Otjiherero)</t>
  </si>
  <si>
    <t>Dinka</t>
  </si>
  <si>
    <t>Kikuyu</t>
  </si>
  <si>
    <t>Ogoni</t>
  </si>
  <si>
    <t>Nobiin</t>
  </si>
  <si>
    <t>Aku</t>
  </si>
  <si>
    <t>Saurashtra</t>
  </si>
  <si>
    <t>Georgian</t>
  </si>
  <si>
    <t>Kambaata</t>
  </si>
  <si>
    <t>Maay</t>
  </si>
  <si>
    <t>Bajan</t>
  </si>
  <si>
    <t>Navajo</t>
  </si>
  <si>
    <t>Uzbek</t>
  </si>
  <si>
    <t>Tem</t>
  </si>
  <si>
    <t>Bamanankan</t>
  </si>
  <si>
    <t>Fulani</t>
  </si>
  <si>
    <t>Amdang</t>
  </si>
  <si>
    <t>Assamese</t>
  </si>
  <si>
    <t>Susu</t>
  </si>
  <si>
    <t>Quechua</t>
  </si>
  <si>
    <t>Rajasthani</t>
  </si>
  <si>
    <t>K'iche'</t>
  </si>
  <si>
    <t>Tuwali</t>
  </si>
  <si>
    <t>Mokilese</t>
  </si>
  <si>
    <t>Kisi</t>
  </si>
  <si>
    <t>Bosnian</t>
  </si>
  <si>
    <t>Massalit</t>
  </si>
  <si>
    <t>Karakalpak</t>
  </si>
  <si>
    <t>ASL-American Sign Language</t>
  </si>
  <si>
    <t>Kpelle</t>
  </si>
  <si>
    <t>Azerbaijani</t>
  </si>
  <si>
    <t>Poqomchi'</t>
  </si>
  <si>
    <t>Wu</t>
  </si>
  <si>
    <t>Gola</t>
  </si>
  <si>
    <t>Belarussian</t>
  </si>
  <si>
    <t>Q'anjob'al</t>
  </si>
  <si>
    <t>Creole-English</t>
  </si>
  <si>
    <t>Uyghur</t>
  </si>
  <si>
    <t>Badaga</t>
  </si>
  <si>
    <t>Mam</t>
  </si>
  <si>
    <t>Tinombo</t>
  </si>
  <si>
    <t>Luo</t>
  </si>
  <si>
    <t>Jakalteko</t>
  </si>
  <si>
    <t>Reserved1</t>
  </si>
  <si>
    <t>Reserved2</t>
  </si>
  <si>
    <t>Reserved3</t>
  </si>
  <si>
    <t>EoR</t>
  </si>
  <si>
    <t>Credential Category/Series</t>
  </si>
  <si>
    <t>Yes</t>
  </si>
  <si>
    <t>No</t>
  </si>
  <si>
    <t>Num Col Complete</t>
  </si>
  <si>
    <t>Num Col Err</t>
  </si>
  <si>
    <t>SASID</t>
  </si>
  <si>
    <t>RepDist</t>
  </si>
  <si>
    <t>DOB</t>
  </si>
  <si>
    <t>Credential Specialization</t>
  </si>
  <si>
    <t>Test Passed</t>
  </si>
  <si>
    <r>
      <t xml:space="preserve">SASID 
</t>
    </r>
    <r>
      <rPr>
        <sz val="11"/>
        <color rgb="FFC00000"/>
        <rFont val="Calibri"/>
        <family val="2"/>
        <scheme val="minor"/>
      </rPr>
      <t>MANDATORY</t>
    </r>
  </si>
  <si>
    <r>
      <t xml:space="preserve">Reporting District 
</t>
    </r>
    <r>
      <rPr>
        <sz val="11"/>
        <color rgb="FFC00000"/>
        <rFont val="Calibri"/>
        <family val="2"/>
        <scheme val="minor"/>
      </rPr>
      <t>MANDATORY</t>
    </r>
  </si>
  <si>
    <r>
      <t xml:space="preserve">Credential Specialization  (most common at the top, then alpha order)
</t>
    </r>
    <r>
      <rPr>
        <sz val="11"/>
        <color rgb="FFC00000"/>
        <rFont val="Calibri"/>
        <family val="2"/>
        <scheme val="minor"/>
      </rPr>
      <t>MANDATORY</t>
    </r>
  </si>
  <si>
    <r>
      <t xml:space="preserve">Test Passed
</t>
    </r>
    <r>
      <rPr>
        <sz val="11"/>
        <color rgb="FFC00000"/>
        <rFont val="Calibri"/>
        <family val="2"/>
        <scheme val="minor"/>
      </rPr>
      <t>MANDATORY</t>
    </r>
  </si>
  <si>
    <r>
      <t xml:space="preserve">Date of Birth
MM/DD/YY
</t>
    </r>
    <r>
      <rPr>
        <sz val="11"/>
        <color rgb="FFC00000"/>
        <rFont val="Calibri"/>
        <family val="2"/>
        <scheme val="minor"/>
      </rPr>
      <t>MANDATORY</t>
    </r>
  </si>
  <si>
    <t>Biliteracy</t>
  </si>
  <si>
    <t>BC001</t>
  </si>
  <si>
    <r>
      <t xml:space="preserve">Attempt Date 
MM/DD/YY
</t>
    </r>
    <r>
      <rPr>
        <sz val="11"/>
        <color rgb="FFC00000"/>
        <rFont val="Calibri"/>
        <family val="2"/>
        <scheme val="minor"/>
      </rPr>
      <t>MANDATORY</t>
    </r>
  </si>
  <si>
    <t>Not Reported</t>
  </si>
  <si>
    <t>Avant STAMP</t>
  </si>
  <si>
    <t xml:space="preserve">LAS Links Español </t>
  </si>
  <si>
    <t xml:space="preserve">LOTE Polish Language Exam </t>
  </si>
  <si>
    <t>BV000</t>
  </si>
  <si>
    <t>BV001</t>
  </si>
  <si>
    <t>BV002</t>
  </si>
  <si>
    <t>BV003</t>
  </si>
  <si>
    <t>BV004</t>
  </si>
  <si>
    <t>BV005</t>
  </si>
  <si>
    <t>BV006</t>
  </si>
  <si>
    <t>BV007</t>
  </si>
  <si>
    <t>BV008</t>
  </si>
  <si>
    <t>BV009</t>
  </si>
  <si>
    <t>BV010</t>
  </si>
  <si>
    <t>BV011</t>
  </si>
  <si>
    <t xml:space="preserve">BL010   </t>
  </si>
  <si>
    <t xml:space="preserve">BL060   </t>
  </si>
  <si>
    <t xml:space="preserve">BL197   </t>
  </si>
  <si>
    <t xml:space="preserve">BL011   </t>
  </si>
  <si>
    <t xml:space="preserve">BL088   </t>
  </si>
  <si>
    <t xml:space="preserve">BL209   </t>
  </si>
  <si>
    <t xml:space="preserve">BL085   </t>
  </si>
  <si>
    <t xml:space="preserve">BL012   </t>
  </si>
  <si>
    <t xml:space="preserve">BL013   </t>
  </si>
  <si>
    <t xml:space="preserve">BL094   </t>
  </si>
  <si>
    <t xml:space="preserve">BL221   </t>
  </si>
  <si>
    <t xml:space="preserve">BL210   </t>
  </si>
  <si>
    <t xml:space="preserve">BL014   </t>
  </si>
  <si>
    <t xml:space="preserve">BL223   </t>
  </si>
  <si>
    <t xml:space="preserve">BL231   </t>
  </si>
  <si>
    <t xml:space="preserve">BL202   </t>
  </si>
  <si>
    <t xml:space="preserve">BL015   </t>
  </si>
  <si>
    <t xml:space="preserve">BL095   </t>
  </si>
  <si>
    <t xml:space="preserve">BL137   </t>
  </si>
  <si>
    <t xml:space="preserve">BL206   </t>
  </si>
  <si>
    <t>Bangla</t>
  </si>
  <si>
    <t xml:space="preserve">BL096   </t>
  </si>
  <si>
    <t xml:space="preserve">BL097   </t>
  </si>
  <si>
    <t xml:space="preserve">BL016   </t>
  </si>
  <si>
    <t xml:space="preserve">BL138   </t>
  </si>
  <si>
    <t xml:space="preserve">BL227   </t>
  </si>
  <si>
    <t xml:space="preserve">BL017   </t>
  </si>
  <si>
    <t xml:space="preserve">BL018   </t>
  </si>
  <si>
    <t xml:space="preserve">BL098   </t>
  </si>
  <si>
    <t xml:space="preserve">BL099   </t>
  </si>
  <si>
    <t xml:space="preserve">BL218   </t>
  </si>
  <si>
    <t xml:space="preserve">BL177   </t>
  </si>
  <si>
    <t xml:space="preserve">BL019   </t>
  </si>
  <si>
    <t xml:space="preserve">BL100   </t>
  </si>
  <si>
    <t xml:space="preserve">BL101   </t>
  </si>
  <si>
    <t xml:space="preserve">BL102   </t>
  </si>
  <si>
    <t xml:space="preserve">BL103   </t>
  </si>
  <si>
    <t xml:space="preserve">BL139   </t>
  </si>
  <si>
    <t>Chinese</t>
  </si>
  <si>
    <t xml:space="preserve">BL020   </t>
  </si>
  <si>
    <t xml:space="preserve">BL104   </t>
  </si>
  <si>
    <t xml:space="preserve">BL087   </t>
  </si>
  <si>
    <t xml:space="preserve">BL229   </t>
  </si>
  <si>
    <t xml:space="preserve">BL036   </t>
  </si>
  <si>
    <t>Creole-Jaotoam</t>
  </si>
  <si>
    <t xml:space="preserve">BL146   </t>
  </si>
  <si>
    <t xml:space="preserve">BL022   </t>
  </si>
  <si>
    <t xml:space="preserve">BL023   </t>
  </si>
  <si>
    <t xml:space="preserve">BL021   </t>
  </si>
  <si>
    <t xml:space="preserve">BL193   </t>
  </si>
  <si>
    <t xml:space="preserve">BL024   </t>
  </si>
  <si>
    <t xml:space="preserve">BL105   </t>
  </si>
  <si>
    <t xml:space="preserve">BL106   </t>
  </si>
  <si>
    <t xml:space="preserve">BL107   </t>
  </si>
  <si>
    <t xml:space="preserve">BL108   </t>
  </si>
  <si>
    <t xml:space="preserve">BL140   </t>
  </si>
  <si>
    <t xml:space="preserve">BL025   </t>
  </si>
  <si>
    <t xml:space="preserve">BL026   </t>
  </si>
  <si>
    <t xml:space="preserve">BL109   </t>
  </si>
  <si>
    <t xml:space="preserve">BL190   </t>
  </si>
  <si>
    <t xml:space="preserve">BL110   </t>
  </si>
  <si>
    <t xml:space="preserve">BL027   </t>
  </si>
  <si>
    <t xml:space="preserve">BL028   </t>
  </si>
  <si>
    <t xml:space="preserve">BL029   </t>
  </si>
  <si>
    <t xml:space="preserve">BL111   </t>
  </si>
  <si>
    <t xml:space="preserve">BL030   </t>
  </si>
  <si>
    <t xml:space="preserve">BL031   </t>
  </si>
  <si>
    <t xml:space="preserve">BL142   </t>
  </si>
  <si>
    <t xml:space="preserve">BL143   </t>
  </si>
  <si>
    <t xml:space="preserve">BL207   </t>
  </si>
  <si>
    <t xml:space="preserve">BL179   </t>
  </si>
  <si>
    <t xml:space="preserve">BL044   </t>
  </si>
  <si>
    <t xml:space="preserve">BL064   </t>
  </si>
  <si>
    <t xml:space="preserve">BL032   </t>
  </si>
  <si>
    <t xml:space="preserve">BL199   </t>
  </si>
  <si>
    <t xml:space="preserve">BL033   </t>
  </si>
  <si>
    <t xml:space="preserve">BL144   </t>
  </si>
  <si>
    <t xml:space="preserve">BL043   </t>
  </si>
  <si>
    <t xml:space="preserve">BL188   </t>
  </si>
  <si>
    <t xml:space="preserve">BL226   </t>
  </si>
  <si>
    <t xml:space="preserve">BL186   </t>
  </si>
  <si>
    <t xml:space="preserve">BL009   </t>
  </si>
  <si>
    <t xml:space="preserve">BL180   </t>
  </si>
  <si>
    <t xml:space="preserve">BL034   </t>
  </si>
  <si>
    <t xml:space="preserve">BL191   </t>
  </si>
  <si>
    <t xml:space="preserve">BL184   </t>
  </si>
  <si>
    <t xml:space="preserve">BL035   </t>
  </si>
  <si>
    <t xml:space="preserve">BL037   </t>
  </si>
  <si>
    <t xml:space="preserve">BL050   </t>
  </si>
  <si>
    <t xml:space="preserve">BL192   </t>
  </si>
  <si>
    <t xml:space="preserve">BL038   </t>
  </si>
  <si>
    <t xml:space="preserve">BL005   </t>
  </si>
  <si>
    <t xml:space="preserve">BL039   </t>
  </si>
  <si>
    <t xml:space="preserve">BL040   </t>
  </si>
  <si>
    <t xml:space="preserve">BL086   </t>
  </si>
  <si>
    <t xml:space="preserve">BL145   </t>
  </si>
  <si>
    <t xml:space="preserve">BL112   </t>
  </si>
  <si>
    <t xml:space="preserve">BL041   </t>
  </si>
  <si>
    <t>Indonesian</t>
  </si>
  <si>
    <t xml:space="preserve">BL208   </t>
  </si>
  <si>
    <t xml:space="preserve">BL007   </t>
  </si>
  <si>
    <t xml:space="preserve">BL235   </t>
  </si>
  <si>
    <t xml:space="preserve">BL045   </t>
  </si>
  <si>
    <t xml:space="preserve">BL113   </t>
  </si>
  <si>
    <t xml:space="preserve">BL200   </t>
  </si>
  <si>
    <t xml:space="preserve">BL046   </t>
  </si>
  <si>
    <t xml:space="preserve">BL147   </t>
  </si>
  <si>
    <t xml:space="preserve">BL220   </t>
  </si>
  <si>
    <t xml:space="preserve">BL148   </t>
  </si>
  <si>
    <t xml:space="preserve">BL114   </t>
  </si>
  <si>
    <t xml:space="preserve">BL006   </t>
  </si>
  <si>
    <t xml:space="preserve">BL214   </t>
  </si>
  <si>
    <t xml:space="preserve">BL194   </t>
  </si>
  <si>
    <t xml:space="preserve">BL149   </t>
  </si>
  <si>
    <t xml:space="preserve">BL115   </t>
  </si>
  <si>
    <t xml:space="preserve">BL181   </t>
  </si>
  <si>
    <t>Kiscoohil</t>
  </si>
  <si>
    <t xml:space="preserve">BL150   </t>
  </si>
  <si>
    <t xml:space="preserve">BL217   </t>
  </si>
  <si>
    <t xml:space="preserve">BL151   </t>
  </si>
  <si>
    <t xml:space="preserve">BL189   </t>
  </si>
  <si>
    <t xml:space="preserve">BL152   </t>
  </si>
  <si>
    <t xml:space="preserve">BL048   </t>
  </si>
  <si>
    <t xml:space="preserve">BL042   </t>
  </si>
  <si>
    <t xml:space="preserve">BL183   </t>
  </si>
  <si>
    <t xml:space="preserve">BL049   </t>
  </si>
  <si>
    <t xml:space="preserve">BL222   </t>
  </si>
  <si>
    <t xml:space="preserve">BL187   </t>
  </si>
  <si>
    <t xml:space="preserve">BL153   </t>
  </si>
  <si>
    <t xml:space="preserve">BL116   </t>
  </si>
  <si>
    <t xml:space="preserve">BL117   </t>
  </si>
  <si>
    <t xml:space="preserve">BL004   </t>
  </si>
  <si>
    <t>Latin</t>
  </si>
  <si>
    <t xml:space="preserve">BL999   </t>
  </si>
  <si>
    <t xml:space="preserve">BL051   </t>
  </si>
  <si>
    <t xml:space="preserve">BL118   </t>
  </si>
  <si>
    <t xml:space="preserve">BL052   </t>
  </si>
  <si>
    <t xml:space="preserve">BL119   </t>
  </si>
  <si>
    <t xml:space="preserve">BL154   </t>
  </si>
  <si>
    <t xml:space="preserve">BL234   </t>
  </si>
  <si>
    <t xml:space="preserve">BL201   </t>
  </si>
  <si>
    <t xml:space="preserve">BL053   </t>
  </si>
  <si>
    <t xml:space="preserve">BL054   </t>
  </si>
  <si>
    <t xml:space="preserve">BL055   </t>
  </si>
  <si>
    <t xml:space="preserve">BL120   </t>
  </si>
  <si>
    <t xml:space="preserve">BL232   </t>
  </si>
  <si>
    <t xml:space="preserve">BL121   </t>
  </si>
  <si>
    <t xml:space="preserve">BL155   </t>
  </si>
  <si>
    <t xml:space="preserve">BL056   </t>
  </si>
  <si>
    <t xml:space="preserve">BL122   </t>
  </si>
  <si>
    <t xml:space="preserve">BL219   </t>
  </si>
  <si>
    <t xml:space="preserve">BL123   </t>
  </si>
  <si>
    <t xml:space="preserve">BL216   </t>
  </si>
  <si>
    <t xml:space="preserve">BL124   </t>
  </si>
  <si>
    <t xml:space="preserve">BL185   </t>
  </si>
  <si>
    <t xml:space="preserve">BL156   </t>
  </si>
  <si>
    <t xml:space="preserve">BL203   </t>
  </si>
  <si>
    <t xml:space="preserve">BL089   </t>
  </si>
  <si>
    <t xml:space="preserve">BL125   </t>
  </si>
  <si>
    <t xml:space="preserve">BL196   </t>
  </si>
  <si>
    <t xml:space="preserve">BL057   </t>
  </si>
  <si>
    <t xml:space="preserve">BL157   </t>
  </si>
  <si>
    <t xml:space="preserve">BL195   </t>
  </si>
  <si>
    <t xml:space="preserve">BL158   </t>
  </si>
  <si>
    <t xml:space="preserve">BL126   </t>
  </si>
  <si>
    <t xml:space="preserve">BL182   </t>
  </si>
  <si>
    <t xml:space="preserve">BL159   </t>
  </si>
  <si>
    <t xml:space="preserve">BL058   </t>
  </si>
  <si>
    <t xml:space="preserve">BL160   </t>
  </si>
  <si>
    <t>Patout</t>
  </si>
  <si>
    <t xml:space="preserve">BL161   </t>
  </si>
  <si>
    <t>Patwa</t>
  </si>
  <si>
    <t xml:space="preserve">BL162   </t>
  </si>
  <si>
    <t xml:space="preserve">BL141   </t>
  </si>
  <si>
    <t xml:space="preserve">BL074   </t>
  </si>
  <si>
    <t xml:space="preserve">BL008   </t>
  </si>
  <si>
    <t xml:space="preserve">BL163   </t>
  </si>
  <si>
    <t xml:space="preserve">BL224   </t>
  </si>
  <si>
    <t xml:space="preserve">BL003   </t>
  </si>
  <si>
    <t xml:space="preserve">BL059   </t>
  </si>
  <si>
    <t xml:space="preserve">BL061   </t>
  </si>
  <si>
    <t xml:space="preserve">BL228   </t>
  </si>
  <si>
    <t xml:space="preserve">BL212   </t>
  </si>
  <si>
    <t xml:space="preserve">BL213   </t>
  </si>
  <si>
    <t xml:space="preserve">BL164   </t>
  </si>
  <si>
    <t xml:space="preserve">BL062   </t>
  </si>
  <si>
    <t xml:space="preserve">BL063   </t>
  </si>
  <si>
    <t xml:space="preserve">BL090   </t>
  </si>
  <si>
    <t xml:space="preserve">BL198   </t>
  </si>
  <si>
    <t xml:space="preserve">BL065   </t>
  </si>
  <si>
    <t xml:space="preserve">BL165   </t>
  </si>
  <si>
    <t xml:space="preserve">BL127   </t>
  </si>
  <si>
    <t xml:space="preserve">BL166   </t>
  </si>
  <si>
    <t xml:space="preserve">BL066   </t>
  </si>
  <si>
    <t xml:space="preserve">BL067   </t>
  </si>
  <si>
    <t xml:space="preserve">BL068   </t>
  </si>
  <si>
    <t xml:space="preserve">BL167   </t>
  </si>
  <si>
    <t xml:space="preserve">BL069   </t>
  </si>
  <si>
    <t xml:space="preserve">BL128   </t>
  </si>
  <si>
    <t xml:space="preserve">BL070   </t>
  </si>
  <si>
    <t xml:space="preserve">BL178   </t>
  </si>
  <si>
    <t xml:space="preserve">BL091   </t>
  </si>
  <si>
    <t xml:space="preserve">BL002   </t>
  </si>
  <si>
    <t xml:space="preserve">BL211   </t>
  </si>
  <si>
    <t xml:space="preserve">BL071   </t>
  </si>
  <si>
    <t xml:space="preserve">BL072   </t>
  </si>
  <si>
    <t xml:space="preserve">BL073   </t>
  </si>
  <si>
    <t xml:space="preserve">BL168   </t>
  </si>
  <si>
    <t xml:space="preserve">BL092   </t>
  </si>
  <si>
    <t xml:space="preserve">BL169   </t>
  </si>
  <si>
    <t xml:space="preserve">BL170   </t>
  </si>
  <si>
    <t xml:space="preserve">BL075   </t>
  </si>
  <si>
    <t xml:space="preserve">BL076   </t>
  </si>
  <si>
    <t xml:space="preserve">BL205   </t>
  </si>
  <si>
    <t xml:space="preserve">BL077   </t>
  </si>
  <si>
    <t xml:space="preserve">BL129   </t>
  </si>
  <si>
    <t xml:space="preserve">BL078   </t>
  </si>
  <si>
    <t xml:space="preserve">BL233   </t>
  </si>
  <si>
    <t xml:space="preserve">BL130   </t>
  </si>
  <si>
    <t xml:space="preserve">BL176   </t>
  </si>
  <si>
    <t xml:space="preserve">BL131   </t>
  </si>
  <si>
    <t xml:space="preserve">BL079   </t>
  </si>
  <si>
    <t xml:space="preserve">BL171   </t>
  </si>
  <si>
    <t xml:space="preserve">BL215   </t>
  </si>
  <si>
    <t xml:space="preserve">BL080   </t>
  </si>
  <si>
    <t xml:space="preserve">BL081   </t>
  </si>
  <si>
    <t xml:space="preserve">BL082   </t>
  </si>
  <si>
    <t xml:space="preserve">BL230   </t>
  </si>
  <si>
    <t xml:space="preserve">BL204   </t>
  </si>
  <si>
    <t xml:space="preserve">BL084   </t>
  </si>
  <si>
    <t xml:space="preserve">BL132   </t>
  </si>
  <si>
    <t xml:space="preserve">BL172   </t>
  </si>
  <si>
    <t xml:space="preserve">BL133   </t>
  </si>
  <si>
    <t xml:space="preserve">BL134   </t>
  </si>
  <si>
    <t xml:space="preserve">BL225   </t>
  </si>
  <si>
    <t>Xoxchitla</t>
  </si>
  <si>
    <t xml:space="preserve">BL173   </t>
  </si>
  <si>
    <t xml:space="preserve">BL135   </t>
  </si>
  <si>
    <t xml:space="preserve">BL083   </t>
  </si>
  <si>
    <t xml:space="preserve">BL136   </t>
  </si>
  <si>
    <t xml:space="preserve">BL093   </t>
  </si>
  <si>
    <t>Zurate</t>
  </si>
  <si>
    <t xml:space="preserve">BL174   </t>
  </si>
  <si>
    <t>Zuratz</t>
  </si>
  <si>
    <t xml:space="preserve">BL175   </t>
  </si>
  <si>
    <t>BL002 </t>
  </si>
  <si>
    <t>BL221 </t>
  </si>
  <si>
    <t>BL999</t>
  </si>
  <si>
    <t>BL012 </t>
  </si>
  <si>
    <t>BL084 </t>
  </si>
  <si>
    <t>BL020 </t>
  </si>
  <si>
    <t>BL030 </t>
  </si>
  <si>
    <t>BL033 </t>
  </si>
  <si>
    <t>BL009 </t>
  </si>
  <si>
    <t>BL050 </t>
  </si>
  <si>
    <t>BL007 </t>
  </si>
  <si>
    <t>BL045 </t>
  </si>
  <si>
    <t>BL049 </t>
  </si>
  <si>
    <t>BL074 </t>
  </si>
  <si>
    <t>BL003 </t>
  </si>
  <si>
    <t>BL071 </t>
  </si>
  <si>
    <t>BL063 </t>
  </si>
  <si>
    <t>Y</t>
  </si>
  <si>
    <t>N</t>
  </si>
  <si>
    <t>AAPPL</t>
  </si>
  <si>
    <t>Column1</t>
  </si>
  <si>
    <t>BV012</t>
  </si>
  <si>
    <t>ALTA</t>
  </si>
  <si>
    <t>Low Incidence Language Test</t>
  </si>
  <si>
    <t>BV050</t>
  </si>
  <si>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2024-25  (updated 6/6/25)</t>
    </r>
    <r>
      <rPr>
        <sz val="11"/>
        <color theme="1"/>
        <rFont val="Calibri"/>
        <family val="2"/>
        <scheme val="minor"/>
      </rPr>
      <t xml:space="preserve">
Errors: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</si>
</sst>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ddyyyy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11"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numFmt numFmtId="19" formatCode="m/d/yy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705513-1434-4DF1-A036-982318F8AAA1}" name="Table1" displayName="Table1" ref="A1:J101" totalsRowShown="0" headerRowDxfId="10">
  <autoFilter ref="A1:J101" xr:uid="{9C705513-1434-4DF1-A036-982318F8AA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E90A7D2-8020-4EBD-8150-68E9E8C1894B}" name="SASID _x000a_MANDATORY"/>
    <tableColumn id="2" xr3:uid="{8A32E6BC-FDBE-40BC-B1DA-FA96E6F221E1}" name="Reporting District _x000a_MANDATORY"/>
    <tableColumn id="3" xr3:uid="{787FCF1C-AAEC-48EE-858F-68989D31B47C}" name="District Student ID "/>
    <tableColumn id="4" xr3:uid="{42CE2099-B731-49A3-B468-83778FD07B75}" name="Date of Birth_x000a_MM/DD/YY_x000a_MANDATORY" dataDxfId="9"/>
    <tableColumn id="5" xr3:uid="{AAF8B516-9DB6-42D5-B605-3A12A8B963D9}" name="Credential/Test Vendor "/>
    <tableColumn id="6" xr3:uid="{DCF33A26-B539-4ACD-9CF8-B6637A9E1703}" name="Credential Category/Series" dataDxfId="8">
      <calculatedColumnFormula>IF(A2&gt;1000000000,"Biliteracy","")</calculatedColumnFormula>
    </tableColumn>
    <tableColumn id="7" xr3:uid="{FBE3B184-9964-44BE-8255-55B6A26EBED3}" name="Credential Specialization  (most common at the top, then alpha order)_x000a_MANDATORY"/>
    <tableColumn id="8" xr3:uid="{15B21893-95A4-41BD-ADD3-645015D55BD5}" name="Attempt Date _x000a_MM/DD/YY_x000a_MANDATORY" dataDxfId="7"/>
    <tableColumn id="9" xr3:uid="{8A5AF5F9-74F7-467A-A12C-FBC343615840}" name="Test Passed_x000a_MANDATORY" dataDxfId="6"/>
    <tableColumn id="10" xr3:uid="{58520E80-2B6C-44C6-BD48-689AD0A4D748}" name="                                                                                                    2024-25  (updated 6/6/25)_x000a__x000a__x000a_Errors:" dataDxfId="5">
      <calculatedColumnFormula>IF(L2&lt;&gt;0,(CONCATENATE(M2,N2,O2,P2,Q2,R2,S2)),"")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521127-B2BA-464E-BCBA-59CFD245962A}" name="Table2" displayName="Table2" ref="A1:B205" totalsRowShown="0">
  <autoFilter ref="A1:B205" xr:uid="{EA521127-B2BA-464E-BCBA-59CFD245962A}">
    <filterColumn colId="0" hiddenButton="1"/>
    <filterColumn colId="1" hiddenButton="1"/>
  </autoFilter>
  <tableColumns count="2">
    <tableColumn id="1" xr3:uid="{EFF8BE6C-D1B6-42A8-95C5-DD866A537C88}" name="LEA_Name"/>
    <tableColumn id="2" xr3:uid="{B16BC573-BDD1-432A-BA4A-A129AA187A64}" name="LEA_Num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5A836F-B072-4A0A-8EAC-65DC5B5C7768}" name="Table3" displayName="Table3" ref="D1:E15" totalsRowShown="0">
  <autoFilter ref="D1:E15" xr:uid="{C05A836F-B072-4A0A-8EAC-65DC5B5C7768}">
    <filterColumn colId="0" hiddenButton="1"/>
    <filterColumn colId="1" hiddenButton="1"/>
  </autoFilter>
  <tableColumns count="2">
    <tableColumn id="1" xr3:uid="{091CE0DD-61BB-408C-9FA3-813A07D93C2E}" name="Credential_Nm" dataDxfId="4"/>
    <tableColumn id="2" xr3:uid="{4B50C3D0-2723-4AF7-8E80-510BE9CB18AB}" name="Credential_Code" dataDxfId="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B578F2-7EDE-4B01-9541-54625BA10727}" name="Table4" displayName="Table4" ref="H1:I252" totalsRowShown="0" dataDxfId="2">
  <autoFilter ref="H1:I252" xr:uid="{C8B578F2-7EDE-4B01-9541-54625BA10727}">
    <filterColumn colId="0" hiddenButton="1"/>
    <filterColumn colId="1" hiddenButton="1"/>
  </autoFilter>
  <tableColumns count="2">
    <tableColumn id="1" xr3:uid="{8E8DAAD9-68C8-4004-9E28-7CDC5F13318D}" name="Specialization " dataDxfId="1"/>
    <tableColumn id="2" xr3:uid="{C2616C91-D48C-4ACD-8F53-3F0EFF521CCF}" name="Code " dataDxfId="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36A4ADA-A66A-4917-9467-42E767CA34A4}" name="Table7" displayName="Table7" ref="K1:L2" totalsRowShown="0">
  <autoFilter ref="K1:L2" xr:uid="{436A4ADA-A66A-4917-9467-42E767CA34A4}"/>
  <tableColumns count="2">
    <tableColumn id="1" xr3:uid="{7DE93EF3-3546-4D1A-867A-30790BB67A2D}" name="Yes"/>
    <tableColumn id="2" xr3:uid="{43119B91-3640-491B-9CE1-A0626CF0DFA0}" name="Y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09B6659-A4C9-4A84-887F-F76EFEDCC207}" name="Table8" displayName="Table8" ref="N1:O2" totalsRowShown="0">
  <autoFilter ref="N1:O2" xr:uid="{809B6659-A4C9-4A84-887F-F76EFEDCC207}">
    <filterColumn colId="0" hiddenButton="1"/>
    <filterColumn colId="1" hiddenButton="1"/>
  </autoFilter>
  <tableColumns count="2">
    <tableColumn id="1" xr3:uid="{CDEB96DA-0C3F-4522-BAA4-3F223BBFB9F2}" name="Credential Category/Series "/>
    <tableColumn id="2" xr3:uid="{DD1544A6-6AC3-42E3-85AD-0B6211E58268}" name="Column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7CA1-BFAE-48CE-B0C3-F4EC45860090}">
  <sheetPr codeName="Sheet1"/>
  <dimension ref="A1:S101"/>
  <sheetViews>
    <sheetView tabSelected="1" workbookViewId="0">
      <pane ySplit="1" topLeftCell="A2" activePane="bottomLeft" state="frozen"/>
      <selection pane="bottomLeft" activeCell="E2" sqref="E2"/>
    </sheetView>
  </sheetViews>
  <sheetFormatPr defaultRowHeight="14.5" x14ac:dyDescent="0.35"/>
  <cols>
    <col min="1" max="1" width="12.54296875" customWidth="1"/>
    <col min="2" max="2" width="15.26953125" bestFit="1" customWidth="1"/>
    <col min="3" max="3" width="17.453125" customWidth="1"/>
    <col min="4" max="4" width="13.453125" style="1" customWidth="1"/>
    <col min="5" max="5" width="21.26953125" customWidth="1"/>
    <col min="6" max="6" width="23.453125" customWidth="1"/>
    <col min="7" max="7" width="21.26953125" bestFit="1" customWidth="1"/>
    <col min="8" max="8" width="15.54296875" style="1" customWidth="1"/>
    <col min="9" max="9" width="12.81640625" style="1" customWidth="1"/>
    <col min="10" max="10" width="104.1796875" bestFit="1" customWidth="1"/>
    <col min="11" max="11" width="8.81640625" customWidth="1"/>
    <col min="12" max="12" width="9" hidden="1" customWidth="1"/>
    <col min="13" max="13" width="38.1796875" hidden="1" customWidth="1"/>
    <col min="14" max="19" width="9" hidden="1" customWidth="1"/>
    <col min="20" max="20" width="2.1796875" customWidth="1"/>
  </cols>
  <sheetData>
    <row r="1" spans="1:19" s="3" customFormat="1" ht="72.5" x14ac:dyDescent="0.35">
      <c r="A1" s="5" t="s">
        <v>477</v>
      </c>
      <c r="B1" s="5" t="s">
        <v>478</v>
      </c>
      <c r="C1" s="5" t="s">
        <v>2</v>
      </c>
      <c r="D1" s="4" t="s">
        <v>481</v>
      </c>
      <c r="E1" s="5" t="s">
        <v>4</v>
      </c>
      <c r="F1" s="5" t="s">
        <v>467</v>
      </c>
      <c r="G1" s="5" t="s">
        <v>479</v>
      </c>
      <c r="H1" s="4" t="s">
        <v>484</v>
      </c>
      <c r="I1" s="4" t="s">
        <v>480</v>
      </c>
      <c r="J1" s="3" t="s">
        <v>771</v>
      </c>
      <c r="L1" s="3" t="s">
        <v>470</v>
      </c>
      <c r="M1" s="3" t="s">
        <v>471</v>
      </c>
      <c r="N1" s="3" t="s">
        <v>472</v>
      </c>
      <c r="O1" s="3" t="s">
        <v>473</v>
      </c>
      <c r="P1" s="3" t="s">
        <v>474</v>
      </c>
      <c r="Q1" s="3" t="s">
        <v>475</v>
      </c>
      <c r="R1" s="3" t="s">
        <v>7</v>
      </c>
      <c r="S1" s="3" t="s">
        <v>476</v>
      </c>
    </row>
    <row r="2" spans="1:19" x14ac:dyDescent="0.35">
      <c r="F2" t="str">
        <f t="shared" ref="F2:F33" si="0">IF(A2&gt;1000000000,"Biliteracy","")</f>
        <v/>
      </c>
      <c r="J2" t="str">
        <f t="shared" ref="J2" si="1">IF(L2&lt;&gt;0,(CONCATENATE(M2,N2,O2,P2,Q2,R2,S2)),"")</f>
        <v/>
      </c>
      <c r="L2">
        <f>COUNTA(A2:B2)+COUNTA(D2) + COUNTA(G2:I2)</f>
        <v>0</v>
      </c>
      <c r="M2" t="str">
        <f>IF(L2&lt;&gt;6, "One or more required fields are incomplete:  ","")</f>
        <v xml:space="preserve">One or more required fields are incomplete:  </v>
      </c>
      <c r="N2" t="str">
        <f>IF(A2 ="", "SASID, ", "")</f>
        <v xml:space="preserve">SASID, </v>
      </c>
      <c r="O2" t="str">
        <f>IF(B2 ="", "Reporting District, ", "")</f>
        <v xml:space="preserve">Reporting District, </v>
      </c>
      <c r="P2" t="str">
        <f>IF(D2 ="", "DOB, ", "")</f>
        <v xml:space="preserve">DOB, </v>
      </c>
      <c r="Q2" t="str">
        <f>IF(G2 ="", "Credential Specialization, ", "")</f>
        <v xml:space="preserve">Credential Specialization, </v>
      </c>
      <c r="R2" t="str">
        <f>IF(H2 ="", "Attempt Date, ", "")</f>
        <v xml:space="preserve">Attempt Date, </v>
      </c>
      <c r="S2" t="str">
        <f>IF(I2 ="", "Test Passed, ", "")</f>
        <v xml:space="preserve">Test Passed, </v>
      </c>
    </row>
    <row r="3" spans="1:19" x14ac:dyDescent="0.35">
      <c r="F3" t="str">
        <f t="shared" si="0"/>
        <v/>
      </c>
      <c r="J3" t="str">
        <f t="shared" ref="J3:J66" si="2">IF(L3&lt;&gt;0,(CONCATENATE(M3,N3,O3,P3,Q3,R3,S3)),"")</f>
        <v/>
      </c>
      <c r="L3">
        <f>COUNTA(A3:B3)+COUNTA(D3) + COUNTA(G3:I3)</f>
        <v>0</v>
      </c>
      <c r="M3" t="str">
        <f>IF(L3&lt;&gt;6, "One or more required fields are incomplete:  ","")</f>
        <v xml:space="preserve">One or more required fields are incomplete:  </v>
      </c>
      <c r="N3" t="str">
        <f t="shared" ref="N3:N66" si="3">IF(A3 ="", "SASID, ", "")</f>
        <v xml:space="preserve">SASID, </v>
      </c>
      <c r="O3" t="str">
        <f t="shared" ref="O3:O66" si="4">IF(B3 ="", "Reporting District, ", "")</f>
        <v xml:space="preserve">Reporting District, </v>
      </c>
      <c r="P3" t="str">
        <f t="shared" ref="P3:P66" si="5">IF(D3 ="", "DOB, ", "")</f>
        <v xml:space="preserve">DOB, </v>
      </c>
      <c r="Q3" t="str">
        <f t="shared" ref="Q3:Q66" si="6">IF(G3 ="", "Credential Specialization, ", "")</f>
        <v xml:space="preserve">Credential Specialization, </v>
      </c>
      <c r="R3" t="str">
        <f t="shared" ref="R3:R66" si="7">IF(H3 ="", "Attempt Date, ", "")</f>
        <v xml:space="preserve">Attempt Date, </v>
      </c>
      <c r="S3" t="str">
        <f t="shared" ref="S3:S66" si="8">IF(I3 ="", "Test Passed, ", "")</f>
        <v xml:space="preserve">Test Passed, </v>
      </c>
    </row>
    <row r="4" spans="1:19" x14ac:dyDescent="0.35">
      <c r="F4" t="str">
        <f t="shared" si="0"/>
        <v/>
      </c>
      <c r="J4" t="str">
        <f t="shared" si="2"/>
        <v/>
      </c>
      <c r="L4">
        <f t="shared" ref="L4:L66" si="9">COUNTA(A4:B4)+COUNTA(D4) + COUNTA(G4:I4)</f>
        <v>0</v>
      </c>
      <c r="M4" t="str">
        <f t="shared" ref="M4:M66" si="10">IF(L4&lt;&gt;6, "One or more required fields are incomplete:  ","")</f>
        <v xml:space="preserve">One or more required fields are incomplete:  </v>
      </c>
      <c r="N4" t="str">
        <f t="shared" si="3"/>
        <v xml:space="preserve">SASID, </v>
      </c>
      <c r="O4" t="str">
        <f t="shared" si="4"/>
        <v xml:space="preserve">Reporting District, </v>
      </c>
      <c r="P4" t="str">
        <f t="shared" si="5"/>
        <v xml:space="preserve">DOB, </v>
      </c>
      <c r="Q4" t="str">
        <f t="shared" si="6"/>
        <v xml:space="preserve">Credential Specialization, </v>
      </c>
      <c r="R4" t="str">
        <f t="shared" si="7"/>
        <v xml:space="preserve">Attempt Date, </v>
      </c>
      <c r="S4" t="str">
        <f t="shared" si="8"/>
        <v xml:space="preserve">Test Passed, </v>
      </c>
    </row>
    <row r="5" spans="1:19" x14ac:dyDescent="0.35">
      <c r="F5" t="str">
        <f t="shared" si="0"/>
        <v/>
      </c>
      <c r="J5" t="str">
        <f t="shared" si="2"/>
        <v/>
      </c>
      <c r="L5">
        <f t="shared" si="9"/>
        <v>0</v>
      </c>
      <c r="M5" t="str">
        <f t="shared" si="10"/>
        <v xml:space="preserve">One or more required fields are incomplete:  </v>
      </c>
      <c r="N5" t="str">
        <f t="shared" si="3"/>
        <v xml:space="preserve">SASID, </v>
      </c>
      <c r="O5" t="str">
        <f t="shared" si="4"/>
        <v xml:space="preserve">Reporting District, </v>
      </c>
      <c r="P5" t="str">
        <f t="shared" si="5"/>
        <v xml:space="preserve">DOB, </v>
      </c>
      <c r="Q5" t="str">
        <f t="shared" si="6"/>
        <v xml:space="preserve">Credential Specialization, </v>
      </c>
      <c r="R5" t="str">
        <f t="shared" si="7"/>
        <v xml:space="preserve">Attempt Date, </v>
      </c>
      <c r="S5" t="str">
        <f t="shared" si="8"/>
        <v xml:space="preserve">Test Passed, </v>
      </c>
    </row>
    <row r="6" spans="1:19" x14ac:dyDescent="0.35">
      <c r="F6" t="str">
        <f t="shared" si="0"/>
        <v/>
      </c>
      <c r="J6" t="str">
        <f t="shared" si="2"/>
        <v/>
      </c>
      <c r="L6">
        <f t="shared" si="9"/>
        <v>0</v>
      </c>
      <c r="M6" t="str">
        <f t="shared" si="10"/>
        <v xml:space="preserve">One or more required fields are incomplete:  </v>
      </c>
      <c r="N6" t="str">
        <f t="shared" si="3"/>
        <v xml:space="preserve">SASID, </v>
      </c>
      <c r="O6" t="str">
        <f t="shared" si="4"/>
        <v xml:space="preserve">Reporting District, </v>
      </c>
      <c r="P6" t="str">
        <f t="shared" si="5"/>
        <v xml:space="preserve">DOB, </v>
      </c>
      <c r="Q6" t="str">
        <f t="shared" si="6"/>
        <v xml:space="preserve">Credential Specialization, </v>
      </c>
      <c r="R6" t="str">
        <f t="shared" si="7"/>
        <v xml:space="preserve">Attempt Date, </v>
      </c>
      <c r="S6" t="str">
        <f t="shared" si="8"/>
        <v xml:space="preserve">Test Passed, </v>
      </c>
    </row>
    <row r="7" spans="1:19" x14ac:dyDescent="0.35">
      <c r="F7" t="str">
        <f t="shared" si="0"/>
        <v/>
      </c>
      <c r="J7" t="str">
        <f t="shared" si="2"/>
        <v/>
      </c>
      <c r="L7">
        <f t="shared" si="9"/>
        <v>0</v>
      </c>
      <c r="M7" t="str">
        <f t="shared" si="10"/>
        <v xml:space="preserve">One or more required fields are incomplete:  </v>
      </c>
      <c r="N7" t="str">
        <f t="shared" si="3"/>
        <v xml:space="preserve">SASID, </v>
      </c>
      <c r="O7" t="str">
        <f t="shared" si="4"/>
        <v xml:space="preserve">Reporting District, </v>
      </c>
      <c r="P7" t="str">
        <f t="shared" si="5"/>
        <v xml:space="preserve">DOB, </v>
      </c>
      <c r="Q7" t="str">
        <f t="shared" si="6"/>
        <v xml:space="preserve">Credential Specialization, </v>
      </c>
      <c r="R7" t="str">
        <f t="shared" si="7"/>
        <v xml:space="preserve">Attempt Date, </v>
      </c>
      <c r="S7" t="str">
        <f t="shared" si="8"/>
        <v xml:space="preserve">Test Passed, </v>
      </c>
    </row>
    <row r="8" spans="1:19" x14ac:dyDescent="0.35">
      <c r="F8" t="str">
        <f t="shared" si="0"/>
        <v/>
      </c>
      <c r="J8" t="str">
        <f t="shared" si="2"/>
        <v/>
      </c>
      <c r="L8">
        <f t="shared" si="9"/>
        <v>0</v>
      </c>
      <c r="M8" t="str">
        <f t="shared" si="10"/>
        <v xml:space="preserve">One or more required fields are incomplete:  </v>
      </c>
      <c r="N8" t="str">
        <f t="shared" si="3"/>
        <v xml:space="preserve">SASID, </v>
      </c>
      <c r="O8" t="str">
        <f t="shared" si="4"/>
        <v xml:space="preserve">Reporting District, </v>
      </c>
      <c r="P8" t="str">
        <f t="shared" si="5"/>
        <v xml:space="preserve">DOB, </v>
      </c>
      <c r="Q8" t="str">
        <f t="shared" si="6"/>
        <v xml:space="preserve">Credential Specialization, </v>
      </c>
      <c r="R8" t="str">
        <f t="shared" si="7"/>
        <v xml:space="preserve">Attempt Date, </v>
      </c>
      <c r="S8" t="str">
        <f t="shared" si="8"/>
        <v xml:space="preserve">Test Passed, </v>
      </c>
    </row>
    <row r="9" spans="1:19" x14ac:dyDescent="0.35">
      <c r="F9" t="str">
        <f t="shared" si="0"/>
        <v/>
      </c>
      <c r="J9" t="str">
        <f t="shared" si="2"/>
        <v/>
      </c>
      <c r="L9">
        <f t="shared" si="9"/>
        <v>0</v>
      </c>
      <c r="M9" t="str">
        <f t="shared" si="10"/>
        <v xml:space="preserve">One or more required fields are incomplete:  </v>
      </c>
      <c r="N9" t="str">
        <f t="shared" si="3"/>
        <v xml:space="preserve">SASID, </v>
      </c>
      <c r="O9" t="str">
        <f t="shared" si="4"/>
        <v xml:space="preserve">Reporting District, </v>
      </c>
      <c r="P9" t="str">
        <f t="shared" si="5"/>
        <v xml:space="preserve">DOB, </v>
      </c>
      <c r="Q9" t="str">
        <f t="shared" si="6"/>
        <v xml:space="preserve">Credential Specialization, </v>
      </c>
      <c r="R9" t="str">
        <f t="shared" si="7"/>
        <v xml:space="preserve">Attempt Date, </v>
      </c>
      <c r="S9" t="str">
        <f t="shared" si="8"/>
        <v xml:space="preserve">Test Passed, </v>
      </c>
    </row>
    <row r="10" spans="1:19" x14ac:dyDescent="0.35">
      <c r="F10" t="str">
        <f t="shared" si="0"/>
        <v/>
      </c>
      <c r="J10" t="str">
        <f t="shared" si="2"/>
        <v/>
      </c>
      <c r="L10">
        <f t="shared" si="9"/>
        <v>0</v>
      </c>
      <c r="M10" t="str">
        <f t="shared" si="10"/>
        <v xml:space="preserve">One or more required fields are incomplete:  </v>
      </c>
      <c r="N10" t="str">
        <f t="shared" si="3"/>
        <v xml:space="preserve">SASID, </v>
      </c>
      <c r="O10" t="str">
        <f t="shared" si="4"/>
        <v xml:space="preserve">Reporting District, </v>
      </c>
      <c r="P10" t="str">
        <f t="shared" si="5"/>
        <v xml:space="preserve">DOB, </v>
      </c>
      <c r="Q10" t="str">
        <f t="shared" si="6"/>
        <v xml:space="preserve">Credential Specialization, </v>
      </c>
      <c r="R10" t="str">
        <f t="shared" si="7"/>
        <v xml:space="preserve">Attempt Date, </v>
      </c>
      <c r="S10" t="str">
        <f t="shared" si="8"/>
        <v xml:space="preserve">Test Passed, </v>
      </c>
    </row>
    <row r="11" spans="1:19" x14ac:dyDescent="0.35">
      <c r="F11" t="str">
        <f t="shared" si="0"/>
        <v/>
      </c>
      <c r="J11" t="str">
        <f t="shared" si="2"/>
        <v/>
      </c>
      <c r="L11">
        <f t="shared" si="9"/>
        <v>0</v>
      </c>
      <c r="M11" t="str">
        <f t="shared" si="10"/>
        <v xml:space="preserve">One or more required fields are incomplete:  </v>
      </c>
      <c r="N11" t="str">
        <f t="shared" si="3"/>
        <v xml:space="preserve">SASID, </v>
      </c>
      <c r="O11" t="str">
        <f t="shared" si="4"/>
        <v xml:space="preserve">Reporting District, </v>
      </c>
      <c r="P11" t="str">
        <f t="shared" si="5"/>
        <v xml:space="preserve">DOB, </v>
      </c>
      <c r="Q11" t="str">
        <f t="shared" si="6"/>
        <v xml:space="preserve">Credential Specialization, </v>
      </c>
      <c r="R11" t="str">
        <f t="shared" si="7"/>
        <v xml:space="preserve">Attempt Date, </v>
      </c>
      <c r="S11" t="str">
        <f t="shared" si="8"/>
        <v xml:space="preserve">Test Passed, </v>
      </c>
    </row>
    <row r="12" spans="1:19" x14ac:dyDescent="0.35">
      <c r="F12" t="str">
        <f t="shared" si="0"/>
        <v/>
      </c>
      <c r="J12" t="str">
        <f t="shared" si="2"/>
        <v/>
      </c>
      <c r="L12">
        <f t="shared" si="9"/>
        <v>0</v>
      </c>
      <c r="M12" t="str">
        <f t="shared" si="10"/>
        <v xml:space="preserve">One or more required fields are incomplete:  </v>
      </c>
      <c r="N12" t="str">
        <f t="shared" si="3"/>
        <v xml:space="preserve">SASID, </v>
      </c>
      <c r="O12" t="str">
        <f t="shared" si="4"/>
        <v xml:space="preserve">Reporting District, </v>
      </c>
      <c r="P12" t="str">
        <f t="shared" si="5"/>
        <v xml:space="preserve">DOB, </v>
      </c>
      <c r="Q12" t="str">
        <f t="shared" si="6"/>
        <v xml:space="preserve">Credential Specialization, </v>
      </c>
      <c r="R12" t="str">
        <f t="shared" si="7"/>
        <v xml:space="preserve">Attempt Date, </v>
      </c>
      <c r="S12" t="str">
        <f t="shared" si="8"/>
        <v xml:space="preserve">Test Passed, </v>
      </c>
    </row>
    <row r="13" spans="1:19" x14ac:dyDescent="0.35">
      <c r="F13" t="str">
        <f t="shared" si="0"/>
        <v/>
      </c>
      <c r="J13" t="str">
        <f t="shared" si="2"/>
        <v/>
      </c>
      <c r="L13">
        <f t="shared" si="9"/>
        <v>0</v>
      </c>
      <c r="M13" t="str">
        <f t="shared" si="10"/>
        <v xml:space="preserve">One or more required fields are incomplete:  </v>
      </c>
      <c r="N13" t="str">
        <f t="shared" si="3"/>
        <v xml:space="preserve">SASID, </v>
      </c>
      <c r="O13" t="str">
        <f t="shared" si="4"/>
        <v xml:space="preserve">Reporting District, </v>
      </c>
      <c r="P13" t="str">
        <f t="shared" si="5"/>
        <v xml:space="preserve">DOB, </v>
      </c>
      <c r="Q13" t="str">
        <f t="shared" si="6"/>
        <v xml:space="preserve">Credential Specialization, </v>
      </c>
      <c r="R13" t="str">
        <f t="shared" si="7"/>
        <v xml:space="preserve">Attempt Date, </v>
      </c>
      <c r="S13" t="str">
        <f t="shared" si="8"/>
        <v xml:space="preserve">Test Passed, </v>
      </c>
    </row>
    <row r="14" spans="1:19" x14ac:dyDescent="0.35">
      <c r="F14" t="str">
        <f t="shared" si="0"/>
        <v/>
      </c>
      <c r="J14" t="str">
        <f t="shared" si="2"/>
        <v/>
      </c>
      <c r="L14">
        <f t="shared" si="9"/>
        <v>0</v>
      </c>
      <c r="M14" t="str">
        <f t="shared" si="10"/>
        <v xml:space="preserve">One or more required fields are incomplete:  </v>
      </c>
      <c r="N14" t="str">
        <f t="shared" si="3"/>
        <v xml:space="preserve">SASID, </v>
      </c>
      <c r="O14" t="str">
        <f t="shared" si="4"/>
        <v xml:space="preserve">Reporting District, </v>
      </c>
      <c r="P14" t="str">
        <f t="shared" si="5"/>
        <v xml:space="preserve">DOB, </v>
      </c>
      <c r="Q14" t="str">
        <f t="shared" si="6"/>
        <v xml:space="preserve">Credential Specialization, </v>
      </c>
      <c r="R14" t="str">
        <f t="shared" si="7"/>
        <v xml:space="preserve">Attempt Date, </v>
      </c>
      <c r="S14" t="str">
        <f t="shared" si="8"/>
        <v xml:space="preserve">Test Passed, </v>
      </c>
    </row>
    <row r="15" spans="1:19" x14ac:dyDescent="0.35">
      <c r="F15" t="str">
        <f t="shared" si="0"/>
        <v/>
      </c>
      <c r="J15" t="str">
        <f t="shared" si="2"/>
        <v/>
      </c>
      <c r="L15">
        <f t="shared" si="9"/>
        <v>0</v>
      </c>
      <c r="M15" t="str">
        <f t="shared" si="10"/>
        <v xml:space="preserve">One or more required fields are incomplete:  </v>
      </c>
      <c r="N15" t="str">
        <f t="shared" si="3"/>
        <v xml:space="preserve">SASID, </v>
      </c>
      <c r="O15" t="str">
        <f t="shared" si="4"/>
        <v xml:space="preserve">Reporting District, </v>
      </c>
      <c r="P15" t="str">
        <f t="shared" si="5"/>
        <v xml:space="preserve">DOB, </v>
      </c>
      <c r="Q15" t="str">
        <f t="shared" si="6"/>
        <v xml:space="preserve">Credential Specialization, </v>
      </c>
      <c r="R15" t="str">
        <f t="shared" si="7"/>
        <v xml:space="preserve">Attempt Date, </v>
      </c>
      <c r="S15" t="str">
        <f t="shared" si="8"/>
        <v xml:space="preserve">Test Passed, </v>
      </c>
    </row>
    <row r="16" spans="1:19" x14ac:dyDescent="0.35">
      <c r="F16" t="str">
        <f t="shared" si="0"/>
        <v/>
      </c>
      <c r="J16" t="str">
        <f t="shared" si="2"/>
        <v/>
      </c>
      <c r="L16">
        <f t="shared" si="9"/>
        <v>0</v>
      </c>
      <c r="M16" t="str">
        <f t="shared" si="10"/>
        <v xml:space="preserve">One or more required fields are incomplete:  </v>
      </c>
      <c r="N16" t="str">
        <f t="shared" si="3"/>
        <v xml:space="preserve">SASID, </v>
      </c>
      <c r="O16" t="str">
        <f t="shared" si="4"/>
        <v xml:space="preserve">Reporting District, </v>
      </c>
      <c r="P16" t="str">
        <f t="shared" si="5"/>
        <v xml:space="preserve">DOB, </v>
      </c>
      <c r="Q16" t="str">
        <f t="shared" si="6"/>
        <v xml:space="preserve">Credential Specialization, </v>
      </c>
      <c r="R16" t="str">
        <f t="shared" si="7"/>
        <v xml:space="preserve">Attempt Date, </v>
      </c>
      <c r="S16" t="str">
        <f t="shared" si="8"/>
        <v xml:space="preserve">Test Passed, </v>
      </c>
    </row>
    <row r="17" spans="6:19" x14ac:dyDescent="0.35">
      <c r="F17" t="str">
        <f t="shared" si="0"/>
        <v/>
      </c>
      <c r="J17" t="str">
        <f t="shared" si="2"/>
        <v/>
      </c>
      <c r="L17">
        <f t="shared" si="9"/>
        <v>0</v>
      </c>
      <c r="M17" t="str">
        <f t="shared" si="10"/>
        <v xml:space="preserve">One or more required fields are incomplete:  </v>
      </c>
      <c r="N17" t="str">
        <f t="shared" si="3"/>
        <v xml:space="preserve">SASID, </v>
      </c>
      <c r="O17" t="str">
        <f t="shared" si="4"/>
        <v xml:space="preserve">Reporting District, </v>
      </c>
      <c r="P17" t="str">
        <f t="shared" si="5"/>
        <v xml:space="preserve">DOB, </v>
      </c>
      <c r="Q17" t="str">
        <f t="shared" si="6"/>
        <v xml:space="preserve">Credential Specialization, </v>
      </c>
      <c r="R17" t="str">
        <f t="shared" si="7"/>
        <v xml:space="preserve">Attempt Date, </v>
      </c>
      <c r="S17" t="str">
        <f t="shared" si="8"/>
        <v xml:space="preserve">Test Passed, </v>
      </c>
    </row>
    <row r="18" spans="6:19" x14ac:dyDescent="0.35">
      <c r="F18" t="str">
        <f t="shared" si="0"/>
        <v/>
      </c>
      <c r="J18" t="str">
        <f t="shared" si="2"/>
        <v/>
      </c>
      <c r="L18">
        <f t="shared" si="9"/>
        <v>0</v>
      </c>
      <c r="M18" t="str">
        <f t="shared" si="10"/>
        <v xml:space="preserve">One or more required fields are incomplete:  </v>
      </c>
      <c r="N18" t="str">
        <f t="shared" si="3"/>
        <v xml:space="preserve">SASID, </v>
      </c>
      <c r="O18" t="str">
        <f t="shared" si="4"/>
        <v xml:space="preserve">Reporting District, </v>
      </c>
      <c r="P18" t="str">
        <f t="shared" si="5"/>
        <v xml:space="preserve">DOB, </v>
      </c>
      <c r="Q18" t="str">
        <f t="shared" si="6"/>
        <v xml:space="preserve">Credential Specialization, </v>
      </c>
      <c r="R18" t="str">
        <f t="shared" si="7"/>
        <v xml:space="preserve">Attempt Date, </v>
      </c>
      <c r="S18" t="str">
        <f t="shared" si="8"/>
        <v xml:space="preserve">Test Passed, </v>
      </c>
    </row>
    <row r="19" spans="6:19" x14ac:dyDescent="0.35">
      <c r="F19" t="str">
        <f t="shared" si="0"/>
        <v/>
      </c>
      <c r="J19" t="str">
        <f t="shared" si="2"/>
        <v/>
      </c>
      <c r="L19">
        <f t="shared" si="9"/>
        <v>0</v>
      </c>
      <c r="M19" t="str">
        <f t="shared" si="10"/>
        <v xml:space="preserve">One or more required fields are incomplete:  </v>
      </c>
      <c r="N19" t="str">
        <f t="shared" si="3"/>
        <v xml:space="preserve">SASID, </v>
      </c>
      <c r="O19" t="str">
        <f t="shared" si="4"/>
        <v xml:space="preserve">Reporting District, </v>
      </c>
      <c r="P19" t="str">
        <f t="shared" si="5"/>
        <v xml:space="preserve">DOB, </v>
      </c>
      <c r="Q19" t="str">
        <f t="shared" si="6"/>
        <v xml:space="preserve">Credential Specialization, </v>
      </c>
      <c r="R19" t="str">
        <f t="shared" si="7"/>
        <v xml:space="preserve">Attempt Date, </v>
      </c>
      <c r="S19" t="str">
        <f t="shared" si="8"/>
        <v xml:space="preserve">Test Passed, </v>
      </c>
    </row>
    <row r="20" spans="6:19" x14ac:dyDescent="0.35">
      <c r="F20" t="str">
        <f t="shared" si="0"/>
        <v/>
      </c>
      <c r="J20" t="str">
        <f t="shared" si="2"/>
        <v/>
      </c>
      <c r="L20">
        <f t="shared" si="9"/>
        <v>0</v>
      </c>
      <c r="M20" t="str">
        <f t="shared" si="10"/>
        <v xml:space="preserve">One or more required fields are incomplete:  </v>
      </c>
      <c r="N20" t="str">
        <f t="shared" si="3"/>
        <v xml:space="preserve">SASID, </v>
      </c>
      <c r="O20" t="str">
        <f t="shared" si="4"/>
        <v xml:space="preserve">Reporting District, </v>
      </c>
      <c r="P20" t="str">
        <f t="shared" si="5"/>
        <v xml:space="preserve">DOB, </v>
      </c>
      <c r="Q20" t="str">
        <f t="shared" si="6"/>
        <v xml:space="preserve">Credential Specialization, </v>
      </c>
      <c r="R20" t="str">
        <f t="shared" si="7"/>
        <v xml:space="preserve">Attempt Date, </v>
      </c>
      <c r="S20" t="str">
        <f t="shared" si="8"/>
        <v xml:space="preserve">Test Passed, </v>
      </c>
    </row>
    <row r="21" spans="6:19" x14ac:dyDescent="0.35">
      <c r="F21" t="str">
        <f t="shared" si="0"/>
        <v/>
      </c>
      <c r="J21" t="str">
        <f t="shared" si="2"/>
        <v/>
      </c>
      <c r="L21">
        <f t="shared" si="9"/>
        <v>0</v>
      </c>
      <c r="M21" t="str">
        <f t="shared" si="10"/>
        <v xml:space="preserve">One or more required fields are incomplete:  </v>
      </c>
      <c r="N21" t="str">
        <f t="shared" si="3"/>
        <v xml:space="preserve">SASID, </v>
      </c>
      <c r="O21" t="str">
        <f t="shared" si="4"/>
        <v xml:space="preserve">Reporting District, </v>
      </c>
      <c r="P21" t="str">
        <f t="shared" si="5"/>
        <v xml:space="preserve">DOB, </v>
      </c>
      <c r="Q21" t="str">
        <f t="shared" si="6"/>
        <v xml:space="preserve">Credential Specialization, </v>
      </c>
      <c r="R21" t="str">
        <f t="shared" si="7"/>
        <v xml:space="preserve">Attempt Date, </v>
      </c>
      <c r="S21" t="str">
        <f t="shared" si="8"/>
        <v xml:space="preserve">Test Passed, </v>
      </c>
    </row>
    <row r="22" spans="6:19" x14ac:dyDescent="0.35">
      <c r="F22" t="str">
        <f t="shared" si="0"/>
        <v/>
      </c>
      <c r="J22" t="str">
        <f t="shared" si="2"/>
        <v/>
      </c>
      <c r="L22">
        <f t="shared" si="9"/>
        <v>0</v>
      </c>
      <c r="M22" t="str">
        <f t="shared" si="10"/>
        <v xml:space="preserve">One or more required fields are incomplete:  </v>
      </c>
      <c r="N22" t="str">
        <f t="shared" si="3"/>
        <v xml:space="preserve">SASID, </v>
      </c>
      <c r="O22" t="str">
        <f t="shared" si="4"/>
        <v xml:space="preserve">Reporting District, </v>
      </c>
      <c r="P22" t="str">
        <f t="shared" si="5"/>
        <v xml:space="preserve">DOB, </v>
      </c>
      <c r="Q22" t="str">
        <f t="shared" si="6"/>
        <v xml:space="preserve">Credential Specialization, </v>
      </c>
      <c r="R22" t="str">
        <f t="shared" si="7"/>
        <v xml:space="preserve">Attempt Date, </v>
      </c>
      <c r="S22" t="str">
        <f t="shared" si="8"/>
        <v xml:space="preserve">Test Passed, </v>
      </c>
    </row>
    <row r="23" spans="6:19" x14ac:dyDescent="0.35">
      <c r="F23" t="str">
        <f t="shared" si="0"/>
        <v/>
      </c>
      <c r="J23" t="str">
        <f t="shared" si="2"/>
        <v/>
      </c>
      <c r="L23">
        <f t="shared" si="9"/>
        <v>0</v>
      </c>
      <c r="M23" t="str">
        <f t="shared" si="10"/>
        <v xml:space="preserve">One or more required fields are incomplete:  </v>
      </c>
      <c r="N23" t="str">
        <f t="shared" si="3"/>
        <v xml:space="preserve">SASID, </v>
      </c>
      <c r="O23" t="str">
        <f t="shared" si="4"/>
        <v xml:space="preserve">Reporting District, </v>
      </c>
      <c r="P23" t="str">
        <f t="shared" si="5"/>
        <v xml:space="preserve">DOB, </v>
      </c>
      <c r="Q23" t="str">
        <f t="shared" si="6"/>
        <v xml:space="preserve">Credential Specialization, </v>
      </c>
      <c r="R23" t="str">
        <f t="shared" si="7"/>
        <v xml:space="preserve">Attempt Date, </v>
      </c>
      <c r="S23" t="str">
        <f t="shared" si="8"/>
        <v xml:space="preserve">Test Passed, </v>
      </c>
    </row>
    <row r="24" spans="6:19" x14ac:dyDescent="0.35">
      <c r="F24" t="str">
        <f t="shared" si="0"/>
        <v/>
      </c>
      <c r="J24" t="str">
        <f t="shared" si="2"/>
        <v/>
      </c>
      <c r="L24">
        <f t="shared" si="9"/>
        <v>0</v>
      </c>
      <c r="M24" t="str">
        <f t="shared" si="10"/>
        <v xml:space="preserve">One or more required fields are incomplete:  </v>
      </c>
      <c r="N24" t="str">
        <f t="shared" si="3"/>
        <v xml:space="preserve">SASID, </v>
      </c>
      <c r="O24" t="str">
        <f t="shared" si="4"/>
        <v xml:space="preserve">Reporting District, </v>
      </c>
      <c r="P24" t="str">
        <f t="shared" si="5"/>
        <v xml:space="preserve">DOB, </v>
      </c>
      <c r="Q24" t="str">
        <f t="shared" si="6"/>
        <v xml:space="preserve">Credential Specialization, </v>
      </c>
      <c r="R24" t="str">
        <f t="shared" si="7"/>
        <v xml:space="preserve">Attempt Date, </v>
      </c>
      <c r="S24" t="str">
        <f t="shared" si="8"/>
        <v xml:space="preserve">Test Passed, </v>
      </c>
    </row>
    <row r="25" spans="6:19" x14ac:dyDescent="0.35">
      <c r="F25" t="str">
        <f t="shared" si="0"/>
        <v/>
      </c>
      <c r="J25" t="str">
        <f t="shared" si="2"/>
        <v/>
      </c>
      <c r="L25">
        <f t="shared" si="9"/>
        <v>0</v>
      </c>
      <c r="M25" t="str">
        <f t="shared" si="10"/>
        <v xml:space="preserve">One or more required fields are incomplete:  </v>
      </c>
      <c r="N25" t="str">
        <f t="shared" si="3"/>
        <v xml:space="preserve">SASID, </v>
      </c>
      <c r="O25" t="str">
        <f t="shared" si="4"/>
        <v xml:space="preserve">Reporting District, </v>
      </c>
      <c r="P25" t="str">
        <f t="shared" si="5"/>
        <v xml:space="preserve">DOB, </v>
      </c>
      <c r="Q25" t="str">
        <f t="shared" si="6"/>
        <v xml:space="preserve">Credential Specialization, </v>
      </c>
      <c r="R25" t="str">
        <f t="shared" si="7"/>
        <v xml:space="preserve">Attempt Date, </v>
      </c>
      <c r="S25" t="str">
        <f t="shared" si="8"/>
        <v xml:space="preserve">Test Passed, </v>
      </c>
    </row>
    <row r="26" spans="6:19" x14ac:dyDescent="0.35">
      <c r="F26" t="str">
        <f t="shared" si="0"/>
        <v/>
      </c>
      <c r="J26" t="str">
        <f t="shared" si="2"/>
        <v/>
      </c>
      <c r="L26">
        <f t="shared" si="9"/>
        <v>0</v>
      </c>
      <c r="M26" t="str">
        <f t="shared" si="10"/>
        <v xml:space="preserve">One or more required fields are incomplete:  </v>
      </c>
      <c r="N26" t="str">
        <f t="shared" si="3"/>
        <v xml:space="preserve">SASID, </v>
      </c>
      <c r="O26" t="str">
        <f t="shared" si="4"/>
        <v xml:space="preserve">Reporting District, </v>
      </c>
      <c r="P26" t="str">
        <f t="shared" si="5"/>
        <v xml:space="preserve">DOB, </v>
      </c>
      <c r="Q26" t="str">
        <f t="shared" si="6"/>
        <v xml:space="preserve">Credential Specialization, </v>
      </c>
      <c r="R26" t="str">
        <f t="shared" si="7"/>
        <v xml:space="preserve">Attempt Date, </v>
      </c>
      <c r="S26" t="str">
        <f t="shared" si="8"/>
        <v xml:space="preserve">Test Passed, </v>
      </c>
    </row>
    <row r="27" spans="6:19" x14ac:dyDescent="0.35">
      <c r="F27" t="str">
        <f t="shared" si="0"/>
        <v/>
      </c>
      <c r="J27" t="str">
        <f t="shared" si="2"/>
        <v/>
      </c>
      <c r="L27">
        <f t="shared" si="9"/>
        <v>0</v>
      </c>
      <c r="M27" t="str">
        <f t="shared" si="10"/>
        <v xml:space="preserve">One or more required fields are incomplete:  </v>
      </c>
      <c r="N27" t="str">
        <f t="shared" si="3"/>
        <v xml:space="preserve">SASID, </v>
      </c>
      <c r="O27" t="str">
        <f t="shared" si="4"/>
        <v xml:space="preserve">Reporting District, </v>
      </c>
      <c r="P27" t="str">
        <f t="shared" si="5"/>
        <v xml:space="preserve">DOB, </v>
      </c>
      <c r="Q27" t="str">
        <f t="shared" si="6"/>
        <v xml:space="preserve">Credential Specialization, </v>
      </c>
      <c r="R27" t="str">
        <f t="shared" si="7"/>
        <v xml:space="preserve">Attempt Date, </v>
      </c>
      <c r="S27" t="str">
        <f t="shared" si="8"/>
        <v xml:space="preserve">Test Passed, </v>
      </c>
    </row>
    <row r="28" spans="6:19" x14ac:dyDescent="0.35">
      <c r="F28" t="str">
        <f t="shared" si="0"/>
        <v/>
      </c>
      <c r="J28" t="str">
        <f t="shared" si="2"/>
        <v/>
      </c>
      <c r="L28">
        <f t="shared" si="9"/>
        <v>0</v>
      </c>
      <c r="M28" t="str">
        <f t="shared" si="10"/>
        <v xml:space="preserve">One or more required fields are incomplete:  </v>
      </c>
      <c r="N28" t="str">
        <f t="shared" si="3"/>
        <v xml:space="preserve">SASID, </v>
      </c>
      <c r="O28" t="str">
        <f t="shared" si="4"/>
        <v xml:space="preserve">Reporting District, </v>
      </c>
      <c r="P28" t="str">
        <f t="shared" si="5"/>
        <v xml:space="preserve">DOB, </v>
      </c>
      <c r="Q28" t="str">
        <f t="shared" si="6"/>
        <v xml:space="preserve">Credential Specialization, </v>
      </c>
      <c r="R28" t="str">
        <f t="shared" si="7"/>
        <v xml:space="preserve">Attempt Date, </v>
      </c>
      <c r="S28" t="str">
        <f t="shared" si="8"/>
        <v xml:space="preserve">Test Passed, </v>
      </c>
    </row>
    <row r="29" spans="6:19" x14ac:dyDescent="0.35">
      <c r="F29" t="str">
        <f t="shared" si="0"/>
        <v/>
      </c>
      <c r="J29" t="str">
        <f t="shared" si="2"/>
        <v/>
      </c>
      <c r="L29">
        <f t="shared" si="9"/>
        <v>0</v>
      </c>
      <c r="M29" t="str">
        <f t="shared" si="10"/>
        <v xml:space="preserve">One or more required fields are incomplete:  </v>
      </c>
      <c r="N29" t="str">
        <f t="shared" si="3"/>
        <v xml:space="preserve">SASID, </v>
      </c>
      <c r="O29" t="str">
        <f t="shared" si="4"/>
        <v xml:space="preserve">Reporting District, </v>
      </c>
      <c r="P29" t="str">
        <f t="shared" si="5"/>
        <v xml:space="preserve">DOB, </v>
      </c>
      <c r="Q29" t="str">
        <f t="shared" si="6"/>
        <v xml:space="preserve">Credential Specialization, </v>
      </c>
      <c r="R29" t="str">
        <f t="shared" si="7"/>
        <v xml:space="preserve">Attempt Date, </v>
      </c>
      <c r="S29" t="str">
        <f t="shared" si="8"/>
        <v xml:space="preserve">Test Passed, </v>
      </c>
    </row>
    <row r="30" spans="6:19" x14ac:dyDescent="0.35">
      <c r="F30" t="str">
        <f t="shared" si="0"/>
        <v/>
      </c>
      <c r="J30" t="str">
        <f t="shared" si="2"/>
        <v/>
      </c>
      <c r="L30">
        <f t="shared" si="9"/>
        <v>0</v>
      </c>
      <c r="M30" t="str">
        <f t="shared" si="10"/>
        <v xml:space="preserve">One or more required fields are incomplete:  </v>
      </c>
      <c r="N30" t="str">
        <f t="shared" si="3"/>
        <v xml:space="preserve">SASID, </v>
      </c>
      <c r="O30" t="str">
        <f t="shared" si="4"/>
        <v xml:space="preserve">Reporting District, </v>
      </c>
      <c r="P30" t="str">
        <f t="shared" si="5"/>
        <v xml:space="preserve">DOB, </v>
      </c>
      <c r="Q30" t="str">
        <f t="shared" si="6"/>
        <v xml:space="preserve">Credential Specialization, </v>
      </c>
      <c r="R30" t="str">
        <f t="shared" si="7"/>
        <v xml:space="preserve">Attempt Date, </v>
      </c>
      <c r="S30" t="str">
        <f t="shared" si="8"/>
        <v xml:space="preserve">Test Passed, </v>
      </c>
    </row>
    <row r="31" spans="6:19" x14ac:dyDescent="0.35">
      <c r="F31" t="str">
        <f t="shared" si="0"/>
        <v/>
      </c>
      <c r="J31" t="str">
        <f t="shared" si="2"/>
        <v/>
      </c>
      <c r="L31">
        <f t="shared" si="9"/>
        <v>0</v>
      </c>
      <c r="M31" t="str">
        <f t="shared" si="10"/>
        <v xml:space="preserve">One or more required fields are incomplete:  </v>
      </c>
      <c r="N31" t="str">
        <f t="shared" si="3"/>
        <v xml:space="preserve">SASID, </v>
      </c>
      <c r="O31" t="str">
        <f t="shared" si="4"/>
        <v xml:space="preserve">Reporting District, </v>
      </c>
      <c r="P31" t="str">
        <f t="shared" si="5"/>
        <v xml:space="preserve">DOB, </v>
      </c>
      <c r="Q31" t="str">
        <f t="shared" si="6"/>
        <v xml:space="preserve">Credential Specialization, </v>
      </c>
      <c r="R31" t="str">
        <f t="shared" si="7"/>
        <v xml:space="preserve">Attempt Date, </v>
      </c>
      <c r="S31" t="str">
        <f t="shared" si="8"/>
        <v xml:space="preserve">Test Passed, </v>
      </c>
    </row>
    <row r="32" spans="6:19" x14ac:dyDescent="0.35">
      <c r="F32" t="str">
        <f t="shared" si="0"/>
        <v/>
      </c>
      <c r="J32" t="str">
        <f t="shared" si="2"/>
        <v/>
      </c>
      <c r="L32">
        <f t="shared" si="9"/>
        <v>0</v>
      </c>
      <c r="M32" t="str">
        <f t="shared" si="10"/>
        <v xml:space="preserve">One or more required fields are incomplete:  </v>
      </c>
      <c r="N32" t="str">
        <f t="shared" si="3"/>
        <v xml:space="preserve">SASID, </v>
      </c>
      <c r="O32" t="str">
        <f t="shared" si="4"/>
        <v xml:space="preserve">Reporting District, </v>
      </c>
      <c r="P32" t="str">
        <f t="shared" si="5"/>
        <v xml:space="preserve">DOB, </v>
      </c>
      <c r="Q32" t="str">
        <f t="shared" si="6"/>
        <v xml:space="preserve">Credential Specialization, </v>
      </c>
      <c r="R32" t="str">
        <f t="shared" si="7"/>
        <v xml:space="preserve">Attempt Date, </v>
      </c>
      <c r="S32" t="str">
        <f t="shared" si="8"/>
        <v xml:space="preserve">Test Passed, </v>
      </c>
    </row>
    <row r="33" spans="6:19" x14ac:dyDescent="0.35">
      <c r="F33" t="str">
        <f t="shared" si="0"/>
        <v/>
      </c>
      <c r="J33" t="str">
        <f t="shared" si="2"/>
        <v/>
      </c>
      <c r="L33">
        <f t="shared" si="9"/>
        <v>0</v>
      </c>
      <c r="M33" t="str">
        <f t="shared" si="10"/>
        <v xml:space="preserve">One or more required fields are incomplete:  </v>
      </c>
      <c r="N33" t="str">
        <f t="shared" si="3"/>
        <v xml:space="preserve">SASID, </v>
      </c>
      <c r="O33" t="str">
        <f t="shared" si="4"/>
        <v xml:space="preserve">Reporting District, </v>
      </c>
      <c r="P33" t="str">
        <f t="shared" si="5"/>
        <v xml:space="preserve">DOB, </v>
      </c>
      <c r="Q33" t="str">
        <f t="shared" si="6"/>
        <v xml:space="preserve">Credential Specialization, </v>
      </c>
      <c r="R33" t="str">
        <f t="shared" si="7"/>
        <v xml:space="preserve">Attempt Date, </v>
      </c>
      <c r="S33" t="str">
        <f t="shared" si="8"/>
        <v xml:space="preserve">Test Passed, </v>
      </c>
    </row>
    <row r="34" spans="6:19" x14ac:dyDescent="0.35">
      <c r="F34" t="str">
        <f t="shared" ref="F34:F65" si="11">IF(A34&gt;1000000000,"Biliteracy","")</f>
        <v/>
      </c>
      <c r="J34" t="str">
        <f t="shared" si="2"/>
        <v/>
      </c>
      <c r="L34">
        <f t="shared" si="9"/>
        <v>0</v>
      </c>
      <c r="M34" t="str">
        <f t="shared" si="10"/>
        <v xml:space="preserve">One or more required fields are incomplete:  </v>
      </c>
      <c r="N34" t="str">
        <f t="shared" si="3"/>
        <v xml:space="preserve">SASID, </v>
      </c>
      <c r="O34" t="str">
        <f t="shared" si="4"/>
        <v xml:space="preserve">Reporting District, </v>
      </c>
      <c r="P34" t="str">
        <f t="shared" si="5"/>
        <v xml:space="preserve">DOB, </v>
      </c>
      <c r="Q34" t="str">
        <f t="shared" si="6"/>
        <v xml:space="preserve">Credential Specialization, </v>
      </c>
      <c r="R34" t="str">
        <f t="shared" si="7"/>
        <v xml:space="preserve">Attempt Date, </v>
      </c>
      <c r="S34" t="str">
        <f t="shared" si="8"/>
        <v xml:space="preserve">Test Passed, </v>
      </c>
    </row>
    <row r="35" spans="6:19" x14ac:dyDescent="0.35">
      <c r="F35" t="str">
        <f t="shared" si="11"/>
        <v/>
      </c>
      <c r="J35" t="str">
        <f t="shared" si="2"/>
        <v/>
      </c>
      <c r="L35">
        <f t="shared" si="9"/>
        <v>0</v>
      </c>
      <c r="M35" t="str">
        <f t="shared" si="10"/>
        <v xml:space="preserve">One or more required fields are incomplete:  </v>
      </c>
      <c r="N35" t="str">
        <f t="shared" si="3"/>
        <v xml:space="preserve">SASID, </v>
      </c>
      <c r="O35" t="str">
        <f t="shared" si="4"/>
        <v xml:space="preserve">Reporting District, </v>
      </c>
      <c r="P35" t="str">
        <f t="shared" si="5"/>
        <v xml:space="preserve">DOB, </v>
      </c>
      <c r="Q35" t="str">
        <f t="shared" si="6"/>
        <v xml:space="preserve">Credential Specialization, </v>
      </c>
      <c r="R35" t="str">
        <f t="shared" si="7"/>
        <v xml:space="preserve">Attempt Date, </v>
      </c>
      <c r="S35" t="str">
        <f t="shared" si="8"/>
        <v xml:space="preserve">Test Passed, </v>
      </c>
    </row>
    <row r="36" spans="6:19" x14ac:dyDescent="0.35">
      <c r="F36" t="str">
        <f t="shared" si="11"/>
        <v/>
      </c>
      <c r="J36" t="str">
        <f t="shared" si="2"/>
        <v/>
      </c>
      <c r="L36">
        <f t="shared" si="9"/>
        <v>0</v>
      </c>
      <c r="M36" t="str">
        <f t="shared" si="10"/>
        <v xml:space="preserve">One or more required fields are incomplete:  </v>
      </c>
      <c r="N36" t="str">
        <f t="shared" si="3"/>
        <v xml:space="preserve">SASID, </v>
      </c>
      <c r="O36" t="str">
        <f t="shared" si="4"/>
        <v xml:space="preserve">Reporting District, </v>
      </c>
      <c r="P36" t="str">
        <f t="shared" si="5"/>
        <v xml:space="preserve">DOB, </v>
      </c>
      <c r="Q36" t="str">
        <f t="shared" si="6"/>
        <v xml:space="preserve">Credential Specialization, </v>
      </c>
      <c r="R36" t="str">
        <f t="shared" si="7"/>
        <v xml:space="preserve">Attempt Date, </v>
      </c>
      <c r="S36" t="str">
        <f t="shared" si="8"/>
        <v xml:space="preserve">Test Passed, </v>
      </c>
    </row>
    <row r="37" spans="6:19" x14ac:dyDescent="0.35">
      <c r="F37" t="str">
        <f t="shared" si="11"/>
        <v/>
      </c>
      <c r="J37" t="str">
        <f t="shared" si="2"/>
        <v/>
      </c>
      <c r="L37">
        <f t="shared" si="9"/>
        <v>0</v>
      </c>
      <c r="M37" t="str">
        <f t="shared" si="10"/>
        <v xml:space="preserve">One or more required fields are incomplete:  </v>
      </c>
      <c r="N37" t="str">
        <f t="shared" si="3"/>
        <v xml:space="preserve">SASID, </v>
      </c>
      <c r="O37" t="str">
        <f t="shared" si="4"/>
        <v xml:space="preserve">Reporting District, </v>
      </c>
      <c r="P37" t="str">
        <f t="shared" si="5"/>
        <v xml:space="preserve">DOB, </v>
      </c>
      <c r="Q37" t="str">
        <f t="shared" si="6"/>
        <v xml:space="preserve">Credential Specialization, </v>
      </c>
      <c r="R37" t="str">
        <f t="shared" si="7"/>
        <v xml:space="preserve">Attempt Date, </v>
      </c>
      <c r="S37" t="str">
        <f t="shared" si="8"/>
        <v xml:space="preserve">Test Passed, </v>
      </c>
    </row>
    <row r="38" spans="6:19" x14ac:dyDescent="0.35">
      <c r="F38" t="str">
        <f t="shared" si="11"/>
        <v/>
      </c>
      <c r="J38" t="str">
        <f t="shared" si="2"/>
        <v/>
      </c>
      <c r="L38">
        <f t="shared" si="9"/>
        <v>0</v>
      </c>
      <c r="M38" t="str">
        <f t="shared" si="10"/>
        <v xml:space="preserve">One or more required fields are incomplete:  </v>
      </c>
      <c r="N38" t="str">
        <f t="shared" si="3"/>
        <v xml:space="preserve">SASID, </v>
      </c>
      <c r="O38" t="str">
        <f t="shared" si="4"/>
        <v xml:space="preserve">Reporting District, </v>
      </c>
      <c r="P38" t="str">
        <f t="shared" si="5"/>
        <v xml:space="preserve">DOB, </v>
      </c>
      <c r="Q38" t="str">
        <f t="shared" si="6"/>
        <v xml:space="preserve">Credential Specialization, </v>
      </c>
      <c r="R38" t="str">
        <f t="shared" si="7"/>
        <v xml:space="preserve">Attempt Date, </v>
      </c>
      <c r="S38" t="str">
        <f t="shared" si="8"/>
        <v xml:space="preserve">Test Passed, </v>
      </c>
    </row>
    <row r="39" spans="6:19" x14ac:dyDescent="0.35">
      <c r="F39" t="str">
        <f t="shared" si="11"/>
        <v/>
      </c>
      <c r="J39" t="str">
        <f t="shared" si="2"/>
        <v/>
      </c>
      <c r="L39">
        <f t="shared" si="9"/>
        <v>0</v>
      </c>
      <c r="M39" t="str">
        <f t="shared" si="10"/>
        <v xml:space="preserve">One or more required fields are incomplete:  </v>
      </c>
      <c r="N39" t="str">
        <f t="shared" si="3"/>
        <v xml:space="preserve">SASID, </v>
      </c>
      <c r="O39" t="str">
        <f t="shared" si="4"/>
        <v xml:space="preserve">Reporting District, </v>
      </c>
      <c r="P39" t="str">
        <f t="shared" si="5"/>
        <v xml:space="preserve">DOB, </v>
      </c>
      <c r="Q39" t="str">
        <f t="shared" si="6"/>
        <v xml:space="preserve">Credential Specialization, </v>
      </c>
      <c r="R39" t="str">
        <f t="shared" si="7"/>
        <v xml:space="preserve">Attempt Date, </v>
      </c>
      <c r="S39" t="str">
        <f t="shared" si="8"/>
        <v xml:space="preserve">Test Passed, </v>
      </c>
    </row>
    <row r="40" spans="6:19" x14ac:dyDescent="0.35">
      <c r="F40" t="str">
        <f t="shared" si="11"/>
        <v/>
      </c>
      <c r="J40" t="str">
        <f t="shared" si="2"/>
        <v/>
      </c>
      <c r="L40">
        <f t="shared" si="9"/>
        <v>0</v>
      </c>
      <c r="M40" t="str">
        <f t="shared" si="10"/>
        <v xml:space="preserve">One or more required fields are incomplete:  </v>
      </c>
      <c r="N40" t="str">
        <f t="shared" si="3"/>
        <v xml:space="preserve">SASID, </v>
      </c>
      <c r="O40" t="str">
        <f t="shared" si="4"/>
        <v xml:space="preserve">Reporting District, </v>
      </c>
      <c r="P40" t="str">
        <f t="shared" si="5"/>
        <v xml:space="preserve">DOB, </v>
      </c>
      <c r="Q40" t="str">
        <f t="shared" si="6"/>
        <v xml:space="preserve">Credential Specialization, </v>
      </c>
      <c r="R40" t="str">
        <f t="shared" si="7"/>
        <v xml:space="preserve">Attempt Date, </v>
      </c>
      <c r="S40" t="str">
        <f t="shared" si="8"/>
        <v xml:space="preserve">Test Passed, </v>
      </c>
    </row>
    <row r="41" spans="6:19" x14ac:dyDescent="0.35">
      <c r="F41" t="str">
        <f t="shared" si="11"/>
        <v/>
      </c>
      <c r="J41" t="str">
        <f t="shared" si="2"/>
        <v/>
      </c>
      <c r="L41">
        <f t="shared" si="9"/>
        <v>0</v>
      </c>
      <c r="M41" t="str">
        <f t="shared" si="10"/>
        <v xml:space="preserve">One or more required fields are incomplete:  </v>
      </c>
      <c r="N41" t="str">
        <f t="shared" si="3"/>
        <v xml:space="preserve">SASID, </v>
      </c>
      <c r="O41" t="str">
        <f t="shared" si="4"/>
        <v xml:space="preserve">Reporting District, </v>
      </c>
      <c r="P41" t="str">
        <f t="shared" si="5"/>
        <v xml:space="preserve">DOB, </v>
      </c>
      <c r="Q41" t="str">
        <f t="shared" si="6"/>
        <v xml:space="preserve">Credential Specialization, </v>
      </c>
      <c r="R41" t="str">
        <f t="shared" si="7"/>
        <v xml:space="preserve">Attempt Date, </v>
      </c>
      <c r="S41" t="str">
        <f t="shared" si="8"/>
        <v xml:space="preserve">Test Passed, </v>
      </c>
    </row>
    <row r="42" spans="6:19" x14ac:dyDescent="0.35">
      <c r="F42" t="str">
        <f t="shared" si="11"/>
        <v/>
      </c>
      <c r="J42" t="str">
        <f t="shared" si="2"/>
        <v/>
      </c>
      <c r="L42">
        <f t="shared" si="9"/>
        <v>0</v>
      </c>
      <c r="M42" t="str">
        <f t="shared" si="10"/>
        <v xml:space="preserve">One or more required fields are incomplete:  </v>
      </c>
      <c r="N42" t="str">
        <f t="shared" si="3"/>
        <v xml:space="preserve">SASID, </v>
      </c>
      <c r="O42" t="str">
        <f t="shared" si="4"/>
        <v xml:space="preserve">Reporting District, </v>
      </c>
      <c r="P42" t="str">
        <f t="shared" si="5"/>
        <v xml:space="preserve">DOB, </v>
      </c>
      <c r="Q42" t="str">
        <f t="shared" si="6"/>
        <v xml:space="preserve">Credential Specialization, </v>
      </c>
      <c r="R42" t="str">
        <f t="shared" si="7"/>
        <v xml:space="preserve">Attempt Date, </v>
      </c>
      <c r="S42" t="str">
        <f t="shared" si="8"/>
        <v xml:space="preserve">Test Passed, </v>
      </c>
    </row>
    <row r="43" spans="6:19" x14ac:dyDescent="0.35">
      <c r="F43" t="str">
        <f t="shared" si="11"/>
        <v/>
      </c>
      <c r="J43" t="str">
        <f t="shared" si="2"/>
        <v/>
      </c>
      <c r="L43">
        <f t="shared" si="9"/>
        <v>0</v>
      </c>
      <c r="M43" t="str">
        <f t="shared" si="10"/>
        <v xml:space="preserve">One or more required fields are incomplete:  </v>
      </c>
      <c r="N43" t="str">
        <f t="shared" si="3"/>
        <v xml:space="preserve">SASID, </v>
      </c>
      <c r="O43" t="str">
        <f t="shared" si="4"/>
        <v xml:space="preserve">Reporting District, </v>
      </c>
      <c r="P43" t="str">
        <f t="shared" si="5"/>
        <v xml:space="preserve">DOB, </v>
      </c>
      <c r="Q43" t="str">
        <f t="shared" si="6"/>
        <v xml:space="preserve">Credential Specialization, </v>
      </c>
      <c r="R43" t="str">
        <f t="shared" si="7"/>
        <v xml:space="preserve">Attempt Date, </v>
      </c>
      <c r="S43" t="str">
        <f t="shared" si="8"/>
        <v xml:space="preserve">Test Passed, </v>
      </c>
    </row>
    <row r="44" spans="6:19" x14ac:dyDescent="0.35">
      <c r="F44" t="str">
        <f t="shared" si="11"/>
        <v/>
      </c>
      <c r="J44" t="str">
        <f t="shared" si="2"/>
        <v/>
      </c>
      <c r="L44">
        <f t="shared" si="9"/>
        <v>0</v>
      </c>
      <c r="M44" t="str">
        <f t="shared" si="10"/>
        <v xml:space="preserve">One or more required fields are incomplete:  </v>
      </c>
      <c r="N44" t="str">
        <f t="shared" si="3"/>
        <v xml:space="preserve">SASID, </v>
      </c>
      <c r="O44" t="str">
        <f t="shared" si="4"/>
        <v xml:space="preserve">Reporting District, </v>
      </c>
      <c r="P44" t="str">
        <f t="shared" si="5"/>
        <v xml:space="preserve">DOB, </v>
      </c>
      <c r="Q44" t="str">
        <f t="shared" si="6"/>
        <v xml:space="preserve">Credential Specialization, </v>
      </c>
      <c r="R44" t="str">
        <f t="shared" si="7"/>
        <v xml:space="preserve">Attempt Date, </v>
      </c>
      <c r="S44" t="str">
        <f t="shared" si="8"/>
        <v xml:space="preserve">Test Passed, </v>
      </c>
    </row>
    <row r="45" spans="6:19" x14ac:dyDescent="0.35">
      <c r="F45" t="str">
        <f t="shared" si="11"/>
        <v/>
      </c>
      <c r="J45" t="str">
        <f t="shared" si="2"/>
        <v/>
      </c>
      <c r="L45">
        <f t="shared" si="9"/>
        <v>0</v>
      </c>
      <c r="M45" t="str">
        <f t="shared" si="10"/>
        <v xml:space="preserve">One or more required fields are incomplete:  </v>
      </c>
      <c r="N45" t="str">
        <f t="shared" si="3"/>
        <v xml:space="preserve">SASID, </v>
      </c>
      <c r="O45" t="str">
        <f t="shared" si="4"/>
        <v xml:space="preserve">Reporting District, </v>
      </c>
      <c r="P45" t="str">
        <f t="shared" si="5"/>
        <v xml:space="preserve">DOB, </v>
      </c>
      <c r="Q45" t="str">
        <f t="shared" si="6"/>
        <v xml:space="preserve">Credential Specialization, </v>
      </c>
      <c r="R45" t="str">
        <f t="shared" si="7"/>
        <v xml:space="preserve">Attempt Date, </v>
      </c>
      <c r="S45" t="str">
        <f t="shared" si="8"/>
        <v xml:space="preserve">Test Passed, </v>
      </c>
    </row>
    <row r="46" spans="6:19" x14ac:dyDescent="0.35">
      <c r="F46" t="str">
        <f t="shared" si="11"/>
        <v/>
      </c>
      <c r="J46" t="str">
        <f t="shared" si="2"/>
        <v/>
      </c>
      <c r="L46">
        <f t="shared" si="9"/>
        <v>0</v>
      </c>
      <c r="M46" t="str">
        <f t="shared" si="10"/>
        <v xml:space="preserve">One or more required fields are incomplete:  </v>
      </c>
      <c r="N46" t="str">
        <f t="shared" si="3"/>
        <v xml:space="preserve">SASID, </v>
      </c>
      <c r="O46" t="str">
        <f t="shared" si="4"/>
        <v xml:space="preserve">Reporting District, </v>
      </c>
      <c r="P46" t="str">
        <f t="shared" si="5"/>
        <v xml:space="preserve">DOB, </v>
      </c>
      <c r="Q46" t="str">
        <f t="shared" si="6"/>
        <v xml:space="preserve">Credential Specialization, </v>
      </c>
      <c r="R46" t="str">
        <f t="shared" si="7"/>
        <v xml:space="preserve">Attempt Date, </v>
      </c>
      <c r="S46" t="str">
        <f t="shared" si="8"/>
        <v xml:space="preserve">Test Passed, </v>
      </c>
    </row>
    <row r="47" spans="6:19" x14ac:dyDescent="0.35">
      <c r="F47" t="str">
        <f t="shared" si="11"/>
        <v/>
      </c>
      <c r="J47" t="str">
        <f t="shared" si="2"/>
        <v/>
      </c>
      <c r="L47">
        <f t="shared" si="9"/>
        <v>0</v>
      </c>
      <c r="M47" t="str">
        <f t="shared" si="10"/>
        <v xml:space="preserve">One or more required fields are incomplete:  </v>
      </c>
      <c r="N47" t="str">
        <f t="shared" si="3"/>
        <v xml:space="preserve">SASID, </v>
      </c>
      <c r="O47" t="str">
        <f t="shared" si="4"/>
        <v xml:space="preserve">Reporting District, </v>
      </c>
      <c r="P47" t="str">
        <f t="shared" si="5"/>
        <v xml:space="preserve">DOB, </v>
      </c>
      <c r="Q47" t="str">
        <f t="shared" si="6"/>
        <v xml:space="preserve">Credential Specialization, </v>
      </c>
      <c r="R47" t="str">
        <f t="shared" si="7"/>
        <v xml:space="preserve">Attempt Date, </v>
      </c>
      <c r="S47" t="str">
        <f t="shared" si="8"/>
        <v xml:space="preserve">Test Passed, </v>
      </c>
    </row>
    <row r="48" spans="6:19" x14ac:dyDescent="0.35">
      <c r="F48" t="str">
        <f t="shared" si="11"/>
        <v/>
      </c>
      <c r="J48" t="str">
        <f t="shared" si="2"/>
        <v/>
      </c>
      <c r="L48">
        <f t="shared" si="9"/>
        <v>0</v>
      </c>
      <c r="M48" t="str">
        <f t="shared" si="10"/>
        <v xml:space="preserve">One or more required fields are incomplete:  </v>
      </c>
      <c r="N48" t="str">
        <f t="shared" si="3"/>
        <v xml:space="preserve">SASID, </v>
      </c>
      <c r="O48" t="str">
        <f t="shared" si="4"/>
        <v xml:space="preserve">Reporting District, </v>
      </c>
      <c r="P48" t="str">
        <f t="shared" si="5"/>
        <v xml:space="preserve">DOB, </v>
      </c>
      <c r="Q48" t="str">
        <f t="shared" si="6"/>
        <v xml:space="preserve">Credential Specialization, </v>
      </c>
      <c r="R48" t="str">
        <f t="shared" si="7"/>
        <v xml:space="preserve">Attempt Date, </v>
      </c>
      <c r="S48" t="str">
        <f t="shared" si="8"/>
        <v xml:space="preserve">Test Passed, </v>
      </c>
    </row>
    <row r="49" spans="6:19" x14ac:dyDescent="0.35">
      <c r="F49" t="str">
        <f t="shared" si="11"/>
        <v/>
      </c>
      <c r="J49" t="str">
        <f t="shared" si="2"/>
        <v/>
      </c>
      <c r="L49">
        <f t="shared" si="9"/>
        <v>0</v>
      </c>
      <c r="M49" t="str">
        <f t="shared" si="10"/>
        <v xml:space="preserve">One or more required fields are incomplete:  </v>
      </c>
      <c r="N49" t="str">
        <f t="shared" si="3"/>
        <v xml:space="preserve">SASID, </v>
      </c>
      <c r="O49" t="str">
        <f t="shared" si="4"/>
        <v xml:space="preserve">Reporting District, </v>
      </c>
      <c r="P49" t="str">
        <f t="shared" si="5"/>
        <v xml:space="preserve">DOB, </v>
      </c>
      <c r="Q49" t="str">
        <f t="shared" si="6"/>
        <v xml:space="preserve">Credential Specialization, </v>
      </c>
      <c r="R49" t="str">
        <f t="shared" si="7"/>
        <v xml:space="preserve">Attempt Date, </v>
      </c>
      <c r="S49" t="str">
        <f t="shared" si="8"/>
        <v xml:space="preserve">Test Passed, </v>
      </c>
    </row>
    <row r="50" spans="6:19" x14ac:dyDescent="0.35">
      <c r="F50" t="str">
        <f t="shared" si="11"/>
        <v/>
      </c>
      <c r="J50" t="str">
        <f t="shared" si="2"/>
        <v/>
      </c>
      <c r="L50">
        <f t="shared" si="9"/>
        <v>0</v>
      </c>
      <c r="M50" t="str">
        <f t="shared" si="10"/>
        <v xml:space="preserve">One or more required fields are incomplete:  </v>
      </c>
      <c r="N50" t="str">
        <f t="shared" si="3"/>
        <v xml:space="preserve">SASID, </v>
      </c>
      <c r="O50" t="str">
        <f t="shared" si="4"/>
        <v xml:space="preserve">Reporting District, </v>
      </c>
      <c r="P50" t="str">
        <f t="shared" si="5"/>
        <v xml:space="preserve">DOB, </v>
      </c>
      <c r="Q50" t="str">
        <f t="shared" si="6"/>
        <v xml:space="preserve">Credential Specialization, </v>
      </c>
      <c r="R50" t="str">
        <f t="shared" si="7"/>
        <v xml:space="preserve">Attempt Date, </v>
      </c>
      <c r="S50" t="str">
        <f t="shared" si="8"/>
        <v xml:space="preserve">Test Passed, </v>
      </c>
    </row>
    <row r="51" spans="6:19" x14ac:dyDescent="0.35">
      <c r="F51" t="str">
        <f t="shared" si="11"/>
        <v/>
      </c>
      <c r="J51" t="str">
        <f t="shared" si="2"/>
        <v/>
      </c>
      <c r="L51">
        <f t="shared" si="9"/>
        <v>0</v>
      </c>
      <c r="M51" t="str">
        <f t="shared" si="10"/>
        <v xml:space="preserve">One or more required fields are incomplete:  </v>
      </c>
      <c r="N51" t="str">
        <f t="shared" si="3"/>
        <v xml:space="preserve">SASID, </v>
      </c>
      <c r="O51" t="str">
        <f t="shared" si="4"/>
        <v xml:space="preserve">Reporting District, </v>
      </c>
      <c r="P51" t="str">
        <f t="shared" si="5"/>
        <v xml:space="preserve">DOB, </v>
      </c>
      <c r="Q51" t="str">
        <f t="shared" si="6"/>
        <v xml:space="preserve">Credential Specialization, </v>
      </c>
      <c r="R51" t="str">
        <f t="shared" si="7"/>
        <v xml:space="preserve">Attempt Date, </v>
      </c>
      <c r="S51" t="str">
        <f t="shared" si="8"/>
        <v xml:space="preserve">Test Passed, </v>
      </c>
    </row>
    <row r="52" spans="6:19" x14ac:dyDescent="0.35">
      <c r="F52" t="str">
        <f t="shared" si="11"/>
        <v/>
      </c>
      <c r="J52" t="str">
        <f t="shared" si="2"/>
        <v/>
      </c>
      <c r="L52">
        <f t="shared" si="9"/>
        <v>0</v>
      </c>
      <c r="M52" t="str">
        <f t="shared" si="10"/>
        <v xml:space="preserve">One or more required fields are incomplete:  </v>
      </c>
      <c r="N52" t="str">
        <f t="shared" si="3"/>
        <v xml:space="preserve">SASID, </v>
      </c>
      <c r="O52" t="str">
        <f t="shared" si="4"/>
        <v xml:space="preserve">Reporting District, </v>
      </c>
      <c r="P52" t="str">
        <f t="shared" si="5"/>
        <v xml:space="preserve">DOB, </v>
      </c>
      <c r="Q52" t="str">
        <f t="shared" si="6"/>
        <v xml:space="preserve">Credential Specialization, </v>
      </c>
      <c r="R52" t="str">
        <f t="shared" si="7"/>
        <v xml:space="preserve">Attempt Date, </v>
      </c>
      <c r="S52" t="str">
        <f t="shared" si="8"/>
        <v xml:space="preserve">Test Passed, </v>
      </c>
    </row>
    <row r="53" spans="6:19" x14ac:dyDescent="0.35">
      <c r="F53" t="str">
        <f t="shared" si="11"/>
        <v/>
      </c>
      <c r="J53" t="str">
        <f t="shared" si="2"/>
        <v/>
      </c>
      <c r="L53">
        <f t="shared" si="9"/>
        <v>0</v>
      </c>
      <c r="M53" t="str">
        <f t="shared" si="10"/>
        <v xml:space="preserve">One or more required fields are incomplete:  </v>
      </c>
      <c r="N53" t="str">
        <f t="shared" si="3"/>
        <v xml:space="preserve">SASID, </v>
      </c>
      <c r="O53" t="str">
        <f t="shared" si="4"/>
        <v xml:space="preserve">Reporting District, </v>
      </c>
      <c r="P53" t="str">
        <f t="shared" si="5"/>
        <v xml:space="preserve">DOB, </v>
      </c>
      <c r="Q53" t="str">
        <f t="shared" si="6"/>
        <v xml:space="preserve">Credential Specialization, </v>
      </c>
      <c r="R53" t="str">
        <f t="shared" si="7"/>
        <v xml:space="preserve">Attempt Date, </v>
      </c>
      <c r="S53" t="str">
        <f t="shared" si="8"/>
        <v xml:space="preserve">Test Passed, </v>
      </c>
    </row>
    <row r="54" spans="6:19" x14ac:dyDescent="0.35">
      <c r="F54" t="str">
        <f t="shared" si="11"/>
        <v/>
      </c>
      <c r="J54" t="str">
        <f t="shared" si="2"/>
        <v/>
      </c>
      <c r="L54">
        <f t="shared" si="9"/>
        <v>0</v>
      </c>
      <c r="M54" t="str">
        <f t="shared" si="10"/>
        <v xml:space="preserve">One or more required fields are incomplete:  </v>
      </c>
      <c r="N54" t="str">
        <f t="shared" si="3"/>
        <v xml:space="preserve">SASID, </v>
      </c>
      <c r="O54" t="str">
        <f t="shared" si="4"/>
        <v xml:space="preserve">Reporting District, </v>
      </c>
      <c r="P54" t="str">
        <f t="shared" si="5"/>
        <v xml:space="preserve">DOB, </v>
      </c>
      <c r="Q54" t="str">
        <f t="shared" si="6"/>
        <v xml:space="preserve">Credential Specialization, </v>
      </c>
      <c r="R54" t="str">
        <f t="shared" si="7"/>
        <v xml:space="preserve">Attempt Date, </v>
      </c>
      <c r="S54" t="str">
        <f t="shared" si="8"/>
        <v xml:space="preserve">Test Passed, </v>
      </c>
    </row>
    <row r="55" spans="6:19" x14ac:dyDescent="0.35">
      <c r="F55" t="str">
        <f t="shared" si="11"/>
        <v/>
      </c>
      <c r="J55" t="str">
        <f t="shared" si="2"/>
        <v/>
      </c>
      <c r="L55">
        <f t="shared" si="9"/>
        <v>0</v>
      </c>
      <c r="M55" t="str">
        <f t="shared" si="10"/>
        <v xml:space="preserve">One or more required fields are incomplete:  </v>
      </c>
      <c r="N55" t="str">
        <f t="shared" si="3"/>
        <v xml:space="preserve">SASID, </v>
      </c>
      <c r="O55" t="str">
        <f t="shared" si="4"/>
        <v xml:space="preserve">Reporting District, </v>
      </c>
      <c r="P55" t="str">
        <f t="shared" si="5"/>
        <v xml:space="preserve">DOB, </v>
      </c>
      <c r="Q55" t="str">
        <f t="shared" si="6"/>
        <v xml:space="preserve">Credential Specialization, </v>
      </c>
      <c r="R55" t="str">
        <f t="shared" si="7"/>
        <v xml:space="preserve">Attempt Date, </v>
      </c>
      <c r="S55" t="str">
        <f t="shared" si="8"/>
        <v xml:space="preserve">Test Passed, </v>
      </c>
    </row>
    <row r="56" spans="6:19" x14ac:dyDescent="0.35">
      <c r="F56" t="str">
        <f t="shared" si="11"/>
        <v/>
      </c>
      <c r="J56" t="str">
        <f t="shared" si="2"/>
        <v/>
      </c>
      <c r="L56">
        <f t="shared" si="9"/>
        <v>0</v>
      </c>
      <c r="M56" t="str">
        <f t="shared" si="10"/>
        <v xml:space="preserve">One or more required fields are incomplete:  </v>
      </c>
      <c r="N56" t="str">
        <f t="shared" si="3"/>
        <v xml:space="preserve">SASID, </v>
      </c>
      <c r="O56" t="str">
        <f t="shared" si="4"/>
        <v xml:space="preserve">Reporting District, </v>
      </c>
      <c r="P56" t="str">
        <f t="shared" si="5"/>
        <v xml:space="preserve">DOB, </v>
      </c>
      <c r="Q56" t="str">
        <f t="shared" si="6"/>
        <v xml:space="preserve">Credential Specialization, </v>
      </c>
      <c r="R56" t="str">
        <f t="shared" si="7"/>
        <v xml:space="preserve">Attempt Date, </v>
      </c>
      <c r="S56" t="str">
        <f t="shared" si="8"/>
        <v xml:space="preserve">Test Passed, </v>
      </c>
    </row>
    <row r="57" spans="6:19" x14ac:dyDescent="0.35">
      <c r="F57" t="str">
        <f t="shared" si="11"/>
        <v/>
      </c>
      <c r="J57" t="str">
        <f t="shared" si="2"/>
        <v/>
      </c>
      <c r="L57">
        <f t="shared" si="9"/>
        <v>0</v>
      </c>
      <c r="M57" t="str">
        <f t="shared" si="10"/>
        <v xml:space="preserve">One or more required fields are incomplete:  </v>
      </c>
      <c r="N57" t="str">
        <f t="shared" si="3"/>
        <v xml:space="preserve">SASID, </v>
      </c>
      <c r="O57" t="str">
        <f t="shared" si="4"/>
        <v xml:space="preserve">Reporting District, </v>
      </c>
      <c r="P57" t="str">
        <f t="shared" si="5"/>
        <v xml:space="preserve">DOB, </v>
      </c>
      <c r="Q57" t="str">
        <f t="shared" si="6"/>
        <v xml:space="preserve">Credential Specialization, </v>
      </c>
      <c r="R57" t="str">
        <f t="shared" si="7"/>
        <v xml:space="preserve">Attempt Date, </v>
      </c>
      <c r="S57" t="str">
        <f t="shared" si="8"/>
        <v xml:space="preserve">Test Passed, </v>
      </c>
    </row>
    <row r="58" spans="6:19" x14ac:dyDescent="0.35">
      <c r="F58" t="str">
        <f t="shared" si="11"/>
        <v/>
      </c>
      <c r="J58" t="str">
        <f t="shared" si="2"/>
        <v/>
      </c>
      <c r="L58">
        <f t="shared" si="9"/>
        <v>0</v>
      </c>
      <c r="M58" t="str">
        <f t="shared" si="10"/>
        <v xml:space="preserve">One or more required fields are incomplete:  </v>
      </c>
      <c r="N58" t="str">
        <f t="shared" si="3"/>
        <v xml:space="preserve">SASID, </v>
      </c>
      <c r="O58" t="str">
        <f t="shared" si="4"/>
        <v xml:space="preserve">Reporting District, </v>
      </c>
      <c r="P58" t="str">
        <f t="shared" si="5"/>
        <v xml:space="preserve">DOB, </v>
      </c>
      <c r="Q58" t="str">
        <f t="shared" si="6"/>
        <v xml:space="preserve">Credential Specialization, </v>
      </c>
      <c r="R58" t="str">
        <f t="shared" si="7"/>
        <v xml:space="preserve">Attempt Date, </v>
      </c>
      <c r="S58" t="str">
        <f t="shared" si="8"/>
        <v xml:space="preserve">Test Passed, </v>
      </c>
    </row>
    <row r="59" spans="6:19" x14ac:dyDescent="0.35">
      <c r="F59" t="str">
        <f t="shared" si="11"/>
        <v/>
      </c>
      <c r="J59" t="str">
        <f t="shared" si="2"/>
        <v/>
      </c>
      <c r="L59">
        <f t="shared" si="9"/>
        <v>0</v>
      </c>
      <c r="M59" t="str">
        <f t="shared" si="10"/>
        <v xml:space="preserve">One or more required fields are incomplete:  </v>
      </c>
      <c r="N59" t="str">
        <f t="shared" si="3"/>
        <v xml:space="preserve">SASID, </v>
      </c>
      <c r="O59" t="str">
        <f t="shared" si="4"/>
        <v xml:space="preserve">Reporting District, </v>
      </c>
      <c r="P59" t="str">
        <f t="shared" si="5"/>
        <v xml:space="preserve">DOB, </v>
      </c>
      <c r="Q59" t="str">
        <f t="shared" si="6"/>
        <v xml:space="preserve">Credential Specialization, </v>
      </c>
      <c r="R59" t="str">
        <f t="shared" si="7"/>
        <v xml:space="preserve">Attempt Date, </v>
      </c>
      <c r="S59" t="str">
        <f t="shared" si="8"/>
        <v xml:space="preserve">Test Passed, </v>
      </c>
    </row>
    <row r="60" spans="6:19" x14ac:dyDescent="0.35">
      <c r="F60" t="str">
        <f t="shared" si="11"/>
        <v/>
      </c>
      <c r="J60" t="str">
        <f t="shared" si="2"/>
        <v/>
      </c>
      <c r="L60">
        <f t="shared" si="9"/>
        <v>0</v>
      </c>
      <c r="M60" t="str">
        <f t="shared" si="10"/>
        <v xml:space="preserve">One or more required fields are incomplete:  </v>
      </c>
      <c r="N60" t="str">
        <f t="shared" si="3"/>
        <v xml:space="preserve">SASID, </v>
      </c>
      <c r="O60" t="str">
        <f t="shared" si="4"/>
        <v xml:space="preserve">Reporting District, </v>
      </c>
      <c r="P60" t="str">
        <f t="shared" si="5"/>
        <v xml:space="preserve">DOB, </v>
      </c>
      <c r="Q60" t="str">
        <f t="shared" si="6"/>
        <v xml:space="preserve">Credential Specialization, </v>
      </c>
      <c r="R60" t="str">
        <f t="shared" si="7"/>
        <v xml:space="preserve">Attempt Date, </v>
      </c>
      <c r="S60" t="str">
        <f t="shared" si="8"/>
        <v xml:space="preserve">Test Passed, </v>
      </c>
    </row>
    <row r="61" spans="6:19" x14ac:dyDescent="0.35">
      <c r="F61" t="str">
        <f t="shared" si="11"/>
        <v/>
      </c>
      <c r="J61" t="str">
        <f t="shared" si="2"/>
        <v/>
      </c>
      <c r="L61">
        <f t="shared" si="9"/>
        <v>0</v>
      </c>
      <c r="M61" t="str">
        <f t="shared" si="10"/>
        <v xml:space="preserve">One or more required fields are incomplete:  </v>
      </c>
      <c r="N61" t="str">
        <f t="shared" si="3"/>
        <v xml:space="preserve">SASID, </v>
      </c>
      <c r="O61" t="str">
        <f t="shared" si="4"/>
        <v xml:space="preserve">Reporting District, </v>
      </c>
      <c r="P61" t="str">
        <f t="shared" si="5"/>
        <v xml:space="preserve">DOB, </v>
      </c>
      <c r="Q61" t="str">
        <f t="shared" si="6"/>
        <v xml:space="preserve">Credential Specialization, </v>
      </c>
      <c r="R61" t="str">
        <f t="shared" si="7"/>
        <v xml:space="preserve">Attempt Date, </v>
      </c>
      <c r="S61" t="str">
        <f t="shared" si="8"/>
        <v xml:space="preserve">Test Passed, </v>
      </c>
    </row>
    <row r="62" spans="6:19" x14ac:dyDescent="0.35">
      <c r="F62" t="str">
        <f t="shared" si="11"/>
        <v/>
      </c>
      <c r="J62" t="str">
        <f t="shared" si="2"/>
        <v/>
      </c>
      <c r="L62">
        <f t="shared" si="9"/>
        <v>0</v>
      </c>
      <c r="M62" t="str">
        <f t="shared" si="10"/>
        <v xml:space="preserve">One or more required fields are incomplete:  </v>
      </c>
      <c r="N62" t="str">
        <f t="shared" si="3"/>
        <v xml:space="preserve">SASID, </v>
      </c>
      <c r="O62" t="str">
        <f t="shared" si="4"/>
        <v xml:space="preserve">Reporting District, </v>
      </c>
      <c r="P62" t="str">
        <f t="shared" si="5"/>
        <v xml:space="preserve">DOB, </v>
      </c>
      <c r="Q62" t="str">
        <f t="shared" si="6"/>
        <v xml:space="preserve">Credential Specialization, </v>
      </c>
      <c r="R62" t="str">
        <f t="shared" si="7"/>
        <v xml:space="preserve">Attempt Date, </v>
      </c>
      <c r="S62" t="str">
        <f t="shared" si="8"/>
        <v xml:space="preserve">Test Passed, </v>
      </c>
    </row>
    <row r="63" spans="6:19" x14ac:dyDescent="0.35">
      <c r="F63" t="str">
        <f t="shared" si="11"/>
        <v/>
      </c>
      <c r="J63" t="str">
        <f t="shared" si="2"/>
        <v/>
      </c>
      <c r="L63">
        <f t="shared" si="9"/>
        <v>0</v>
      </c>
      <c r="M63" t="str">
        <f t="shared" si="10"/>
        <v xml:space="preserve">One or more required fields are incomplete:  </v>
      </c>
      <c r="N63" t="str">
        <f t="shared" si="3"/>
        <v xml:space="preserve">SASID, </v>
      </c>
      <c r="O63" t="str">
        <f t="shared" si="4"/>
        <v xml:space="preserve">Reporting District, </v>
      </c>
      <c r="P63" t="str">
        <f t="shared" si="5"/>
        <v xml:space="preserve">DOB, </v>
      </c>
      <c r="Q63" t="str">
        <f t="shared" si="6"/>
        <v xml:space="preserve">Credential Specialization, </v>
      </c>
      <c r="R63" t="str">
        <f t="shared" si="7"/>
        <v xml:space="preserve">Attempt Date, </v>
      </c>
      <c r="S63" t="str">
        <f t="shared" si="8"/>
        <v xml:space="preserve">Test Passed, </v>
      </c>
    </row>
    <row r="64" spans="6:19" x14ac:dyDescent="0.35">
      <c r="F64" t="str">
        <f t="shared" si="11"/>
        <v/>
      </c>
      <c r="J64" t="str">
        <f t="shared" si="2"/>
        <v/>
      </c>
      <c r="L64">
        <f t="shared" si="9"/>
        <v>0</v>
      </c>
      <c r="M64" t="str">
        <f t="shared" si="10"/>
        <v xml:space="preserve">One or more required fields are incomplete:  </v>
      </c>
      <c r="N64" t="str">
        <f t="shared" si="3"/>
        <v xml:space="preserve">SASID, </v>
      </c>
      <c r="O64" t="str">
        <f t="shared" si="4"/>
        <v xml:space="preserve">Reporting District, </v>
      </c>
      <c r="P64" t="str">
        <f t="shared" si="5"/>
        <v xml:space="preserve">DOB, </v>
      </c>
      <c r="Q64" t="str">
        <f t="shared" si="6"/>
        <v xml:space="preserve">Credential Specialization, </v>
      </c>
      <c r="R64" t="str">
        <f t="shared" si="7"/>
        <v xml:space="preserve">Attempt Date, </v>
      </c>
      <c r="S64" t="str">
        <f t="shared" si="8"/>
        <v xml:space="preserve">Test Passed, </v>
      </c>
    </row>
    <row r="65" spans="6:19" x14ac:dyDescent="0.35">
      <c r="F65" t="str">
        <f t="shared" si="11"/>
        <v/>
      </c>
      <c r="J65" t="str">
        <f t="shared" si="2"/>
        <v/>
      </c>
      <c r="L65">
        <f t="shared" si="9"/>
        <v>0</v>
      </c>
      <c r="M65" t="str">
        <f t="shared" si="10"/>
        <v xml:space="preserve">One or more required fields are incomplete:  </v>
      </c>
      <c r="N65" t="str">
        <f t="shared" si="3"/>
        <v xml:space="preserve">SASID, </v>
      </c>
      <c r="O65" t="str">
        <f t="shared" si="4"/>
        <v xml:space="preserve">Reporting District, </v>
      </c>
      <c r="P65" t="str">
        <f t="shared" si="5"/>
        <v xml:space="preserve">DOB, </v>
      </c>
      <c r="Q65" t="str">
        <f t="shared" si="6"/>
        <v xml:space="preserve">Credential Specialization, </v>
      </c>
      <c r="R65" t="str">
        <f t="shared" si="7"/>
        <v xml:space="preserve">Attempt Date, </v>
      </c>
      <c r="S65" t="str">
        <f t="shared" si="8"/>
        <v xml:space="preserve">Test Passed, </v>
      </c>
    </row>
    <row r="66" spans="6:19" x14ac:dyDescent="0.35">
      <c r="F66" t="str">
        <f t="shared" ref="F66:F101" si="12">IF(A66&gt;1000000000,"Biliteracy","")</f>
        <v/>
      </c>
      <c r="J66" t="str">
        <f t="shared" si="2"/>
        <v/>
      </c>
      <c r="L66">
        <f t="shared" si="9"/>
        <v>0</v>
      </c>
      <c r="M66" t="str">
        <f t="shared" si="10"/>
        <v xml:space="preserve">One or more required fields are incomplete:  </v>
      </c>
      <c r="N66" t="str">
        <f t="shared" si="3"/>
        <v xml:space="preserve">SASID, </v>
      </c>
      <c r="O66" t="str">
        <f t="shared" si="4"/>
        <v xml:space="preserve">Reporting District, </v>
      </c>
      <c r="P66" t="str">
        <f t="shared" si="5"/>
        <v xml:space="preserve">DOB, </v>
      </c>
      <c r="Q66" t="str">
        <f t="shared" si="6"/>
        <v xml:space="preserve">Credential Specialization, </v>
      </c>
      <c r="R66" t="str">
        <f t="shared" si="7"/>
        <v xml:space="preserve">Attempt Date, </v>
      </c>
      <c r="S66" t="str">
        <f t="shared" si="8"/>
        <v xml:space="preserve">Test Passed, </v>
      </c>
    </row>
    <row r="67" spans="6:19" x14ac:dyDescent="0.35">
      <c r="F67" t="str">
        <f t="shared" si="12"/>
        <v/>
      </c>
      <c r="J67" t="str">
        <f t="shared" ref="J67:J101" si="13">IF(L67&lt;&gt;0,(CONCATENATE(M67,N67,O67,P67,Q67,R67,S67)),"")</f>
        <v/>
      </c>
      <c r="L67">
        <f t="shared" ref="L67:L101" si="14">COUNTA(A67:B67)+COUNTA(D67) + COUNTA(G67:I67)</f>
        <v>0</v>
      </c>
      <c r="M67" t="str">
        <f t="shared" ref="M67:M101" si="15">IF(L67&lt;&gt;6, "One or more required fields are incomplete:  ","")</f>
        <v xml:space="preserve">One or more required fields are incomplete:  </v>
      </c>
      <c r="N67" t="str">
        <f t="shared" ref="N67:N101" si="16">IF(A67 ="", "SASID, ", "")</f>
        <v xml:space="preserve">SASID, </v>
      </c>
      <c r="O67" t="str">
        <f t="shared" ref="O67:O101" si="17">IF(B67 ="", "Reporting District, ", "")</f>
        <v xml:space="preserve">Reporting District, </v>
      </c>
      <c r="P67" t="str">
        <f t="shared" ref="P67:P101" si="18">IF(D67 ="", "DOB, ", "")</f>
        <v xml:space="preserve">DOB, </v>
      </c>
      <c r="Q67" t="str">
        <f t="shared" ref="Q67:Q101" si="19">IF(G67 ="", "Credential Specialization, ", "")</f>
        <v xml:space="preserve">Credential Specialization, </v>
      </c>
      <c r="R67" t="str">
        <f t="shared" ref="R67:R101" si="20">IF(H67 ="", "Attempt Date, ", "")</f>
        <v xml:space="preserve">Attempt Date, </v>
      </c>
      <c r="S67" t="str">
        <f t="shared" ref="S67:S101" si="21">IF(I67 ="", "Test Passed, ", "")</f>
        <v xml:space="preserve">Test Passed, </v>
      </c>
    </row>
    <row r="68" spans="6:19" x14ac:dyDescent="0.35">
      <c r="F68" t="str">
        <f t="shared" si="12"/>
        <v/>
      </c>
      <c r="J68" t="str">
        <f t="shared" si="13"/>
        <v/>
      </c>
      <c r="L68">
        <f t="shared" si="14"/>
        <v>0</v>
      </c>
      <c r="M68" t="str">
        <f t="shared" si="15"/>
        <v xml:space="preserve">One or more required fields are incomplete:  </v>
      </c>
      <c r="N68" t="str">
        <f t="shared" si="16"/>
        <v xml:space="preserve">SASID, </v>
      </c>
      <c r="O68" t="str">
        <f t="shared" si="17"/>
        <v xml:space="preserve">Reporting District, </v>
      </c>
      <c r="P68" t="str">
        <f t="shared" si="18"/>
        <v xml:space="preserve">DOB, </v>
      </c>
      <c r="Q68" t="str">
        <f t="shared" si="19"/>
        <v xml:space="preserve">Credential Specialization, </v>
      </c>
      <c r="R68" t="str">
        <f t="shared" si="20"/>
        <v xml:space="preserve">Attempt Date, </v>
      </c>
      <c r="S68" t="str">
        <f t="shared" si="21"/>
        <v xml:space="preserve">Test Passed, </v>
      </c>
    </row>
    <row r="69" spans="6:19" x14ac:dyDescent="0.35">
      <c r="F69" t="str">
        <f t="shared" si="12"/>
        <v/>
      </c>
      <c r="J69" t="str">
        <f t="shared" si="13"/>
        <v/>
      </c>
      <c r="L69">
        <f t="shared" si="14"/>
        <v>0</v>
      </c>
      <c r="M69" t="str">
        <f t="shared" si="15"/>
        <v xml:space="preserve">One or more required fields are incomplete:  </v>
      </c>
      <c r="N69" t="str">
        <f t="shared" si="16"/>
        <v xml:space="preserve">SASID, </v>
      </c>
      <c r="O69" t="str">
        <f t="shared" si="17"/>
        <v xml:space="preserve">Reporting District, </v>
      </c>
      <c r="P69" t="str">
        <f t="shared" si="18"/>
        <v xml:space="preserve">DOB, </v>
      </c>
      <c r="Q69" t="str">
        <f t="shared" si="19"/>
        <v xml:space="preserve">Credential Specialization, </v>
      </c>
      <c r="R69" t="str">
        <f t="shared" si="20"/>
        <v xml:space="preserve">Attempt Date, </v>
      </c>
      <c r="S69" t="str">
        <f t="shared" si="21"/>
        <v xml:space="preserve">Test Passed, </v>
      </c>
    </row>
    <row r="70" spans="6:19" x14ac:dyDescent="0.35">
      <c r="F70" t="str">
        <f t="shared" si="12"/>
        <v/>
      </c>
      <c r="J70" t="str">
        <f t="shared" si="13"/>
        <v/>
      </c>
      <c r="L70">
        <f t="shared" si="14"/>
        <v>0</v>
      </c>
      <c r="M70" t="str">
        <f t="shared" si="15"/>
        <v xml:space="preserve">One or more required fields are incomplete:  </v>
      </c>
      <c r="N70" t="str">
        <f t="shared" si="16"/>
        <v xml:space="preserve">SASID, </v>
      </c>
      <c r="O70" t="str">
        <f t="shared" si="17"/>
        <v xml:space="preserve">Reporting District, </v>
      </c>
      <c r="P70" t="str">
        <f t="shared" si="18"/>
        <v xml:space="preserve">DOB, </v>
      </c>
      <c r="Q70" t="str">
        <f t="shared" si="19"/>
        <v xml:space="preserve">Credential Specialization, </v>
      </c>
      <c r="R70" t="str">
        <f t="shared" si="20"/>
        <v xml:space="preserve">Attempt Date, </v>
      </c>
      <c r="S70" t="str">
        <f t="shared" si="21"/>
        <v xml:space="preserve">Test Passed, </v>
      </c>
    </row>
    <row r="71" spans="6:19" x14ac:dyDescent="0.35">
      <c r="F71" t="str">
        <f t="shared" si="12"/>
        <v/>
      </c>
      <c r="J71" t="str">
        <f t="shared" si="13"/>
        <v/>
      </c>
      <c r="L71">
        <f t="shared" si="14"/>
        <v>0</v>
      </c>
      <c r="M71" t="str">
        <f t="shared" si="15"/>
        <v xml:space="preserve">One or more required fields are incomplete:  </v>
      </c>
      <c r="N71" t="str">
        <f t="shared" si="16"/>
        <v xml:space="preserve">SASID, </v>
      </c>
      <c r="O71" t="str">
        <f t="shared" si="17"/>
        <v xml:space="preserve">Reporting District, </v>
      </c>
      <c r="P71" t="str">
        <f t="shared" si="18"/>
        <v xml:space="preserve">DOB, </v>
      </c>
      <c r="Q71" t="str">
        <f t="shared" si="19"/>
        <v xml:space="preserve">Credential Specialization, </v>
      </c>
      <c r="R71" t="str">
        <f t="shared" si="20"/>
        <v xml:space="preserve">Attempt Date, </v>
      </c>
      <c r="S71" t="str">
        <f t="shared" si="21"/>
        <v xml:space="preserve">Test Passed, </v>
      </c>
    </row>
    <row r="72" spans="6:19" x14ac:dyDescent="0.35">
      <c r="F72" t="str">
        <f t="shared" si="12"/>
        <v/>
      </c>
      <c r="J72" t="str">
        <f t="shared" si="13"/>
        <v/>
      </c>
      <c r="L72">
        <f t="shared" si="14"/>
        <v>0</v>
      </c>
      <c r="M72" t="str">
        <f t="shared" si="15"/>
        <v xml:space="preserve">One or more required fields are incomplete:  </v>
      </c>
      <c r="N72" t="str">
        <f t="shared" si="16"/>
        <v xml:space="preserve">SASID, </v>
      </c>
      <c r="O72" t="str">
        <f t="shared" si="17"/>
        <v xml:space="preserve">Reporting District, </v>
      </c>
      <c r="P72" t="str">
        <f t="shared" si="18"/>
        <v xml:space="preserve">DOB, </v>
      </c>
      <c r="Q72" t="str">
        <f t="shared" si="19"/>
        <v xml:space="preserve">Credential Specialization, </v>
      </c>
      <c r="R72" t="str">
        <f t="shared" si="20"/>
        <v xml:space="preserve">Attempt Date, </v>
      </c>
      <c r="S72" t="str">
        <f t="shared" si="21"/>
        <v xml:space="preserve">Test Passed, </v>
      </c>
    </row>
    <row r="73" spans="6:19" x14ac:dyDescent="0.35">
      <c r="F73" t="str">
        <f t="shared" si="12"/>
        <v/>
      </c>
      <c r="J73" t="str">
        <f t="shared" si="13"/>
        <v/>
      </c>
      <c r="L73">
        <f t="shared" si="14"/>
        <v>0</v>
      </c>
      <c r="M73" t="str">
        <f t="shared" si="15"/>
        <v xml:space="preserve">One or more required fields are incomplete:  </v>
      </c>
      <c r="N73" t="str">
        <f t="shared" si="16"/>
        <v xml:space="preserve">SASID, </v>
      </c>
      <c r="O73" t="str">
        <f t="shared" si="17"/>
        <v xml:space="preserve">Reporting District, </v>
      </c>
      <c r="P73" t="str">
        <f t="shared" si="18"/>
        <v xml:space="preserve">DOB, </v>
      </c>
      <c r="Q73" t="str">
        <f t="shared" si="19"/>
        <v xml:space="preserve">Credential Specialization, </v>
      </c>
      <c r="R73" t="str">
        <f t="shared" si="20"/>
        <v xml:space="preserve">Attempt Date, </v>
      </c>
      <c r="S73" t="str">
        <f t="shared" si="21"/>
        <v xml:space="preserve">Test Passed, </v>
      </c>
    </row>
    <row r="74" spans="6:19" x14ac:dyDescent="0.35">
      <c r="F74" t="str">
        <f t="shared" si="12"/>
        <v/>
      </c>
      <c r="J74" t="str">
        <f t="shared" si="13"/>
        <v/>
      </c>
      <c r="L74">
        <f t="shared" si="14"/>
        <v>0</v>
      </c>
      <c r="M74" t="str">
        <f t="shared" si="15"/>
        <v xml:space="preserve">One or more required fields are incomplete:  </v>
      </c>
      <c r="N74" t="str">
        <f t="shared" si="16"/>
        <v xml:space="preserve">SASID, </v>
      </c>
      <c r="O74" t="str">
        <f t="shared" si="17"/>
        <v xml:space="preserve">Reporting District, </v>
      </c>
      <c r="P74" t="str">
        <f t="shared" si="18"/>
        <v xml:space="preserve">DOB, </v>
      </c>
      <c r="Q74" t="str">
        <f t="shared" si="19"/>
        <v xml:space="preserve">Credential Specialization, </v>
      </c>
      <c r="R74" t="str">
        <f t="shared" si="20"/>
        <v xml:space="preserve">Attempt Date, </v>
      </c>
      <c r="S74" t="str">
        <f t="shared" si="21"/>
        <v xml:space="preserve">Test Passed, </v>
      </c>
    </row>
    <row r="75" spans="6:19" x14ac:dyDescent="0.35">
      <c r="F75" t="str">
        <f t="shared" si="12"/>
        <v/>
      </c>
      <c r="J75" t="str">
        <f t="shared" si="13"/>
        <v/>
      </c>
      <c r="L75">
        <f t="shared" si="14"/>
        <v>0</v>
      </c>
      <c r="M75" t="str">
        <f t="shared" si="15"/>
        <v xml:space="preserve">One or more required fields are incomplete:  </v>
      </c>
      <c r="N75" t="str">
        <f t="shared" si="16"/>
        <v xml:space="preserve">SASID, </v>
      </c>
      <c r="O75" t="str">
        <f t="shared" si="17"/>
        <v xml:space="preserve">Reporting District, </v>
      </c>
      <c r="P75" t="str">
        <f t="shared" si="18"/>
        <v xml:space="preserve">DOB, </v>
      </c>
      <c r="Q75" t="str">
        <f t="shared" si="19"/>
        <v xml:space="preserve">Credential Specialization, </v>
      </c>
      <c r="R75" t="str">
        <f t="shared" si="20"/>
        <v xml:space="preserve">Attempt Date, </v>
      </c>
      <c r="S75" t="str">
        <f t="shared" si="21"/>
        <v xml:space="preserve">Test Passed, </v>
      </c>
    </row>
    <row r="76" spans="6:19" x14ac:dyDescent="0.35">
      <c r="F76" t="str">
        <f t="shared" si="12"/>
        <v/>
      </c>
      <c r="J76" t="str">
        <f t="shared" si="13"/>
        <v/>
      </c>
      <c r="L76">
        <f t="shared" si="14"/>
        <v>0</v>
      </c>
      <c r="M76" t="str">
        <f t="shared" si="15"/>
        <v xml:space="preserve">One or more required fields are incomplete:  </v>
      </c>
      <c r="N76" t="str">
        <f t="shared" si="16"/>
        <v xml:space="preserve">SASID, </v>
      </c>
      <c r="O76" t="str">
        <f t="shared" si="17"/>
        <v xml:space="preserve">Reporting District, </v>
      </c>
      <c r="P76" t="str">
        <f t="shared" si="18"/>
        <v xml:space="preserve">DOB, </v>
      </c>
      <c r="Q76" t="str">
        <f t="shared" si="19"/>
        <v xml:space="preserve">Credential Specialization, </v>
      </c>
      <c r="R76" t="str">
        <f t="shared" si="20"/>
        <v xml:space="preserve">Attempt Date, </v>
      </c>
      <c r="S76" t="str">
        <f t="shared" si="21"/>
        <v xml:space="preserve">Test Passed, </v>
      </c>
    </row>
    <row r="77" spans="6:19" x14ac:dyDescent="0.35">
      <c r="F77" t="str">
        <f t="shared" si="12"/>
        <v/>
      </c>
      <c r="J77" t="str">
        <f t="shared" si="13"/>
        <v/>
      </c>
      <c r="L77">
        <f t="shared" si="14"/>
        <v>0</v>
      </c>
      <c r="M77" t="str">
        <f t="shared" si="15"/>
        <v xml:space="preserve">One or more required fields are incomplete:  </v>
      </c>
      <c r="N77" t="str">
        <f t="shared" si="16"/>
        <v xml:space="preserve">SASID, </v>
      </c>
      <c r="O77" t="str">
        <f t="shared" si="17"/>
        <v xml:space="preserve">Reporting District, </v>
      </c>
      <c r="P77" t="str">
        <f t="shared" si="18"/>
        <v xml:space="preserve">DOB, </v>
      </c>
      <c r="Q77" t="str">
        <f t="shared" si="19"/>
        <v xml:space="preserve">Credential Specialization, </v>
      </c>
      <c r="R77" t="str">
        <f t="shared" si="20"/>
        <v xml:space="preserve">Attempt Date, </v>
      </c>
      <c r="S77" t="str">
        <f t="shared" si="21"/>
        <v xml:space="preserve">Test Passed, </v>
      </c>
    </row>
    <row r="78" spans="6:19" x14ac:dyDescent="0.35">
      <c r="F78" t="str">
        <f t="shared" si="12"/>
        <v/>
      </c>
      <c r="J78" t="str">
        <f t="shared" si="13"/>
        <v/>
      </c>
      <c r="L78">
        <f t="shared" si="14"/>
        <v>0</v>
      </c>
      <c r="M78" t="str">
        <f t="shared" si="15"/>
        <v xml:space="preserve">One or more required fields are incomplete:  </v>
      </c>
      <c r="N78" t="str">
        <f t="shared" si="16"/>
        <v xml:space="preserve">SASID, </v>
      </c>
      <c r="O78" t="str">
        <f t="shared" si="17"/>
        <v xml:space="preserve">Reporting District, </v>
      </c>
      <c r="P78" t="str">
        <f t="shared" si="18"/>
        <v xml:space="preserve">DOB, </v>
      </c>
      <c r="Q78" t="str">
        <f t="shared" si="19"/>
        <v xml:space="preserve">Credential Specialization, </v>
      </c>
      <c r="R78" t="str">
        <f t="shared" si="20"/>
        <v xml:space="preserve">Attempt Date, </v>
      </c>
      <c r="S78" t="str">
        <f t="shared" si="21"/>
        <v xml:space="preserve">Test Passed, </v>
      </c>
    </row>
    <row r="79" spans="6:19" x14ac:dyDescent="0.35">
      <c r="F79" t="str">
        <f t="shared" si="12"/>
        <v/>
      </c>
      <c r="J79" t="str">
        <f t="shared" si="13"/>
        <v/>
      </c>
      <c r="L79">
        <f t="shared" si="14"/>
        <v>0</v>
      </c>
      <c r="M79" t="str">
        <f t="shared" si="15"/>
        <v xml:space="preserve">One or more required fields are incomplete:  </v>
      </c>
      <c r="N79" t="str">
        <f t="shared" si="16"/>
        <v xml:space="preserve">SASID, </v>
      </c>
      <c r="O79" t="str">
        <f t="shared" si="17"/>
        <v xml:space="preserve">Reporting District, </v>
      </c>
      <c r="P79" t="str">
        <f t="shared" si="18"/>
        <v xml:space="preserve">DOB, </v>
      </c>
      <c r="Q79" t="str">
        <f t="shared" si="19"/>
        <v xml:space="preserve">Credential Specialization, </v>
      </c>
      <c r="R79" t="str">
        <f t="shared" si="20"/>
        <v xml:space="preserve">Attempt Date, </v>
      </c>
      <c r="S79" t="str">
        <f t="shared" si="21"/>
        <v xml:space="preserve">Test Passed, </v>
      </c>
    </row>
    <row r="80" spans="6:19" x14ac:dyDescent="0.35">
      <c r="F80" t="str">
        <f t="shared" si="12"/>
        <v/>
      </c>
      <c r="J80" t="str">
        <f t="shared" si="13"/>
        <v/>
      </c>
      <c r="L80">
        <f t="shared" si="14"/>
        <v>0</v>
      </c>
      <c r="M80" t="str">
        <f t="shared" si="15"/>
        <v xml:space="preserve">One or more required fields are incomplete:  </v>
      </c>
      <c r="N80" t="str">
        <f t="shared" si="16"/>
        <v xml:space="preserve">SASID, </v>
      </c>
      <c r="O80" t="str">
        <f t="shared" si="17"/>
        <v xml:space="preserve">Reporting District, </v>
      </c>
      <c r="P80" t="str">
        <f t="shared" si="18"/>
        <v xml:space="preserve">DOB, </v>
      </c>
      <c r="Q80" t="str">
        <f t="shared" si="19"/>
        <v xml:space="preserve">Credential Specialization, </v>
      </c>
      <c r="R80" t="str">
        <f t="shared" si="20"/>
        <v xml:space="preserve">Attempt Date, </v>
      </c>
      <c r="S80" t="str">
        <f t="shared" si="21"/>
        <v xml:space="preserve">Test Passed, </v>
      </c>
    </row>
    <row r="81" spans="6:19" x14ac:dyDescent="0.35">
      <c r="F81" t="str">
        <f t="shared" si="12"/>
        <v/>
      </c>
      <c r="J81" t="str">
        <f t="shared" si="13"/>
        <v/>
      </c>
      <c r="L81">
        <f t="shared" si="14"/>
        <v>0</v>
      </c>
      <c r="M81" t="str">
        <f t="shared" si="15"/>
        <v xml:space="preserve">One or more required fields are incomplete:  </v>
      </c>
      <c r="N81" t="str">
        <f t="shared" si="16"/>
        <v xml:space="preserve">SASID, </v>
      </c>
      <c r="O81" t="str">
        <f t="shared" si="17"/>
        <v xml:space="preserve">Reporting District, </v>
      </c>
      <c r="P81" t="str">
        <f t="shared" si="18"/>
        <v xml:space="preserve">DOB, </v>
      </c>
      <c r="Q81" t="str">
        <f t="shared" si="19"/>
        <v xml:space="preserve">Credential Specialization, </v>
      </c>
      <c r="R81" t="str">
        <f t="shared" si="20"/>
        <v xml:space="preserve">Attempt Date, </v>
      </c>
      <c r="S81" t="str">
        <f t="shared" si="21"/>
        <v xml:space="preserve">Test Passed, </v>
      </c>
    </row>
    <row r="82" spans="6:19" x14ac:dyDescent="0.35">
      <c r="F82" t="str">
        <f t="shared" si="12"/>
        <v/>
      </c>
      <c r="J82" t="str">
        <f t="shared" si="13"/>
        <v/>
      </c>
      <c r="L82">
        <f t="shared" si="14"/>
        <v>0</v>
      </c>
      <c r="M82" t="str">
        <f t="shared" si="15"/>
        <v xml:space="preserve">One or more required fields are incomplete:  </v>
      </c>
      <c r="N82" t="str">
        <f t="shared" si="16"/>
        <v xml:space="preserve">SASID, </v>
      </c>
      <c r="O82" t="str">
        <f t="shared" si="17"/>
        <v xml:space="preserve">Reporting District, </v>
      </c>
      <c r="P82" t="str">
        <f t="shared" si="18"/>
        <v xml:space="preserve">DOB, </v>
      </c>
      <c r="Q82" t="str">
        <f t="shared" si="19"/>
        <v xml:space="preserve">Credential Specialization, </v>
      </c>
      <c r="R82" t="str">
        <f t="shared" si="20"/>
        <v xml:space="preserve">Attempt Date, </v>
      </c>
      <c r="S82" t="str">
        <f t="shared" si="21"/>
        <v xml:space="preserve">Test Passed, </v>
      </c>
    </row>
    <row r="83" spans="6:19" x14ac:dyDescent="0.35">
      <c r="F83" t="str">
        <f t="shared" si="12"/>
        <v/>
      </c>
      <c r="J83" t="str">
        <f t="shared" si="13"/>
        <v/>
      </c>
      <c r="L83">
        <f t="shared" si="14"/>
        <v>0</v>
      </c>
      <c r="M83" t="str">
        <f t="shared" si="15"/>
        <v xml:space="preserve">One or more required fields are incomplete:  </v>
      </c>
      <c r="N83" t="str">
        <f t="shared" si="16"/>
        <v xml:space="preserve">SASID, </v>
      </c>
      <c r="O83" t="str">
        <f t="shared" si="17"/>
        <v xml:space="preserve">Reporting District, </v>
      </c>
      <c r="P83" t="str">
        <f t="shared" si="18"/>
        <v xml:space="preserve">DOB, </v>
      </c>
      <c r="Q83" t="str">
        <f t="shared" si="19"/>
        <v xml:space="preserve">Credential Specialization, </v>
      </c>
      <c r="R83" t="str">
        <f t="shared" si="20"/>
        <v xml:space="preserve">Attempt Date, </v>
      </c>
      <c r="S83" t="str">
        <f t="shared" si="21"/>
        <v xml:space="preserve">Test Passed, </v>
      </c>
    </row>
    <row r="84" spans="6:19" x14ac:dyDescent="0.35">
      <c r="F84" t="str">
        <f t="shared" si="12"/>
        <v/>
      </c>
      <c r="J84" t="str">
        <f t="shared" si="13"/>
        <v/>
      </c>
      <c r="L84">
        <f t="shared" si="14"/>
        <v>0</v>
      </c>
      <c r="M84" t="str">
        <f t="shared" si="15"/>
        <v xml:space="preserve">One or more required fields are incomplete:  </v>
      </c>
      <c r="N84" t="str">
        <f t="shared" si="16"/>
        <v xml:space="preserve">SASID, </v>
      </c>
      <c r="O84" t="str">
        <f t="shared" si="17"/>
        <v xml:space="preserve">Reporting District, </v>
      </c>
      <c r="P84" t="str">
        <f t="shared" si="18"/>
        <v xml:space="preserve">DOB, </v>
      </c>
      <c r="Q84" t="str">
        <f t="shared" si="19"/>
        <v xml:space="preserve">Credential Specialization, </v>
      </c>
      <c r="R84" t="str">
        <f t="shared" si="20"/>
        <v xml:space="preserve">Attempt Date, </v>
      </c>
      <c r="S84" t="str">
        <f t="shared" si="21"/>
        <v xml:space="preserve">Test Passed, </v>
      </c>
    </row>
    <row r="85" spans="6:19" x14ac:dyDescent="0.35">
      <c r="F85" t="str">
        <f t="shared" si="12"/>
        <v/>
      </c>
      <c r="J85" t="str">
        <f t="shared" si="13"/>
        <v/>
      </c>
      <c r="L85">
        <f t="shared" si="14"/>
        <v>0</v>
      </c>
      <c r="M85" t="str">
        <f t="shared" si="15"/>
        <v xml:space="preserve">One or more required fields are incomplete:  </v>
      </c>
      <c r="N85" t="str">
        <f t="shared" si="16"/>
        <v xml:space="preserve">SASID, </v>
      </c>
      <c r="O85" t="str">
        <f t="shared" si="17"/>
        <v xml:space="preserve">Reporting District, </v>
      </c>
      <c r="P85" t="str">
        <f t="shared" si="18"/>
        <v xml:space="preserve">DOB, </v>
      </c>
      <c r="Q85" t="str">
        <f t="shared" si="19"/>
        <v xml:space="preserve">Credential Specialization, </v>
      </c>
      <c r="R85" t="str">
        <f t="shared" si="20"/>
        <v xml:space="preserve">Attempt Date, </v>
      </c>
      <c r="S85" t="str">
        <f t="shared" si="21"/>
        <v xml:space="preserve">Test Passed, </v>
      </c>
    </row>
    <row r="86" spans="6:19" x14ac:dyDescent="0.35">
      <c r="F86" t="str">
        <f t="shared" si="12"/>
        <v/>
      </c>
      <c r="J86" t="str">
        <f t="shared" si="13"/>
        <v/>
      </c>
      <c r="L86">
        <f t="shared" si="14"/>
        <v>0</v>
      </c>
      <c r="M86" t="str">
        <f t="shared" si="15"/>
        <v xml:space="preserve">One or more required fields are incomplete:  </v>
      </c>
      <c r="N86" t="str">
        <f t="shared" si="16"/>
        <v xml:space="preserve">SASID, </v>
      </c>
      <c r="O86" t="str">
        <f t="shared" si="17"/>
        <v xml:space="preserve">Reporting District, </v>
      </c>
      <c r="P86" t="str">
        <f t="shared" si="18"/>
        <v xml:space="preserve">DOB, </v>
      </c>
      <c r="Q86" t="str">
        <f t="shared" si="19"/>
        <v xml:space="preserve">Credential Specialization, </v>
      </c>
      <c r="R86" t="str">
        <f t="shared" si="20"/>
        <v xml:space="preserve">Attempt Date, </v>
      </c>
      <c r="S86" t="str">
        <f t="shared" si="21"/>
        <v xml:space="preserve">Test Passed, </v>
      </c>
    </row>
    <row r="87" spans="6:19" x14ac:dyDescent="0.35">
      <c r="F87" t="str">
        <f t="shared" si="12"/>
        <v/>
      </c>
      <c r="J87" t="str">
        <f t="shared" si="13"/>
        <v/>
      </c>
      <c r="L87">
        <f t="shared" si="14"/>
        <v>0</v>
      </c>
      <c r="M87" t="str">
        <f t="shared" si="15"/>
        <v xml:space="preserve">One or more required fields are incomplete:  </v>
      </c>
      <c r="N87" t="str">
        <f t="shared" si="16"/>
        <v xml:space="preserve">SASID, </v>
      </c>
      <c r="O87" t="str">
        <f t="shared" si="17"/>
        <v xml:space="preserve">Reporting District, </v>
      </c>
      <c r="P87" t="str">
        <f t="shared" si="18"/>
        <v xml:space="preserve">DOB, </v>
      </c>
      <c r="Q87" t="str">
        <f t="shared" si="19"/>
        <v xml:space="preserve">Credential Specialization, </v>
      </c>
      <c r="R87" t="str">
        <f t="shared" si="20"/>
        <v xml:space="preserve">Attempt Date, </v>
      </c>
      <c r="S87" t="str">
        <f t="shared" si="21"/>
        <v xml:space="preserve">Test Passed, </v>
      </c>
    </row>
    <row r="88" spans="6:19" x14ac:dyDescent="0.35">
      <c r="F88" t="str">
        <f t="shared" si="12"/>
        <v/>
      </c>
      <c r="J88" t="str">
        <f t="shared" si="13"/>
        <v/>
      </c>
      <c r="L88">
        <f t="shared" si="14"/>
        <v>0</v>
      </c>
      <c r="M88" t="str">
        <f t="shared" si="15"/>
        <v xml:space="preserve">One or more required fields are incomplete:  </v>
      </c>
      <c r="N88" t="str">
        <f t="shared" si="16"/>
        <v xml:space="preserve">SASID, </v>
      </c>
      <c r="O88" t="str">
        <f t="shared" si="17"/>
        <v xml:space="preserve">Reporting District, </v>
      </c>
      <c r="P88" t="str">
        <f t="shared" si="18"/>
        <v xml:space="preserve">DOB, </v>
      </c>
      <c r="Q88" t="str">
        <f t="shared" si="19"/>
        <v xml:space="preserve">Credential Specialization, </v>
      </c>
      <c r="R88" t="str">
        <f t="shared" si="20"/>
        <v xml:space="preserve">Attempt Date, </v>
      </c>
      <c r="S88" t="str">
        <f t="shared" si="21"/>
        <v xml:space="preserve">Test Passed, </v>
      </c>
    </row>
    <row r="89" spans="6:19" x14ac:dyDescent="0.35">
      <c r="F89" t="str">
        <f t="shared" si="12"/>
        <v/>
      </c>
      <c r="J89" t="str">
        <f t="shared" si="13"/>
        <v/>
      </c>
      <c r="L89">
        <f t="shared" si="14"/>
        <v>0</v>
      </c>
      <c r="M89" t="str">
        <f t="shared" si="15"/>
        <v xml:space="preserve">One or more required fields are incomplete:  </v>
      </c>
      <c r="N89" t="str">
        <f t="shared" si="16"/>
        <v xml:space="preserve">SASID, </v>
      </c>
      <c r="O89" t="str">
        <f t="shared" si="17"/>
        <v xml:space="preserve">Reporting District, </v>
      </c>
      <c r="P89" t="str">
        <f t="shared" si="18"/>
        <v xml:space="preserve">DOB, </v>
      </c>
      <c r="Q89" t="str">
        <f t="shared" si="19"/>
        <v xml:space="preserve">Credential Specialization, </v>
      </c>
      <c r="R89" t="str">
        <f t="shared" si="20"/>
        <v xml:space="preserve">Attempt Date, </v>
      </c>
      <c r="S89" t="str">
        <f t="shared" si="21"/>
        <v xml:space="preserve">Test Passed, </v>
      </c>
    </row>
    <row r="90" spans="6:19" x14ac:dyDescent="0.35">
      <c r="F90" t="str">
        <f t="shared" si="12"/>
        <v/>
      </c>
      <c r="J90" t="str">
        <f t="shared" si="13"/>
        <v/>
      </c>
      <c r="L90">
        <f t="shared" si="14"/>
        <v>0</v>
      </c>
      <c r="M90" t="str">
        <f t="shared" si="15"/>
        <v xml:space="preserve">One or more required fields are incomplete:  </v>
      </c>
      <c r="N90" t="str">
        <f t="shared" si="16"/>
        <v xml:space="preserve">SASID, </v>
      </c>
      <c r="O90" t="str">
        <f t="shared" si="17"/>
        <v xml:space="preserve">Reporting District, </v>
      </c>
      <c r="P90" t="str">
        <f t="shared" si="18"/>
        <v xml:space="preserve">DOB, </v>
      </c>
      <c r="Q90" t="str">
        <f t="shared" si="19"/>
        <v xml:space="preserve">Credential Specialization, </v>
      </c>
      <c r="R90" t="str">
        <f t="shared" si="20"/>
        <v xml:space="preserve">Attempt Date, </v>
      </c>
      <c r="S90" t="str">
        <f t="shared" si="21"/>
        <v xml:space="preserve">Test Passed, </v>
      </c>
    </row>
    <row r="91" spans="6:19" x14ac:dyDescent="0.35">
      <c r="F91" t="str">
        <f t="shared" si="12"/>
        <v/>
      </c>
      <c r="J91" t="str">
        <f t="shared" si="13"/>
        <v/>
      </c>
      <c r="L91">
        <f t="shared" si="14"/>
        <v>0</v>
      </c>
      <c r="M91" t="str">
        <f t="shared" si="15"/>
        <v xml:space="preserve">One or more required fields are incomplete:  </v>
      </c>
      <c r="N91" t="str">
        <f t="shared" si="16"/>
        <v xml:space="preserve">SASID, </v>
      </c>
      <c r="O91" t="str">
        <f t="shared" si="17"/>
        <v xml:space="preserve">Reporting District, </v>
      </c>
      <c r="P91" t="str">
        <f t="shared" si="18"/>
        <v xml:space="preserve">DOB, </v>
      </c>
      <c r="Q91" t="str">
        <f t="shared" si="19"/>
        <v xml:space="preserve">Credential Specialization, </v>
      </c>
      <c r="R91" t="str">
        <f t="shared" si="20"/>
        <v xml:space="preserve">Attempt Date, </v>
      </c>
      <c r="S91" t="str">
        <f t="shared" si="21"/>
        <v xml:space="preserve">Test Passed, </v>
      </c>
    </row>
    <row r="92" spans="6:19" x14ac:dyDescent="0.35">
      <c r="F92" t="str">
        <f t="shared" si="12"/>
        <v/>
      </c>
      <c r="J92" t="str">
        <f t="shared" si="13"/>
        <v/>
      </c>
      <c r="L92">
        <f t="shared" si="14"/>
        <v>0</v>
      </c>
      <c r="M92" t="str">
        <f t="shared" si="15"/>
        <v xml:space="preserve">One or more required fields are incomplete:  </v>
      </c>
      <c r="N92" t="str">
        <f t="shared" si="16"/>
        <v xml:space="preserve">SASID, </v>
      </c>
      <c r="O92" t="str">
        <f t="shared" si="17"/>
        <v xml:space="preserve">Reporting District, </v>
      </c>
      <c r="P92" t="str">
        <f t="shared" si="18"/>
        <v xml:space="preserve">DOB, </v>
      </c>
      <c r="Q92" t="str">
        <f t="shared" si="19"/>
        <v xml:space="preserve">Credential Specialization, </v>
      </c>
      <c r="R92" t="str">
        <f t="shared" si="20"/>
        <v xml:space="preserve">Attempt Date, </v>
      </c>
      <c r="S92" t="str">
        <f t="shared" si="21"/>
        <v xml:space="preserve">Test Passed, </v>
      </c>
    </row>
    <row r="93" spans="6:19" x14ac:dyDescent="0.35">
      <c r="F93" t="str">
        <f t="shared" si="12"/>
        <v/>
      </c>
      <c r="J93" t="str">
        <f t="shared" si="13"/>
        <v/>
      </c>
      <c r="L93">
        <f t="shared" si="14"/>
        <v>0</v>
      </c>
      <c r="M93" t="str">
        <f t="shared" si="15"/>
        <v xml:space="preserve">One or more required fields are incomplete:  </v>
      </c>
      <c r="N93" t="str">
        <f t="shared" si="16"/>
        <v xml:space="preserve">SASID, </v>
      </c>
      <c r="O93" t="str">
        <f t="shared" si="17"/>
        <v xml:space="preserve">Reporting District, </v>
      </c>
      <c r="P93" t="str">
        <f t="shared" si="18"/>
        <v xml:space="preserve">DOB, </v>
      </c>
      <c r="Q93" t="str">
        <f t="shared" si="19"/>
        <v xml:space="preserve">Credential Specialization, </v>
      </c>
      <c r="R93" t="str">
        <f t="shared" si="20"/>
        <v xml:space="preserve">Attempt Date, </v>
      </c>
      <c r="S93" t="str">
        <f t="shared" si="21"/>
        <v xml:space="preserve">Test Passed, </v>
      </c>
    </row>
    <row r="94" spans="6:19" x14ac:dyDescent="0.35">
      <c r="F94" t="str">
        <f t="shared" si="12"/>
        <v/>
      </c>
      <c r="J94" t="str">
        <f t="shared" si="13"/>
        <v/>
      </c>
      <c r="L94">
        <f t="shared" si="14"/>
        <v>0</v>
      </c>
      <c r="M94" t="str">
        <f t="shared" si="15"/>
        <v xml:space="preserve">One or more required fields are incomplete:  </v>
      </c>
      <c r="N94" t="str">
        <f t="shared" si="16"/>
        <v xml:space="preserve">SASID, </v>
      </c>
      <c r="O94" t="str">
        <f t="shared" si="17"/>
        <v xml:space="preserve">Reporting District, </v>
      </c>
      <c r="P94" t="str">
        <f t="shared" si="18"/>
        <v xml:space="preserve">DOB, </v>
      </c>
      <c r="Q94" t="str">
        <f t="shared" si="19"/>
        <v xml:space="preserve">Credential Specialization, </v>
      </c>
      <c r="R94" t="str">
        <f t="shared" si="20"/>
        <v xml:space="preserve">Attempt Date, </v>
      </c>
      <c r="S94" t="str">
        <f t="shared" si="21"/>
        <v xml:space="preserve">Test Passed, </v>
      </c>
    </row>
    <row r="95" spans="6:19" x14ac:dyDescent="0.35">
      <c r="F95" t="str">
        <f t="shared" si="12"/>
        <v/>
      </c>
      <c r="J95" t="str">
        <f t="shared" si="13"/>
        <v/>
      </c>
      <c r="L95">
        <f t="shared" si="14"/>
        <v>0</v>
      </c>
      <c r="M95" t="str">
        <f t="shared" si="15"/>
        <v xml:space="preserve">One or more required fields are incomplete:  </v>
      </c>
      <c r="N95" t="str">
        <f t="shared" si="16"/>
        <v xml:space="preserve">SASID, </v>
      </c>
      <c r="O95" t="str">
        <f t="shared" si="17"/>
        <v xml:space="preserve">Reporting District, </v>
      </c>
      <c r="P95" t="str">
        <f t="shared" si="18"/>
        <v xml:space="preserve">DOB, </v>
      </c>
      <c r="Q95" t="str">
        <f t="shared" si="19"/>
        <v xml:space="preserve">Credential Specialization, </v>
      </c>
      <c r="R95" t="str">
        <f t="shared" si="20"/>
        <v xml:space="preserve">Attempt Date, </v>
      </c>
      <c r="S95" t="str">
        <f t="shared" si="21"/>
        <v xml:space="preserve">Test Passed, </v>
      </c>
    </row>
    <row r="96" spans="6:19" x14ac:dyDescent="0.35">
      <c r="F96" t="str">
        <f t="shared" si="12"/>
        <v/>
      </c>
      <c r="J96" t="str">
        <f t="shared" si="13"/>
        <v/>
      </c>
      <c r="L96">
        <f t="shared" si="14"/>
        <v>0</v>
      </c>
      <c r="M96" t="str">
        <f t="shared" si="15"/>
        <v xml:space="preserve">One or more required fields are incomplete:  </v>
      </c>
      <c r="N96" t="str">
        <f t="shared" si="16"/>
        <v xml:space="preserve">SASID, </v>
      </c>
      <c r="O96" t="str">
        <f t="shared" si="17"/>
        <v xml:space="preserve">Reporting District, </v>
      </c>
      <c r="P96" t="str">
        <f t="shared" si="18"/>
        <v xml:space="preserve">DOB, </v>
      </c>
      <c r="Q96" t="str">
        <f t="shared" si="19"/>
        <v xml:space="preserve">Credential Specialization, </v>
      </c>
      <c r="R96" t="str">
        <f t="shared" si="20"/>
        <v xml:space="preserve">Attempt Date, </v>
      </c>
      <c r="S96" t="str">
        <f t="shared" si="21"/>
        <v xml:space="preserve">Test Passed, </v>
      </c>
    </row>
    <row r="97" spans="6:19" x14ac:dyDescent="0.35">
      <c r="F97" t="str">
        <f t="shared" si="12"/>
        <v/>
      </c>
      <c r="J97" t="str">
        <f t="shared" si="13"/>
        <v/>
      </c>
      <c r="L97">
        <f t="shared" si="14"/>
        <v>0</v>
      </c>
      <c r="M97" t="str">
        <f t="shared" si="15"/>
        <v xml:space="preserve">One or more required fields are incomplete:  </v>
      </c>
      <c r="N97" t="str">
        <f t="shared" si="16"/>
        <v xml:space="preserve">SASID, </v>
      </c>
      <c r="O97" t="str">
        <f t="shared" si="17"/>
        <v xml:space="preserve">Reporting District, </v>
      </c>
      <c r="P97" t="str">
        <f t="shared" si="18"/>
        <v xml:space="preserve">DOB, </v>
      </c>
      <c r="Q97" t="str">
        <f t="shared" si="19"/>
        <v xml:space="preserve">Credential Specialization, </v>
      </c>
      <c r="R97" t="str">
        <f t="shared" si="20"/>
        <v xml:space="preserve">Attempt Date, </v>
      </c>
      <c r="S97" t="str">
        <f t="shared" si="21"/>
        <v xml:space="preserve">Test Passed, </v>
      </c>
    </row>
    <row r="98" spans="6:19" x14ac:dyDescent="0.35">
      <c r="F98" t="str">
        <f t="shared" si="12"/>
        <v/>
      </c>
      <c r="J98" t="str">
        <f t="shared" si="13"/>
        <v/>
      </c>
      <c r="L98">
        <f t="shared" si="14"/>
        <v>0</v>
      </c>
      <c r="M98" t="str">
        <f t="shared" si="15"/>
        <v xml:space="preserve">One or more required fields are incomplete:  </v>
      </c>
      <c r="N98" t="str">
        <f t="shared" si="16"/>
        <v xml:space="preserve">SASID, </v>
      </c>
      <c r="O98" t="str">
        <f t="shared" si="17"/>
        <v xml:space="preserve">Reporting District, </v>
      </c>
      <c r="P98" t="str">
        <f t="shared" si="18"/>
        <v xml:space="preserve">DOB, </v>
      </c>
      <c r="Q98" t="str">
        <f t="shared" si="19"/>
        <v xml:space="preserve">Credential Specialization, </v>
      </c>
      <c r="R98" t="str">
        <f t="shared" si="20"/>
        <v xml:space="preserve">Attempt Date, </v>
      </c>
      <c r="S98" t="str">
        <f t="shared" si="21"/>
        <v xml:space="preserve">Test Passed, </v>
      </c>
    </row>
    <row r="99" spans="6:19" x14ac:dyDescent="0.35">
      <c r="F99" t="str">
        <f t="shared" si="12"/>
        <v/>
      </c>
      <c r="J99" t="str">
        <f t="shared" si="13"/>
        <v/>
      </c>
      <c r="L99">
        <f t="shared" si="14"/>
        <v>0</v>
      </c>
      <c r="M99" t="str">
        <f t="shared" si="15"/>
        <v xml:space="preserve">One or more required fields are incomplete:  </v>
      </c>
      <c r="N99" t="str">
        <f t="shared" si="16"/>
        <v xml:space="preserve">SASID, </v>
      </c>
      <c r="O99" t="str">
        <f t="shared" si="17"/>
        <v xml:space="preserve">Reporting District, </v>
      </c>
      <c r="P99" t="str">
        <f t="shared" si="18"/>
        <v xml:space="preserve">DOB, </v>
      </c>
      <c r="Q99" t="str">
        <f t="shared" si="19"/>
        <v xml:space="preserve">Credential Specialization, </v>
      </c>
      <c r="R99" t="str">
        <f t="shared" si="20"/>
        <v xml:space="preserve">Attempt Date, </v>
      </c>
      <c r="S99" t="str">
        <f t="shared" si="21"/>
        <v xml:space="preserve">Test Passed, </v>
      </c>
    </row>
    <row r="100" spans="6:19" x14ac:dyDescent="0.35">
      <c r="F100" t="str">
        <f t="shared" si="12"/>
        <v/>
      </c>
      <c r="J100" t="str">
        <f t="shared" si="13"/>
        <v/>
      </c>
      <c r="L100">
        <f t="shared" si="14"/>
        <v>0</v>
      </c>
      <c r="M100" t="str">
        <f t="shared" si="15"/>
        <v xml:space="preserve">One or more required fields are incomplete:  </v>
      </c>
      <c r="N100" t="str">
        <f t="shared" si="16"/>
        <v xml:space="preserve">SASID, </v>
      </c>
      <c r="O100" t="str">
        <f t="shared" si="17"/>
        <v xml:space="preserve">Reporting District, </v>
      </c>
      <c r="P100" t="str">
        <f t="shared" si="18"/>
        <v xml:space="preserve">DOB, </v>
      </c>
      <c r="Q100" t="str">
        <f t="shared" si="19"/>
        <v xml:space="preserve">Credential Specialization, </v>
      </c>
      <c r="R100" t="str">
        <f t="shared" si="20"/>
        <v xml:space="preserve">Attempt Date, </v>
      </c>
      <c r="S100" t="str">
        <f t="shared" si="21"/>
        <v xml:space="preserve">Test Passed, </v>
      </c>
    </row>
    <row r="101" spans="6:19" x14ac:dyDescent="0.35">
      <c r="F101" t="str">
        <f t="shared" si="12"/>
        <v/>
      </c>
      <c r="J101" t="str">
        <f t="shared" si="13"/>
        <v/>
      </c>
      <c r="L101">
        <f t="shared" si="14"/>
        <v>0</v>
      </c>
      <c r="M101" t="str">
        <f t="shared" si="15"/>
        <v xml:space="preserve">One or more required fields are incomplete:  </v>
      </c>
      <c r="N101" t="str">
        <f t="shared" si="16"/>
        <v xml:space="preserve">SASID, </v>
      </c>
      <c r="O101" t="str">
        <f t="shared" si="17"/>
        <v xml:space="preserve">Reporting District, </v>
      </c>
      <c r="P101" t="str">
        <f t="shared" si="18"/>
        <v xml:space="preserve">DOB, </v>
      </c>
      <c r="Q101" t="str">
        <f t="shared" si="19"/>
        <v xml:space="preserve">Credential Specialization, </v>
      </c>
      <c r="R101" t="str">
        <f t="shared" si="20"/>
        <v xml:space="preserve">Attempt Date, </v>
      </c>
      <c r="S101" t="str">
        <f t="shared" si="21"/>
        <v xml:space="preserve">Test Passed, </v>
      </c>
    </row>
  </sheetData>
  <dataValidations count="3">
    <dataValidation type="date" allowBlank="1" showInputMessage="1" showErrorMessage="1" errorTitle="Enter a valid DOB as MM/DD/YYYY" sqref="D2:D101" xr:uid="{C8A1C80D-E51D-49B1-921E-14162FE6A6B1}">
      <formula1>36526</formula1>
      <formula2>44562</formula2>
    </dataValidation>
    <dataValidation allowBlank="1" showInputMessage="1" showErrorMessage="1" errorTitle="ERROR" error="Attempt Date is required" sqref="H2:H101" xr:uid="{8B90A646-0475-4710-8815-F3E3A3E83CAC}"/>
    <dataValidation type="whole" allowBlank="1" showInputMessage="1" showErrorMessage="1" errorTitle="ERROR" error="A 10-digit SASID is required" sqref="A2:A101" xr:uid="{6CD67D57-EAF0-4412-A1ED-EE8B7392FFC5}">
      <formula1>1000000000</formula1>
      <formula2>9999999999</formula2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RROR" error="Reporting DIstrict is required" xr:uid="{DA7C555E-BA01-4212-BC82-FCD963D1D4B9}">
          <x14:formula1>
            <xm:f>Lookup!$A$2:$A$205</xm:f>
          </x14:formula1>
          <xm:sqref>B2:B101</xm:sqref>
        </x14:dataValidation>
        <x14:dataValidation type="list" allowBlank="1" showInputMessage="1" showErrorMessage="1" errorTitle="ERROR" error="Credential Specialization is required" xr:uid="{22597E0A-13A4-4A23-9512-BCE5145B8071}">
          <x14:formula1>
            <xm:f>Lookup!$H$2:$H$238</xm:f>
          </x14:formula1>
          <xm:sqref>G2:G101</xm:sqref>
        </x14:dataValidation>
        <x14:dataValidation type="list" allowBlank="1" showInputMessage="1" showErrorMessage="1" errorTitle="ERROR" error="Test Passed is required" xr:uid="{DF4A6816-5DC4-402C-8EFE-43B2A085C7CA}">
          <x14:formula1>
            <xm:f>Lookup!$K$1:$K$2</xm:f>
          </x14:formula1>
          <xm:sqref>I2:I101</xm:sqref>
        </x14:dataValidation>
        <x14:dataValidation type="list" allowBlank="1" showInputMessage="1" showErrorMessage="1" xr:uid="{E32CE0C4-FE2A-4FDE-B294-B8F88D76A45B}">
          <x14:formula1>
            <xm:f>Lookup!$D$2:$D$15</xm:f>
          </x14:formula1>
          <xm:sqref>E2:E101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5195-3D4C-43B4-AC55-821D846F0ED0}">
  <sheetPr codeName="Sheet3"/>
  <dimension ref="A1:M101"/>
  <sheetViews>
    <sheetView workbookViewId="0">
      <selection activeCell="A3" sqref="A3"/>
    </sheetView>
  </sheetViews>
  <sheetFormatPr defaultRowHeight="14.5" x14ac:dyDescent="0.35"/>
  <cols>
    <col min="1" max="1" width="10.7265625" bestFit="1" customWidth="1"/>
    <col min="2" max="2" width="15.26953125" bestFit="1" customWidth="1"/>
    <col min="3" max="3" width="16" bestFit="1" customWidth="1"/>
    <col min="4" max="4" width="11.54296875" style="2" bestFit="1" customWidth="1"/>
    <col min="5" max="5" width="20.26953125" bestFit="1" customWidth="1"/>
    <col min="6" max="6" width="23" bestFit="1" customWidth="1"/>
    <col min="7" max="7" width="21.26953125" bestFit="1" customWidth="1"/>
    <col min="8" max="8" width="12.1796875" style="2" bestFit="1" customWidth="1"/>
    <col min="9" max="9" width="10.7265625" style="2" bestFit="1" customWidth="1"/>
  </cols>
  <sheetData>
    <row r="1" spans="1:13" x14ac:dyDescent="0.35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2" t="s">
        <v>7</v>
      </c>
      <c r="I1" s="2" t="s">
        <v>8</v>
      </c>
      <c r="J1" t="s">
        <v>463</v>
      </c>
      <c r="K1" t="s">
        <v>464</v>
      </c>
      <c r="L1" t="s">
        <v>465</v>
      </c>
      <c r="M1" t="s">
        <v>466</v>
      </c>
    </row>
    <row r="2" spans="1:13" x14ac:dyDescent="0.35">
      <c r="A2" t="str">
        <f>IF('STEP1-Template'!A2&lt;&gt;"",'STEP1-Template'!A2,"")</f>
        <v/>
      </c>
      <c r="B2" t="str">
        <f>IF('STEP1-Template'!B2&gt;"",VLOOKUP('STEP1-Template'!B2,Lookup!A2:B205,2),"")</f>
        <v/>
      </c>
      <c r="C2" t="str">
        <f>IF('STEP1-Template'!C2&lt;&gt;"",'STEP1-Template'!C2,"")</f>
        <v/>
      </c>
      <c r="D2" s="2" t="str">
        <f>IF('STEP1-Template'!D2&lt;&gt;"",'STEP1-Template'!D2,"")</f>
        <v/>
      </c>
      <c r="E2" t="str">
        <f>IF('STEP1-Template'!E2&gt;"",VLOOKUP('STEP1-Template'!E2,Lookup!$D$2:$E$15,2,FALSE),"")</f>
        <v/>
      </c>
      <c r="F2" t="str">
        <f>IF('STEP1-Template'!F2&gt;"","BC001","")</f>
        <v/>
      </c>
      <c r="G2" t="str">
        <f>IF('STEP1-Template'!G2&gt;"",VLOOKUP('STEP1-Template'!G2,Lookup!$H$2:$I$252,2,FALSE),"")</f>
        <v/>
      </c>
      <c r="H2" s="2" t="str">
        <f>IF('STEP1-Template'!H2&lt;&gt;"",'STEP1-Template'!H2,"")</f>
        <v/>
      </c>
      <c r="I2" s="2" t="str">
        <f>IF('STEP1-Template'!I2&gt;"",VLOOKUP('STEP1-Template'!I2,Lookup!$K$1:$L$2,2,FALSE),"")</f>
        <v/>
      </c>
      <c r="M2" t="str">
        <f>IF(A2&lt;&gt;"","X","")</f>
        <v/>
      </c>
    </row>
    <row r="3" spans="1:13" x14ac:dyDescent="0.35">
      <c r="A3" t="str">
        <f>IF('STEP1-Template'!A3&lt;&gt;"",'STEP1-Template'!A3,"")</f>
        <v/>
      </c>
      <c r="B3" t="str">
        <f>IF('STEP1-Template'!B3&gt;"",VLOOKUP('STEP1-Template'!B3,Lookup!A3:B206,2),"")</f>
        <v/>
      </c>
      <c r="C3" t="str">
        <f>IF('STEP1-Template'!C3&lt;&gt;"",'STEP1-Template'!C3,"")</f>
        <v/>
      </c>
      <c r="D3" s="2" t="str">
        <f>IF('STEP1-Template'!D3&lt;&gt;"",'STEP1-Template'!D3,"")</f>
        <v/>
      </c>
      <c r="E3" t="str">
        <f>IF('STEP1-Template'!E3&gt;"",VLOOKUP('STEP1-Template'!E3,Lookup!$D$2:$E$15,2,FALSE),"")</f>
        <v/>
      </c>
      <c r="F3" t="str">
        <f>IF('STEP1-Template'!F3&gt;"","BC001","")</f>
        <v/>
      </c>
      <c r="G3" t="str">
        <f>IF('STEP1-Template'!G3&gt;"",VLOOKUP('STEP1-Template'!G3,Lookup!$H$2:$I$252,2,FALSE),"")</f>
        <v/>
      </c>
      <c r="H3" s="2" t="str">
        <f>IF('STEP1-Template'!H3&lt;&gt;"",'STEP1-Template'!H3,"")</f>
        <v/>
      </c>
      <c r="I3" s="2" t="str">
        <f>IF('STEP1-Template'!I3&gt;"",VLOOKUP('STEP1-Template'!I3,Lookup!$K$1:$L$2,2,FALSE),"")</f>
        <v/>
      </c>
      <c r="M3" t="str">
        <f t="shared" ref="M3:M66" si="0">IF(A3&lt;&gt;"","X","")</f>
        <v/>
      </c>
    </row>
    <row r="4" spans="1:13" x14ac:dyDescent="0.35">
      <c r="A4" t="str">
        <f>IF('STEP1-Template'!A4&lt;&gt;"",'STEP1-Template'!A4,"")</f>
        <v/>
      </c>
      <c r="B4" t="str">
        <f>IF('STEP1-Template'!B4&gt;"",VLOOKUP('STEP1-Template'!B4,Lookup!A4:B207,2),"")</f>
        <v/>
      </c>
      <c r="C4" t="str">
        <f>IF('STEP1-Template'!C4&lt;&gt;"",'STEP1-Template'!C4,"")</f>
        <v/>
      </c>
      <c r="D4" s="2" t="str">
        <f>IF('STEP1-Template'!D4&lt;&gt;"",'STEP1-Template'!D4,"")</f>
        <v/>
      </c>
      <c r="E4" t="str">
        <f>IF('STEP1-Template'!E4&gt;"",VLOOKUP('STEP1-Template'!E4,Lookup!$D$2:$E$15,2,FALSE),"")</f>
        <v/>
      </c>
      <c r="F4" t="str">
        <f>IF('STEP1-Template'!F4&gt;"","BC001","")</f>
        <v/>
      </c>
      <c r="G4" t="str">
        <f>IF('STEP1-Template'!G4&gt;"",VLOOKUP('STEP1-Template'!G4,Lookup!$H$2:$I$252,2,FALSE),"")</f>
        <v/>
      </c>
      <c r="H4" s="2" t="str">
        <f>IF('STEP1-Template'!H4&lt;&gt;"",'STEP1-Template'!H4,"")</f>
        <v/>
      </c>
      <c r="I4" s="2" t="str">
        <f>IF('STEP1-Template'!I4&gt;"",VLOOKUP('STEP1-Template'!I4,Lookup!$K$1:$L$2,2,FALSE),"")</f>
        <v/>
      </c>
      <c r="M4" t="str">
        <f t="shared" si="0"/>
        <v/>
      </c>
    </row>
    <row r="5" spans="1:13" x14ac:dyDescent="0.35">
      <c r="A5" t="str">
        <f>IF('STEP1-Template'!A5&lt;&gt;"",'STEP1-Template'!A5,"")</f>
        <v/>
      </c>
      <c r="B5" t="str">
        <f>IF('STEP1-Template'!B5&gt;"",VLOOKUP('STEP1-Template'!B5,Lookup!A5:B208,2),"")</f>
        <v/>
      </c>
      <c r="C5" t="str">
        <f>IF('STEP1-Template'!C5&lt;&gt;"",'STEP1-Template'!C5,"")</f>
        <v/>
      </c>
      <c r="D5" s="2" t="str">
        <f>IF('STEP1-Template'!D5&lt;&gt;"",'STEP1-Template'!D5,"")</f>
        <v/>
      </c>
      <c r="E5" t="str">
        <f>IF('STEP1-Template'!E5&gt;"",VLOOKUP('STEP1-Template'!E5,Lookup!$D$2:$E$15,2,FALSE),"")</f>
        <v/>
      </c>
      <c r="F5" t="str">
        <f>IF('STEP1-Template'!F5&gt;"","BC001","")</f>
        <v/>
      </c>
      <c r="G5" t="str">
        <f>IF('STEP1-Template'!G5&gt;"",VLOOKUP('STEP1-Template'!G5,Lookup!$H$2:$I$252,2,FALSE),"")</f>
        <v/>
      </c>
      <c r="H5" s="2" t="str">
        <f>IF('STEP1-Template'!H5&lt;&gt;"",'STEP1-Template'!H5,"")</f>
        <v/>
      </c>
      <c r="I5" s="2" t="str">
        <f>IF('STEP1-Template'!I5&gt;"",VLOOKUP('STEP1-Template'!I5,Lookup!$K$1:$L$2,2,FALSE),"")</f>
        <v/>
      </c>
      <c r="M5" t="str">
        <f t="shared" si="0"/>
        <v/>
      </c>
    </row>
    <row r="6" spans="1:13" x14ac:dyDescent="0.35">
      <c r="A6" t="str">
        <f>IF('STEP1-Template'!A6&lt;&gt;"",'STEP1-Template'!A6,"")</f>
        <v/>
      </c>
      <c r="B6" t="str">
        <f>IF('STEP1-Template'!B6&gt;"",VLOOKUP('STEP1-Template'!B6,Lookup!A6:B209,2),"")</f>
        <v/>
      </c>
      <c r="C6" t="str">
        <f>IF('STEP1-Template'!C6&lt;&gt;"",'STEP1-Template'!C6,"")</f>
        <v/>
      </c>
      <c r="D6" s="2" t="str">
        <f>IF('STEP1-Template'!D6&lt;&gt;"",'STEP1-Template'!D6,"")</f>
        <v/>
      </c>
      <c r="E6" t="str">
        <f>IF('STEP1-Template'!E6&gt;"",VLOOKUP('STEP1-Template'!E6,Lookup!$D$2:$E$15,2,FALSE),"")</f>
        <v/>
      </c>
      <c r="F6" t="str">
        <f>IF('STEP1-Template'!F6&gt;"","BC001","")</f>
        <v/>
      </c>
      <c r="G6" t="str">
        <f>IF('STEP1-Template'!G6&gt;"",VLOOKUP('STEP1-Template'!G6,Lookup!$H$2:$I$252,2,FALSE),"")</f>
        <v/>
      </c>
      <c r="H6" s="2" t="str">
        <f>IF('STEP1-Template'!H6&lt;&gt;"",'STEP1-Template'!H6,"")</f>
        <v/>
      </c>
      <c r="I6" s="2" t="str">
        <f>IF('STEP1-Template'!I6&gt;"",VLOOKUP('STEP1-Template'!I6,Lookup!$K$1:$L$2,2,FALSE),"")</f>
        <v/>
      </c>
      <c r="M6" t="str">
        <f t="shared" si="0"/>
        <v/>
      </c>
    </row>
    <row r="7" spans="1:13" x14ac:dyDescent="0.35">
      <c r="A7" t="str">
        <f>IF('STEP1-Template'!A7&lt;&gt;"",'STEP1-Template'!A7,"")</f>
        <v/>
      </c>
      <c r="B7" t="str">
        <f>IF('STEP1-Template'!B7&gt;"",VLOOKUP('STEP1-Template'!B7,Lookup!A7:B210,2),"")</f>
        <v/>
      </c>
      <c r="C7" t="str">
        <f>IF('STEP1-Template'!C7&lt;&gt;"",'STEP1-Template'!C7,"")</f>
        <v/>
      </c>
      <c r="D7" s="2" t="str">
        <f>IF('STEP1-Template'!D7&lt;&gt;"",'STEP1-Template'!D7,"")</f>
        <v/>
      </c>
      <c r="E7" t="str">
        <f>IF('STEP1-Template'!E7&gt;"",VLOOKUP('STEP1-Template'!E7,Lookup!$D$2:$E$15,2,FALSE),"")</f>
        <v/>
      </c>
      <c r="F7" t="str">
        <f>IF('STEP1-Template'!F7&gt;"","BC001","")</f>
        <v/>
      </c>
      <c r="G7" t="str">
        <f>IF('STEP1-Template'!G7&gt;"",VLOOKUP('STEP1-Template'!G7,Lookup!$H$2:$I$252,2,FALSE),"")</f>
        <v/>
      </c>
      <c r="H7" s="2" t="str">
        <f>IF('STEP1-Template'!H7&lt;&gt;"",'STEP1-Template'!H7,"")</f>
        <v/>
      </c>
      <c r="I7" s="2" t="str">
        <f>IF('STEP1-Template'!I7&gt;"",VLOOKUP('STEP1-Template'!I7,Lookup!$K$1:$L$2,2,FALSE),"")</f>
        <v/>
      </c>
      <c r="M7" t="str">
        <f t="shared" si="0"/>
        <v/>
      </c>
    </row>
    <row r="8" spans="1:13" x14ac:dyDescent="0.35">
      <c r="A8" t="str">
        <f>IF('STEP1-Template'!A8&lt;&gt;"",'STEP1-Template'!A8,"")</f>
        <v/>
      </c>
      <c r="B8" t="str">
        <f>IF('STEP1-Template'!B8&gt;"",VLOOKUP('STEP1-Template'!B8,Lookup!A8:B211,2),"")</f>
        <v/>
      </c>
      <c r="C8" t="str">
        <f>IF('STEP1-Template'!C8&lt;&gt;"",'STEP1-Template'!C8,"")</f>
        <v/>
      </c>
      <c r="D8" s="2" t="str">
        <f>IF('STEP1-Template'!D8&lt;&gt;"",'STEP1-Template'!D8,"")</f>
        <v/>
      </c>
      <c r="E8" t="str">
        <f>IF('STEP1-Template'!E8&gt;"",VLOOKUP('STEP1-Template'!E8,Lookup!$D$2:$E$15,2,FALSE),"")</f>
        <v/>
      </c>
      <c r="F8" t="str">
        <f>IF('STEP1-Template'!F8&gt;"","BC001","")</f>
        <v/>
      </c>
      <c r="G8" t="str">
        <f>IF('STEP1-Template'!G8&gt;"",VLOOKUP('STEP1-Template'!G8,Lookup!$H$2:$I$252,2,FALSE),"")</f>
        <v/>
      </c>
      <c r="H8" s="2" t="str">
        <f>IF('STEP1-Template'!H8&lt;&gt;"",'STEP1-Template'!H8,"")</f>
        <v/>
      </c>
      <c r="I8" s="2" t="str">
        <f>IF('STEP1-Template'!I8&gt;"",VLOOKUP('STEP1-Template'!I8,Lookup!$K$1:$L$2,2,FALSE),"")</f>
        <v/>
      </c>
      <c r="M8" t="str">
        <f t="shared" si="0"/>
        <v/>
      </c>
    </row>
    <row r="9" spans="1:13" x14ac:dyDescent="0.35">
      <c r="A9" t="str">
        <f>IF('STEP1-Template'!A9&lt;&gt;"",'STEP1-Template'!A9,"")</f>
        <v/>
      </c>
      <c r="B9" t="str">
        <f>IF('STEP1-Template'!B9&gt;"",VLOOKUP('STEP1-Template'!B9,Lookup!A9:B212,2),"")</f>
        <v/>
      </c>
      <c r="C9" t="str">
        <f>IF('STEP1-Template'!C9&lt;&gt;"",'STEP1-Template'!C9,"")</f>
        <v/>
      </c>
      <c r="D9" s="2" t="str">
        <f>IF('STEP1-Template'!D9&lt;&gt;"",'STEP1-Template'!D9,"")</f>
        <v/>
      </c>
      <c r="E9" t="str">
        <f>IF('STEP1-Template'!E9&gt;"",VLOOKUP('STEP1-Template'!E9,Lookup!$D$2:$E$15,2,FALSE),"")</f>
        <v/>
      </c>
      <c r="F9" t="str">
        <f>IF('STEP1-Template'!F9&gt;"","BC001","")</f>
        <v/>
      </c>
      <c r="G9" t="str">
        <f>IF('STEP1-Template'!G9&gt;"",VLOOKUP('STEP1-Template'!G9,Lookup!$H$2:$I$252,2,FALSE),"")</f>
        <v/>
      </c>
      <c r="H9" s="2" t="str">
        <f>IF('STEP1-Template'!H9&lt;&gt;"",'STEP1-Template'!H9,"")</f>
        <v/>
      </c>
      <c r="I9" s="2" t="str">
        <f>IF('STEP1-Template'!I9&gt;"",VLOOKUP('STEP1-Template'!I9,Lookup!$K$1:$L$2,2,FALSE),"")</f>
        <v/>
      </c>
      <c r="M9" t="str">
        <f t="shared" si="0"/>
        <v/>
      </c>
    </row>
    <row r="10" spans="1:13" x14ac:dyDescent="0.35">
      <c r="A10" t="str">
        <f>IF('STEP1-Template'!A10&lt;&gt;"",'STEP1-Template'!A10,"")</f>
        <v/>
      </c>
      <c r="B10" t="str">
        <f>IF('STEP1-Template'!B10&gt;"",VLOOKUP('STEP1-Template'!B10,Lookup!A10:B213,2),"")</f>
        <v/>
      </c>
      <c r="C10" t="str">
        <f>IF('STEP1-Template'!C10&lt;&gt;"",'STEP1-Template'!C10,"")</f>
        <v/>
      </c>
      <c r="D10" s="2" t="str">
        <f>IF('STEP1-Template'!D10&lt;&gt;"",'STEP1-Template'!D10,"")</f>
        <v/>
      </c>
      <c r="E10" t="str">
        <f>IF('STEP1-Template'!E10&gt;"",VLOOKUP('STEP1-Template'!E10,Lookup!$D$2:$E$15,2,FALSE),"")</f>
        <v/>
      </c>
      <c r="F10" t="str">
        <f>IF('STEP1-Template'!F10&gt;"","BC001","")</f>
        <v/>
      </c>
      <c r="G10" t="str">
        <f>IF('STEP1-Template'!G10&gt;"",VLOOKUP('STEP1-Template'!G10,Lookup!$H$2:$I$252,2,FALSE),"")</f>
        <v/>
      </c>
      <c r="H10" s="2" t="str">
        <f>IF('STEP1-Template'!H10&lt;&gt;"",'STEP1-Template'!H10,"")</f>
        <v/>
      </c>
      <c r="I10" s="2" t="str">
        <f>IF('STEP1-Template'!I10&gt;"",VLOOKUP('STEP1-Template'!I10,Lookup!$K$1:$L$2,2,FALSE),"")</f>
        <v/>
      </c>
      <c r="M10" t="str">
        <f t="shared" si="0"/>
        <v/>
      </c>
    </row>
    <row r="11" spans="1:13" x14ac:dyDescent="0.35">
      <c r="A11" t="str">
        <f>IF('STEP1-Template'!A11&lt;&gt;"",'STEP1-Template'!A11,"")</f>
        <v/>
      </c>
      <c r="B11" t="str">
        <f>IF('STEP1-Template'!B11&gt;"",VLOOKUP('STEP1-Template'!B11,Lookup!A11:B214,2),"")</f>
        <v/>
      </c>
      <c r="C11" t="str">
        <f>IF('STEP1-Template'!C11&lt;&gt;"",'STEP1-Template'!C11,"")</f>
        <v/>
      </c>
      <c r="D11" s="2" t="str">
        <f>IF('STEP1-Template'!D11&lt;&gt;"",'STEP1-Template'!D11,"")</f>
        <v/>
      </c>
      <c r="E11" t="str">
        <f>IF('STEP1-Template'!E11&gt;"",VLOOKUP('STEP1-Template'!E11,Lookup!$D$2:$E$15,2,FALSE),"")</f>
        <v/>
      </c>
      <c r="F11" t="str">
        <f>IF('STEP1-Template'!F11&gt;"","BC001","")</f>
        <v/>
      </c>
      <c r="G11" t="str">
        <f>IF('STEP1-Template'!G11&gt;"",VLOOKUP('STEP1-Template'!G11,Lookup!$H$2:$I$252,2,FALSE),"")</f>
        <v/>
      </c>
      <c r="H11" s="2" t="str">
        <f>IF('STEP1-Template'!H11&lt;&gt;"",'STEP1-Template'!H11,"")</f>
        <v/>
      </c>
      <c r="I11" s="2" t="str">
        <f>IF('STEP1-Template'!I11&gt;"",VLOOKUP('STEP1-Template'!I11,Lookup!$K$1:$L$2,2,FALSE),"")</f>
        <v/>
      </c>
      <c r="M11" t="str">
        <f t="shared" si="0"/>
        <v/>
      </c>
    </row>
    <row r="12" spans="1:13" x14ac:dyDescent="0.35">
      <c r="A12" t="str">
        <f>IF('STEP1-Template'!A12&lt;&gt;"",'STEP1-Template'!A12,"")</f>
        <v/>
      </c>
      <c r="B12" t="str">
        <f>IF('STEP1-Template'!B12&gt;"",VLOOKUP('STEP1-Template'!B12,Lookup!A12:B215,2),"")</f>
        <v/>
      </c>
      <c r="C12" t="str">
        <f>IF('STEP1-Template'!C12&lt;&gt;"",'STEP1-Template'!C12,"")</f>
        <v/>
      </c>
      <c r="D12" s="2" t="str">
        <f>IF('STEP1-Template'!D12&lt;&gt;"",'STEP1-Template'!D12,"")</f>
        <v/>
      </c>
      <c r="E12" t="str">
        <f>IF('STEP1-Template'!E12&gt;"",VLOOKUP('STEP1-Template'!E12,Lookup!$D$2:$E$15,2,FALSE),"")</f>
        <v/>
      </c>
      <c r="F12" t="str">
        <f>IF('STEP1-Template'!F12&gt;"","BC001","")</f>
        <v/>
      </c>
      <c r="G12" t="str">
        <f>IF('STEP1-Template'!G12&gt;"",VLOOKUP('STEP1-Template'!G12,Lookup!$H$2:$I$252,2,FALSE),"")</f>
        <v/>
      </c>
      <c r="H12" s="2" t="str">
        <f>IF('STEP1-Template'!H12&lt;&gt;"",'STEP1-Template'!H12,"")</f>
        <v/>
      </c>
      <c r="I12" s="2" t="str">
        <f>IF('STEP1-Template'!I12&gt;"",VLOOKUP('STEP1-Template'!I12,Lookup!$K$1:$L$2,2,FALSE),"")</f>
        <v/>
      </c>
      <c r="M12" t="str">
        <f t="shared" si="0"/>
        <v/>
      </c>
    </row>
    <row r="13" spans="1:13" x14ac:dyDescent="0.35">
      <c r="A13" t="str">
        <f>IF('STEP1-Template'!A13&lt;&gt;"",'STEP1-Template'!A13,"")</f>
        <v/>
      </c>
      <c r="B13" t="str">
        <f>IF('STEP1-Template'!B13&gt;"",VLOOKUP('STEP1-Template'!B13,Lookup!A13:B216,2),"")</f>
        <v/>
      </c>
      <c r="C13" t="str">
        <f>IF('STEP1-Template'!C13&lt;&gt;"",'STEP1-Template'!C13,"")</f>
        <v/>
      </c>
      <c r="D13" s="2" t="str">
        <f>IF('STEP1-Template'!D13&lt;&gt;"",'STEP1-Template'!D13,"")</f>
        <v/>
      </c>
      <c r="E13" t="str">
        <f>IF('STEP1-Template'!E13&gt;"",VLOOKUP('STEP1-Template'!E13,Lookup!$D$2:$E$15,2,FALSE),"")</f>
        <v/>
      </c>
      <c r="F13" t="str">
        <f>IF('STEP1-Template'!F13&gt;"","BC001","")</f>
        <v/>
      </c>
      <c r="G13" t="str">
        <f>IF('STEP1-Template'!G13&gt;"",VLOOKUP('STEP1-Template'!G13,Lookup!$H$2:$I$252,2,FALSE),"")</f>
        <v/>
      </c>
      <c r="H13" s="2" t="str">
        <f>IF('STEP1-Template'!H13&lt;&gt;"",'STEP1-Template'!H13,"")</f>
        <v/>
      </c>
      <c r="I13" s="2" t="str">
        <f>IF('STEP1-Template'!I13&gt;"",VLOOKUP('STEP1-Template'!I13,Lookup!$K$1:$L$2,2,FALSE),"")</f>
        <v/>
      </c>
      <c r="M13" t="str">
        <f t="shared" si="0"/>
        <v/>
      </c>
    </row>
    <row r="14" spans="1:13" x14ac:dyDescent="0.35">
      <c r="A14" t="str">
        <f>IF('STEP1-Template'!A14&lt;&gt;"",'STEP1-Template'!A14,"")</f>
        <v/>
      </c>
      <c r="B14" t="str">
        <f>IF('STEP1-Template'!B14&gt;"",VLOOKUP('STEP1-Template'!B14,Lookup!A14:B217,2),"")</f>
        <v/>
      </c>
      <c r="C14" t="str">
        <f>IF('STEP1-Template'!C14&lt;&gt;"",'STEP1-Template'!C14,"")</f>
        <v/>
      </c>
      <c r="D14" s="2" t="str">
        <f>IF('STEP1-Template'!D14&lt;&gt;"",'STEP1-Template'!D14,"")</f>
        <v/>
      </c>
      <c r="E14" t="str">
        <f>IF('STEP1-Template'!E14&gt;"",VLOOKUP('STEP1-Template'!E14,Lookup!$D$2:$E$15,2,FALSE),"")</f>
        <v/>
      </c>
      <c r="F14" t="str">
        <f>IF('STEP1-Template'!F14&gt;"","BC001","")</f>
        <v/>
      </c>
      <c r="G14" t="str">
        <f>IF('STEP1-Template'!G14&gt;"",VLOOKUP('STEP1-Template'!G14,Lookup!$H$2:$I$252,2,FALSE),"")</f>
        <v/>
      </c>
      <c r="H14" s="2" t="str">
        <f>IF('STEP1-Template'!H14&lt;&gt;"",'STEP1-Template'!H14,"")</f>
        <v/>
      </c>
      <c r="I14" s="2" t="str">
        <f>IF('STEP1-Template'!I14&gt;"",VLOOKUP('STEP1-Template'!I14,Lookup!$K$1:$L$2,2,FALSE),"")</f>
        <v/>
      </c>
      <c r="M14" t="str">
        <f t="shared" si="0"/>
        <v/>
      </c>
    </row>
    <row r="15" spans="1:13" x14ac:dyDescent="0.35">
      <c r="A15" t="str">
        <f>IF('STEP1-Template'!A15&lt;&gt;"",'STEP1-Template'!A15,"")</f>
        <v/>
      </c>
      <c r="B15" t="str">
        <f>IF('STEP1-Template'!B15&gt;"",VLOOKUP('STEP1-Template'!B15,Lookup!A15:B218,2),"")</f>
        <v/>
      </c>
      <c r="C15" t="str">
        <f>IF('STEP1-Template'!C15&lt;&gt;"",'STEP1-Template'!C15,"")</f>
        <v/>
      </c>
      <c r="D15" s="2" t="str">
        <f>IF('STEP1-Template'!D15&lt;&gt;"",'STEP1-Template'!D15,"")</f>
        <v/>
      </c>
      <c r="E15" t="str">
        <f>IF('STEP1-Template'!E15&gt;"",VLOOKUP('STEP1-Template'!E15,Lookup!$D$2:$E$15,2,FALSE),"")</f>
        <v/>
      </c>
      <c r="F15" t="str">
        <f>IF('STEP1-Template'!F15&gt;"","BC001","")</f>
        <v/>
      </c>
      <c r="G15" t="str">
        <f>IF('STEP1-Template'!G15&gt;"",VLOOKUP('STEP1-Template'!G15,Lookup!$H$2:$I$252,2,FALSE),"")</f>
        <v/>
      </c>
      <c r="H15" s="2" t="str">
        <f>IF('STEP1-Template'!H15&lt;&gt;"",'STEP1-Template'!H15,"")</f>
        <v/>
      </c>
      <c r="I15" s="2" t="str">
        <f>IF('STEP1-Template'!I15&gt;"",VLOOKUP('STEP1-Template'!I15,Lookup!$K$1:$L$2,2,FALSE),"")</f>
        <v/>
      </c>
      <c r="M15" t="str">
        <f t="shared" si="0"/>
        <v/>
      </c>
    </row>
    <row r="16" spans="1:13" x14ac:dyDescent="0.35">
      <c r="A16" t="str">
        <f>IF('STEP1-Template'!A16&lt;&gt;"",'STEP1-Template'!A16,"")</f>
        <v/>
      </c>
      <c r="B16" t="str">
        <f>IF('STEP1-Template'!B16&gt;"",VLOOKUP('STEP1-Template'!B16,Lookup!A16:B219,2),"")</f>
        <v/>
      </c>
      <c r="C16" t="str">
        <f>IF('STEP1-Template'!C16&lt;&gt;"",'STEP1-Template'!C16,"")</f>
        <v/>
      </c>
      <c r="D16" s="2" t="str">
        <f>IF('STEP1-Template'!D16&lt;&gt;"",'STEP1-Template'!D16,"")</f>
        <v/>
      </c>
      <c r="E16" t="str">
        <f>IF('STEP1-Template'!E16&gt;"",VLOOKUP('STEP1-Template'!E16,Lookup!$D$2:$E$15,2,FALSE),"")</f>
        <v/>
      </c>
      <c r="F16" t="str">
        <f>IF('STEP1-Template'!F16&gt;"","BC001","")</f>
        <v/>
      </c>
      <c r="G16" t="str">
        <f>IF('STEP1-Template'!G16&gt;"",VLOOKUP('STEP1-Template'!G16,Lookup!$H$2:$I$252,2,FALSE),"")</f>
        <v/>
      </c>
      <c r="H16" s="2" t="str">
        <f>IF('STEP1-Template'!H16&lt;&gt;"",'STEP1-Template'!H16,"")</f>
        <v/>
      </c>
      <c r="I16" s="2" t="str">
        <f>IF('STEP1-Template'!I16&gt;"",VLOOKUP('STEP1-Template'!I16,Lookup!$K$1:$L$2,2,FALSE),"")</f>
        <v/>
      </c>
      <c r="M16" t="str">
        <f t="shared" si="0"/>
        <v/>
      </c>
    </row>
    <row r="17" spans="1:13" x14ac:dyDescent="0.35">
      <c r="A17" t="str">
        <f>IF('STEP1-Template'!A17&lt;&gt;"",'STEP1-Template'!A17,"")</f>
        <v/>
      </c>
      <c r="B17" t="str">
        <f>IF('STEP1-Template'!B17&gt;"",VLOOKUP('STEP1-Template'!B17,Lookup!A17:B220,2),"")</f>
        <v/>
      </c>
      <c r="C17" t="str">
        <f>IF('STEP1-Template'!C17&lt;&gt;"",'STEP1-Template'!C17,"")</f>
        <v/>
      </c>
      <c r="D17" s="2" t="str">
        <f>IF('STEP1-Template'!D17&lt;&gt;"",'STEP1-Template'!D17,"")</f>
        <v/>
      </c>
      <c r="E17" t="str">
        <f>IF('STEP1-Template'!E17&gt;"",VLOOKUP('STEP1-Template'!E17,Lookup!$D$2:$E$15,2,FALSE),"")</f>
        <v/>
      </c>
      <c r="F17" t="str">
        <f>IF('STEP1-Template'!F17&gt;"","BC001","")</f>
        <v/>
      </c>
      <c r="G17" t="str">
        <f>IF('STEP1-Template'!G17&gt;"",VLOOKUP('STEP1-Template'!G17,Lookup!$H$2:$I$252,2,FALSE),"")</f>
        <v/>
      </c>
      <c r="H17" s="2" t="str">
        <f>IF('STEP1-Template'!H17&lt;&gt;"",'STEP1-Template'!H17,"")</f>
        <v/>
      </c>
      <c r="I17" s="2" t="str">
        <f>IF('STEP1-Template'!I17&gt;"",VLOOKUP('STEP1-Template'!I17,Lookup!$K$1:$L$2,2,FALSE),"")</f>
        <v/>
      </c>
      <c r="M17" t="str">
        <f t="shared" si="0"/>
        <v/>
      </c>
    </row>
    <row r="18" spans="1:13" x14ac:dyDescent="0.35">
      <c r="A18" t="str">
        <f>IF('STEP1-Template'!A18&lt;&gt;"",'STEP1-Template'!A18,"")</f>
        <v/>
      </c>
      <c r="B18" t="str">
        <f>IF('STEP1-Template'!B18&gt;"",VLOOKUP('STEP1-Template'!B18,Lookup!A18:B221,2),"")</f>
        <v/>
      </c>
      <c r="C18" t="str">
        <f>IF('STEP1-Template'!C18&lt;&gt;"",'STEP1-Template'!C18,"")</f>
        <v/>
      </c>
      <c r="D18" s="2" t="str">
        <f>IF('STEP1-Template'!D18&lt;&gt;"",'STEP1-Template'!D18,"")</f>
        <v/>
      </c>
      <c r="E18" t="str">
        <f>IF('STEP1-Template'!E18&gt;"",VLOOKUP('STEP1-Template'!E18,Lookup!$D$2:$E$15,2,FALSE),"")</f>
        <v/>
      </c>
      <c r="F18" t="str">
        <f>IF('STEP1-Template'!F18&gt;"","BC001","")</f>
        <v/>
      </c>
      <c r="G18" t="str">
        <f>IF('STEP1-Template'!G18&gt;"",VLOOKUP('STEP1-Template'!G18,Lookup!$H$2:$I$252,2,FALSE),"")</f>
        <v/>
      </c>
      <c r="H18" s="2" t="str">
        <f>IF('STEP1-Template'!H18&lt;&gt;"",'STEP1-Template'!H18,"")</f>
        <v/>
      </c>
      <c r="I18" s="2" t="str">
        <f>IF('STEP1-Template'!I18&gt;"",VLOOKUP('STEP1-Template'!I18,Lookup!$K$1:$L$2,2,FALSE),"")</f>
        <v/>
      </c>
      <c r="M18" t="str">
        <f t="shared" si="0"/>
        <v/>
      </c>
    </row>
    <row r="19" spans="1:13" x14ac:dyDescent="0.35">
      <c r="A19" t="str">
        <f>IF('STEP1-Template'!A19&lt;&gt;"",'STEP1-Template'!A19,"")</f>
        <v/>
      </c>
      <c r="B19" t="str">
        <f>IF('STEP1-Template'!B19&gt;"",VLOOKUP('STEP1-Template'!B19,Lookup!A19:B222,2),"")</f>
        <v/>
      </c>
      <c r="C19" t="str">
        <f>IF('STEP1-Template'!C19&lt;&gt;"",'STEP1-Template'!C19,"")</f>
        <v/>
      </c>
      <c r="D19" s="2" t="str">
        <f>IF('STEP1-Template'!D19&lt;&gt;"",'STEP1-Template'!D19,"")</f>
        <v/>
      </c>
      <c r="E19" t="str">
        <f>IF('STEP1-Template'!E19&gt;"",VLOOKUP('STEP1-Template'!E19,Lookup!$D$2:$E$15,2,FALSE),"")</f>
        <v/>
      </c>
      <c r="F19" t="str">
        <f>IF('STEP1-Template'!F19&gt;"","BC001","")</f>
        <v/>
      </c>
      <c r="G19" t="str">
        <f>IF('STEP1-Template'!G19&gt;"",VLOOKUP('STEP1-Template'!G19,Lookup!$H$2:$I$252,2,FALSE),"")</f>
        <v/>
      </c>
      <c r="H19" s="2" t="str">
        <f>IF('STEP1-Template'!H19&lt;&gt;"",'STEP1-Template'!H19,"")</f>
        <v/>
      </c>
      <c r="I19" s="2" t="str">
        <f>IF('STEP1-Template'!I19&gt;"",VLOOKUP('STEP1-Template'!I19,Lookup!$K$1:$L$2,2,FALSE),"")</f>
        <v/>
      </c>
      <c r="M19" t="str">
        <f t="shared" si="0"/>
        <v/>
      </c>
    </row>
    <row r="20" spans="1:13" x14ac:dyDescent="0.35">
      <c r="A20" t="str">
        <f>IF('STEP1-Template'!A20&lt;&gt;"",'STEP1-Template'!A20,"")</f>
        <v/>
      </c>
      <c r="B20" t="str">
        <f>IF('STEP1-Template'!B20&gt;"",VLOOKUP('STEP1-Template'!B20,Lookup!A20:B223,2),"")</f>
        <v/>
      </c>
      <c r="C20" t="str">
        <f>IF('STEP1-Template'!C20&lt;&gt;"",'STEP1-Template'!C20,"")</f>
        <v/>
      </c>
      <c r="D20" s="2" t="str">
        <f>IF('STEP1-Template'!D20&lt;&gt;"",'STEP1-Template'!D20,"")</f>
        <v/>
      </c>
      <c r="E20" t="str">
        <f>IF('STEP1-Template'!E20&gt;"",VLOOKUP('STEP1-Template'!E20,Lookup!$D$2:$E$15,2,FALSE),"")</f>
        <v/>
      </c>
      <c r="F20" t="str">
        <f>IF('STEP1-Template'!F20&gt;"","BC001","")</f>
        <v/>
      </c>
      <c r="G20" t="str">
        <f>IF('STEP1-Template'!G20&gt;"",VLOOKUP('STEP1-Template'!G20,Lookup!$H$2:$I$252,2,FALSE),"")</f>
        <v/>
      </c>
      <c r="H20" s="2" t="str">
        <f>IF('STEP1-Template'!H20&lt;&gt;"",'STEP1-Template'!H20,"")</f>
        <v/>
      </c>
      <c r="I20" s="2" t="str">
        <f>IF('STEP1-Template'!I20&gt;"",VLOOKUP('STEP1-Template'!I20,Lookup!$K$1:$L$2,2,FALSE),"")</f>
        <v/>
      </c>
      <c r="M20" t="str">
        <f t="shared" si="0"/>
        <v/>
      </c>
    </row>
    <row r="21" spans="1:13" x14ac:dyDescent="0.35">
      <c r="A21" t="str">
        <f>IF('STEP1-Template'!A21&lt;&gt;"",'STEP1-Template'!A21,"")</f>
        <v/>
      </c>
      <c r="B21" t="str">
        <f>IF('STEP1-Template'!B21&gt;"",VLOOKUP('STEP1-Template'!B21,Lookup!A21:B224,2),"")</f>
        <v/>
      </c>
      <c r="C21" t="str">
        <f>IF('STEP1-Template'!C21&lt;&gt;"",'STEP1-Template'!C21,"")</f>
        <v/>
      </c>
      <c r="D21" s="2" t="str">
        <f>IF('STEP1-Template'!D21&lt;&gt;"",'STEP1-Template'!D21,"")</f>
        <v/>
      </c>
      <c r="E21" t="str">
        <f>IF('STEP1-Template'!E21&gt;"",VLOOKUP('STEP1-Template'!E21,Lookup!$D$2:$E$15,2,FALSE),"")</f>
        <v/>
      </c>
      <c r="F21" t="str">
        <f>IF('STEP1-Template'!F21&gt;"","BC001","")</f>
        <v/>
      </c>
      <c r="G21" t="str">
        <f>IF('STEP1-Template'!G21&gt;"",VLOOKUP('STEP1-Template'!G21,Lookup!$H$2:$I$252,2,FALSE),"")</f>
        <v/>
      </c>
      <c r="H21" s="2" t="str">
        <f>IF('STEP1-Template'!H21&lt;&gt;"",'STEP1-Template'!H21,"")</f>
        <v/>
      </c>
      <c r="I21" s="2" t="str">
        <f>IF('STEP1-Template'!I21&gt;"",VLOOKUP('STEP1-Template'!I21,Lookup!$K$1:$L$2,2,FALSE),"")</f>
        <v/>
      </c>
      <c r="M21" t="str">
        <f t="shared" si="0"/>
        <v/>
      </c>
    </row>
    <row r="22" spans="1:13" x14ac:dyDescent="0.35">
      <c r="A22" t="str">
        <f>IF('STEP1-Template'!A22&lt;&gt;"",'STEP1-Template'!A22,"")</f>
        <v/>
      </c>
      <c r="B22" t="str">
        <f>IF('STEP1-Template'!B22&gt;"",VLOOKUP('STEP1-Template'!B22,Lookup!A22:B225,2),"")</f>
        <v/>
      </c>
      <c r="C22" t="str">
        <f>IF('STEP1-Template'!C22&lt;&gt;"",'STEP1-Template'!C22,"")</f>
        <v/>
      </c>
      <c r="D22" s="2" t="str">
        <f>IF('STEP1-Template'!D22&lt;&gt;"",'STEP1-Template'!D22,"")</f>
        <v/>
      </c>
      <c r="E22" t="str">
        <f>IF('STEP1-Template'!E22&gt;"",VLOOKUP('STEP1-Template'!E22,Lookup!$D$2:$E$15,2,FALSE),"")</f>
        <v/>
      </c>
      <c r="F22" t="str">
        <f>IF('STEP1-Template'!F22&gt;"","BC001","")</f>
        <v/>
      </c>
      <c r="G22" t="str">
        <f>IF('STEP1-Template'!G22&gt;"",VLOOKUP('STEP1-Template'!G22,Lookup!$H$2:$I$252,2,FALSE),"")</f>
        <v/>
      </c>
      <c r="H22" s="2" t="str">
        <f>IF('STEP1-Template'!H22&lt;&gt;"",'STEP1-Template'!H22,"")</f>
        <v/>
      </c>
      <c r="I22" s="2" t="str">
        <f>IF('STEP1-Template'!I22&gt;"",VLOOKUP('STEP1-Template'!I22,Lookup!$K$1:$L$2,2,FALSE),"")</f>
        <v/>
      </c>
      <c r="M22" t="str">
        <f t="shared" si="0"/>
        <v/>
      </c>
    </row>
    <row r="23" spans="1:13" x14ac:dyDescent="0.35">
      <c r="A23" t="str">
        <f>IF('STEP1-Template'!A23&lt;&gt;"",'STEP1-Template'!A23,"")</f>
        <v/>
      </c>
      <c r="B23" t="str">
        <f>IF('STEP1-Template'!B23&gt;"",VLOOKUP('STEP1-Template'!B23,Lookup!A23:B226,2),"")</f>
        <v/>
      </c>
      <c r="C23" t="str">
        <f>IF('STEP1-Template'!C23&lt;&gt;"",'STEP1-Template'!C23,"")</f>
        <v/>
      </c>
      <c r="D23" s="2" t="str">
        <f>IF('STEP1-Template'!D23&lt;&gt;"",'STEP1-Template'!D23,"")</f>
        <v/>
      </c>
      <c r="E23" t="str">
        <f>IF('STEP1-Template'!E23&gt;"",VLOOKUP('STEP1-Template'!E23,Lookup!$D$2:$E$15,2,FALSE),"")</f>
        <v/>
      </c>
      <c r="F23" t="str">
        <f>IF('STEP1-Template'!F23&gt;"","BC001","")</f>
        <v/>
      </c>
      <c r="G23" t="str">
        <f>IF('STEP1-Template'!G23&gt;"",VLOOKUP('STEP1-Template'!G23,Lookup!$H$2:$I$252,2,FALSE),"")</f>
        <v/>
      </c>
      <c r="H23" s="2" t="str">
        <f>IF('STEP1-Template'!H23&lt;&gt;"",'STEP1-Template'!H23,"")</f>
        <v/>
      </c>
      <c r="I23" s="2" t="str">
        <f>IF('STEP1-Template'!I23&gt;"",VLOOKUP('STEP1-Template'!I23,Lookup!$K$1:$L$2,2,FALSE),"")</f>
        <v/>
      </c>
      <c r="M23" t="str">
        <f t="shared" si="0"/>
        <v/>
      </c>
    </row>
    <row r="24" spans="1:13" x14ac:dyDescent="0.35">
      <c r="A24" t="str">
        <f>IF('STEP1-Template'!A24&lt;&gt;"",'STEP1-Template'!A24,"")</f>
        <v/>
      </c>
      <c r="B24" t="str">
        <f>IF('STEP1-Template'!B24&gt;"",VLOOKUP('STEP1-Template'!B24,Lookup!A24:B227,2),"")</f>
        <v/>
      </c>
      <c r="C24" t="str">
        <f>IF('STEP1-Template'!C24&lt;&gt;"",'STEP1-Template'!C24,"")</f>
        <v/>
      </c>
      <c r="D24" s="2" t="str">
        <f>IF('STEP1-Template'!D24&lt;&gt;"",'STEP1-Template'!D24,"")</f>
        <v/>
      </c>
      <c r="E24" t="str">
        <f>IF('STEP1-Template'!E24&gt;"",VLOOKUP('STEP1-Template'!E24,Lookup!$D$2:$E$15,2,FALSE),"")</f>
        <v/>
      </c>
      <c r="F24" t="str">
        <f>IF('STEP1-Template'!F24&gt;"","BC001","")</f>
        <v/>
      </c>
      <c r="G24" t="str">
        <f>IF('STEP1-Template'!G24&gt;"",VLOOKUP('STEP1-Template'!G24,Lookup!$H$2:$I$252,2,FALSE),"")</f>
        <v/>
      </c>
      <c r="H24" s="2" t="str">
        <f>IF('STEP1-Template'!H24&lt;&gt;"",'STEP1-Template'!H24,"")</f>
        <v/>
      </c>
      <c r="I24" s="2" t="str">
        <f>IF('STEP1-Template'!I24&gt;"",VLOOKUP('STEP1-Template'!I24,Lookup!$K$1:$L$2,2,FALSE),"")</f>
        <v/>
      </c>
      <c r="M24" t="str">
        <f t="shared" si="0"/>
        <v/>
      </c>
    </row>
    <row r="25" spans="1:13" x14ac:dyDescent="0.35">
      <c r="A25" t="str">
        <f>IF('STEP1-Template'!A25&lt;&gt;"",'STEP1-Template'!A25,"")</f>
        <v/>
      </c>
      <c r="B25" t="str">
        <f>IF('STEP1-Template'!B25&gt;"",VLOOKUP('STEP1-Template'!B25,Lookup!A25:B228,2),"")</f>
        <v/>
      </c>
      <c r="C25" t="str">
        <f>IF('STEP1-Template'!C25&lt;&gt;"",'STEP1-Template'!C25,"")</f>
        <v/>
      </c>
      <c r="D25" s="2" t="str">
        <f>IF('STEP1-Template'!D25&lt;&gt;"",'STEP1-Template'!D25,"")</f>
        <v/>
      </c>
      <c r="E25" t="str">
        <f>IF('STEP1-Template'!E25&gt;"",VLOOKUP('STEP1-Template'!E25,Lookup!$D$2:$E$15,2,FALSE),"")</f>
        <v/>
      </c>
      <c r="F25" t="str">
        <f>IF('STEP1-Template'!F25&gt;"","BC001","")</f>
        <v/>
      </c>
      <c r="G25" t="str">
        <f>IF('STEP1-Template'!G25&gt;"",VLOOKUP('STEP1-Template'!G25,Lookup!$H$2:$I$252,2,FALSE),"")</f>
        <v/>
      </c>
      <c r="H25" s="2" t="str">
        <f>IF('STEP1-Template'!H25&lt;&gt;"",'STEP1-Template'!H25,"")</f>
        <v/>
      </c>
      <c r="I25" s="2" t="str">
        <f>IF('STEP1-Template'!I25&gt;"",VLOOKUP('STEP1-Template'!I25,Lookup!$K$1:$L$2,2,FALSE),"")</f>
        <v/>
      </c>
      <c r="M25" t="str">
        <f t="shared" si="0"/>
        <v/>
      </c>
    </row>
    <row r="26" spans="1:13" x14ac:dyDescent="0.35">
      <c r="A26" t="str">
        <f>IF('STEP1-Template'!A26&lt;&gt;"",'STEP1-Template'!A26,"")</f>
        <v/>
      </c>
      <c r="B26" t="str">
        <f>IF('STEP1-Template'!B26&gt;"",VLOOKUP('STEP1-Template'!B26,Lookup!A26:B229,2),"")</f>
        <v/>
      </c>
      <c r="C26" t="str">
        <f>IF('STEP1-Template'!C26&lt;&gt;"",'STEP1-Template'!C26,"")</f>
        <v/>
      </c>
      <c r="D26" s="2" t="str">
        <f>IF('STEP1-Template'!D26&lt;&gt;"",'STEP1-Template'!D26,"")</f>
        <v/>
      </c>
      <c r="E26" t="str">
        <f>IF('STEP1-Template'!E26&gt;"",VLOOKUP('STEP1-Template'!E26,Lookup!$D$2:$E$15,2,FALSE),"")</f>
        <v/>
      </c>
      <c r="F26" t="str">
        <f>IF('STEP1-Template'!F26&gt;"","BC001","")</f>
        <v/>
      </c>
      <c r="G26" t="str">
        <f>IF('STEP1-Template'!G26&gt;"",VLOOKUP('STEP1-Template'!G26,Lookup!$H$2:$I$252,2,FALSE),"")</f>
        <v/>
      </c>
      <c r="H26" s="2" t="str">
        <f>IF('STEP1-Template'!H26&lt;&gt;"",'STEP1-Template'!H26,"")</f>
        <v/>
      </c>
      <c r="I26" s="2" t="str">
        <f>IF('STEP1-Template'!I26&gt;"",VLOOKUP('STEP1-Template'!I26,Lookup!$K$1:$L$2,2,FALSE),"")</f>
        <v/>
      </c>
      <c r="M26" t="str">
        <f t="shared" si="0"/>
        <v/>
      </c>
    </row>
    <row r="27" spans="1:13" x14ac:dyDescent="0.35">
      <c r="A27" t="str">
        <f>IF('STEP1-Template'!A27&lt;&gt;"",'STEP1-Template'!A27,"")</f>
        <v/>
      </c>
      <c r="B27" t="str">
        <f>IF('STEP1-Template'!B27&gt;"",VLOOKUP('STEP1-Template'!B27,Lookup!A27:B230,2),"")</f>
        <v/>
      </c>
      <c r="C27" t="str">
        <f>IF('STEP1-Template'!C27&lt;&gt;"",'STEP1-Template'!C27,"")</f>
        <v/>
      </c>
      <c r="D27" s="2" t="str">
        <f>IF('STEP1-Template'!D27&lt;&gt;"",'STEP1-Template'!D27,"")</f>
        <v/>
      </c>
      <c r="E27" t="str">
        <f>IF('STEP1-Template'!E27&gt;"",VLOOKUP('STEP1-Template'!E27,Lookup!$D$2:$E$15,2,FALSE),"")</f>
        <v/>
      </c>
      <c r="F27" t="str">
        <f>IF('STEP1-Template'!F27&gt;"","BC001","")</f>
        <v/>
      </c>
      <c r="G27" t="str">
        <f>IF('STEP1-Template'!G27&gt;"",VLOOKUP('STEP1-Template'!G27,Lookup!$H$2:$I$252,2,FALSE),"")</f>
        <v/>
      </c>
      <c r="H27" s="2" t="str">
        <f>IF('STEP1-Template'!H27&lt;&gt;"",'STEP1-Template'!H27,"")</f>
        <v/>
      </c>
      <c r="I27" s="2" t="str">
        <f>IF('STEP1-Template'!I27&gt;"",VLOOKUP('STEP1-Template'!I27,Lookup!$K$1:$L$2,2,FALSE),"")</f>
        <v/>
      </c>
      <c r="M27" t="str">
        <f t="shared" si="0"/>
        <v/>
      </c>
    </row>
    <row r="28" spans="1:13" x14ac:dyDescent="0.35">
      <c r="A28" t="str">
        <f>IF('STEP1-Template'!A28&lt;&gt;"",'STEP1-Template'!A28,"")</f>
        <v/>
      </c>
      <c r="B28" t="str">
        <f>IF('STEP1-Template'!B28&gt;"",VLOOKUP('STEP1-Template'!B28,Lookup!A28:B231,2),"")</f>
        <v/>
      </c>
      <c r="C28" t="str">
        <f>IF('STEP1-Template'!C28&lt;&gt;"",'STEP1-Template'!C28,"")</f>
        <v/>
      </c>
      <c r="D28" s="2" t="str">
        <f>IF('STEP1-Template'!D28&lt;&gt;"",'STEP1-Template'!D28,"")</f>
        <v/>
      </c>
      <c r="E28" t="str">
        <f>IF('STEP1-Template'!E28&gt;"",VLOOKUP('STEP1-Template'!E28,Lookup!$D$2:$E$15,2,FALSE),"")</f>
        <v/>
      </c>
      <c r="F28" t="str">
        <f>IF('STEP1-Template'!F28&gt;"","BC001","")</f>
        <v/>
      </c>
      <c r="G28" t="str">
        <f>IF('STEP1-Template'!G28&gt;"",VLOOKUP('STEP1-Template'!G28,Lookup!$H$2:$I$252,2,FALSE),"")</f>
        <v/>
      </c>
      <c r="H28" s="2" t="str">
        <f>IF('STEP1-Template'!H28&lt;&gt;"",'STEP1-Template'!H28,"")</f>
        <v/>
      </c>
      <c r="I28" s="2" t="str">
        <f>IF('STEP1-Template'!I28&gt;"",VLOOKUP('STEP1-Template'!I28,Lookup!$K$1:$L$2,2,FALSE),"")</f>
        <v/>
      </c>
      <c r="M28" t="str">
        <f t="shared" si="0"/>
        <v/>
      </c>
    </row>
    <row r="29" spans="1:13" x14ac:dyDescent="0.35">
      <c r="A29" t="str">
        <f>IF('STEP1-Template'!A29&lt;&gt;"",'STEP1-Template'!A29,"")</f>
        <v/>
      </c>
      <c r="B29" t="str">
        <f>IF('STEP1-Template'!B29&gt;"",VLOOKUP('STEP1-Template'!B29,Lookup!A29:B232,2),"")</f>
        <v/>
      </c>
      <c r="C29" t="str">
        <f>IF('STEP1-Template'!C29&lt;&gt;"",'STEP1-Template'!C29,"")</f>
        <v/>
      </c>
      <c r="D29" s="2" t="str">
        <f>IF('STEP1-Template'!D29&lt;&gt;"",'STEP1-Template'!D29,"")</f>
        <v/>
      </c>
      <c r="E29" t="str">
        <f>IF('STEP1-Template'!E29&gt;"",VLOOKUP('STEP1-Template'!E29,Lookup!$D$2:$E$15,2,FALSE),"")</f>
        <v/>
      </c>
      <c r="F29" t="str">
        <f>IF('STEP1-Template'!F29&gt;"","BC001","")</f>
        <v/>
      </c>
      <c r="G29" t="str">
        <f>IF('STEP1-Template'!G29&gt;"",VLOOKUP('STEP1-Template'!G29,Lookup!$H$2:$I$252,2,FALSE),"")</f>
        <v/>
      </c>
      <c r="H29" s="2" t="str">
        <f>IF('STEP1-Template'!H29&lt;&gt;"",'STEP1-Template'!H29,"")</f>
        <v/>
      </c>
      <c r="I29" s="2" t="str">
        <f>IF('STEP1-Template'!I29&gt;"",VLOOKUP('STEP1-Template'!I29,Lookup!$K$1:$L$2,2,FALSE),"")</f>
        <v/>
      </c>
      <c r="M29" t="str">
        <f t="shared" si="0"/>
        <v/>
      </c>
    </row>
    <row r="30" spans="1:13" x14ac:dyDescent="0.35">
      <c r="A30" t="str">
        <f>IF('STEP1-Template'!A30&lt;&gt;"",'STEP1-Template'!A30,"")</f>
        <v/>
      </c>
      <c r="B30" t="str">
        <f>IF('STEP1-Template'!B30&gt;"",VLOOKUP('STEP1-Template'!B30,Lookup!A30:B233,2),"")</f>
        <v/>
      </c>
      <c r="C30" t="str">
        <f>IF('STEP1-Template'!C30&lt;&gt;"",'STEP1-Template'!C30,"")</f>
        <v/>
      </c>
      <c r="D30" s="2" t="str">
        <f>IF('STEP1-Template'!D30&lt;&gt;"",'STEP1-Template'!D30,"")</f>
        <v/>
      </c>
      <c r="E30" t="str">
        <f>IF('STEP1-Template'!E30&gt;"",VLOOKUP('STEP1-Template'!E30,Lookup!$D$2:$E$15,2,FALSE),"")</f>
        <v/>
      </c>
      <c r="F30" t="str">
        <f>IF('STEP1-Template'!F30&gt;"","BC001","")</f>
        <v/>
      </c>
      <c r="G30" t="str">
        <f>IF('STEP1-Template'!G30&gt;"",VLOOKUP('STEP1-Template'!G30,Lookup!$H$2:$I$252,2,FALSE),"")</f>
        <v/>
      </c>
      <c r="H30" s="2" t="str">
        <f>IF('STEP1-Template'!H30&lt;&gt;"",'STEP1-Template'!H30,"")</f>
        <v/>
      </c>
      <c r="I30" s="2" t="str">
        <f>IF('STEP1-Template'!I30&gt;"",VLOOKUP('STEP1-Template'!I30,Lookup!$K$1:$L$2,2,FALSE),"")</f>
        <v/>
      </c>
      <c r="M30" t="str">
        <f t="shared" si="0"/>
        <v/>
      </c>
    </row>
    <row r="31" spans="1:13" x14ac:dyDescent="0.35">
      <c r="A31" t="str">
        <f>IF('STEP1-Template'!A31&lt;&gt;"",'STEP1-Template'!A31,"")</f>
        <v/>
      </c>
      <c r="B31" t="str">
        <f>IF('STEP1-Template'!B31&gt;"",VLOOKUP('STEP1-Template'!B31,Lookup!A31:B234,2),"")</f>
        <v/>
      </c>
      <c r="C31" t="str">
        <f>IF('STEP1-Template'!C31&lt;&gt;"",'STEP1-Template'!C31,"")</f>
        <v/>
      </c>
      <c r="D31" s="2" t="str">
        <f>IF('STEP1-Template'!D31&lt;&gt;"",'STEP1-Template'!D31,"")</f>
        <v/>
      </c>
      <c r="E31" t="str">
        <f>IF('STEP1-Template'!E31&gt;"",VLOOKUP('STEP1-Template'!E31,Lookup!$D$2:$E$15,2,FALSE),"")</f>
        <v/>
      </c>
      <c r="F31" t="str">
        <f>IF('STEP1-Template'!F31&gt;"","BC001","")</f>
        <v/>
      </c>
      <c r="G31" t="str">
        <f>IF('STEP1-Template'!G31&gt;"",VLOOKUP('STEP1-Template'!G31,Lookup!$H$2:$I$252,2,FALSE),"")</f>
        <v/>
      </c>
      <c r="H31" s="2" t="str">
        <f>IF('STEP1-Template'!H31&lt;&gt;"",'STEP1-Template'!H31,"")</f>
        <v/>
      </c>
      <c r="I31" s="2" t="str">
        <f>IF('STEP1-Template'!I31&gt;"",VLOOKUP('STEP1-Template'!I31,Lookup!$K$1:$L$2,2,FALSE),"")</f>
        <v/>
      </c>
      <c r="M31" t="str">
        <f t="shared" si="0"/>
        <v/>
      </c>
    </row>
    <row r="32" spans="1:13" x14ac:dyDescent="0.35">
      <c r="A32" t="str">
        <f>IF('STEP1-Template'!A32&lt;&gt;"",'STEP1-Template'!A32,"")</f>
        <v/>
      </c>
      <c r="B32" t="str">
        <f>IF('STEP1-Template'!B32&gt;"",VLOOKUP('STEP1-Template'!B32,Lookup!A32:B235,2),"")</f>
        <v/>
      </c>
      <c r="C32" t="str">
        <f>IF('STEP1-Template'!C32&lt;&gt;"",'STEP1-Template'!C32,"")</f>
        <v/>
      </c>
      <c r="D32" s="2" t="str">
        <f>IF('STEP1-Template'!D32&lt;&gt;"",'STEP1-Template'!D32,"")</f>
        <v/>
      </c>
      <c r="E32" t="str">
        <f>IF('STEP1-Template'!E32&gt;"",VLOOKUP('STEP1-Template'!E32,Lookup!$D$2:$E$15,2,FALSE),"")</f>
        <v/>
      </c>
      <c r="F32" t="str">
        <f>IF('STEP1-Template'!F32&gt;"","BC001","")</f>
        <v/>
      </c>
      <c r="G32" t="str">
        <f>IF('STEP1-Template'!G32&gt;"",VLOOKUP('STEP1-Template'!G32,Lookup!$H$2:$I$252,2,FALSE),"")</f>
        <v/>
      </c>
      <c r="H32" s="2" t="str">
        <f>IF('STEP1-Template'!H32&lt;&gt;"",'STEP1-Template'!H32,"")</f>
        <v/>
      </c>
      <c r="I32" s="2" t="str">
        <f>IF('STEP1-Template'!I32&gt;"",VLOOKUP('STEP1-Template'!I32,Lookup!$K$1:$L$2,2,FALSE),"")</f>
        <v/>
      </c>
      <c r="M32" t="str">
        <f t="shared" si="0"/>
        <v/>
      </c>
    </row>
    <row r="33" spans="1:13" x14ac:dyDescent="0.35">
      <c r="A33" t="str">
        <f>IF('STEP1-Template'!A33&lt;&gt;"",'STEP1-Template'!A33,"")</f>
        <v/>
      </c>
      <c r="B33" t="str">
        <f>IF('STEP1-Template'!B33&gt;"",VLOOKUP('STEP1-Template'!B33,Lookup!A33:B236,2),"")</f>
        <v/>
      </c>
      <c r="C33" t="str">
        <f>IF('STEP1-Template'!C33&lt;&gt;"",'STEP1-Template'!C33,"")</f>
        <v/>
      </c>
      <c r="D33" s="2" t="str">
        <f>IF('STEP1-Template'!D33&lt;&gt;"",'STEP1-Template'!D33,"")</f>
        <v/>
      </c>
      <c r="E33" t="str">
        <f>IF('STEP1-Template'!E33&gt;"",VLOOKUP('STEP1-Template'!E33,Lookup!$D$2:$E$15,2,FALSE),"")</f>
        <v/>
      </c>
      <c r="F33" t="str">
        <f>IF('STEP1-Template'!F33&gt;"","BC001","")</f>
        <v/>
      </c>
      <c r="G33" t="str">
        <f>IF('STEP1-Template'!G33&gt;"",VLOOKUP('STEP1-Template'!G33,Lookup!$H$2:$I$252,2,FALSE),"")</f>
        <v/>
      </c>
      <c r="H33" s="2" t="str">
        <f>IF('STEP1-Template'!H33&lt;&gt;"",'STEP1-Template'!H33,"")</f>
        <v/>
      </c>
      <c r="I33" s="2" t="str">
        <f>IF('STEP1-Template'!I33&gt;"",VLOOKUP('STEP1-Template'!I33,Lookup!$K$1:$L$2,2,FALSE),"")</f>
        <v/>
      </c>
      <c r="M33" t="str">
        <f t="shared" si="0"/>
        <v/>
      </c>
    </row>
    <row r="34" spans="1:13" x14ac:dyDescent="0.35">
      <c r="A34" t="str">
        <f>IF('STEP1-Template'!A34&lt;&gt;"",'STEP1-Template'!A34,"")</f>
        <v/>
      </c>
      <c r="B34" t="str">
        <f>IF('STEP1-Template'!B34&gt;"",VLOOKUP('STEP1-Template'!B34,Lookup!A34:B237,2),"")</f>
        <v/>
      </c>
      <c r="C34" t="str">
        <f>IF('STEP1-Template'!C34&lt;&gt;"",'STEP1-Template'!C34,"")</f>
        <v/>
      </c>
      <c r="D34" s="2" t="str">
        <f>IF('STEP1-Template'!D34&lt;&gt;"",'STEP1-Template'!D34,"")</f>
        <v/>
      </c>
      <c r="E34" t="str">
        <f>IF('STEP1-Template'!E34&gt;"",VLOOKUP('STEP1-Template'!E34,Lookup!$D$2:$E$15,2,FALSE),"")</f>
        <v/>
      </c>
      <c r="F34" t="str">
        <f>IF('STEP1-Template'!F34&gt;"","BC001","")</f>
        <v/>
      </c>
      <c r="G34" t="str">
        <f>IF('STEP1-Template'!G34&gt;"",VLOOKUP('STEP1-Template'!G34,Lookup!$H$2:$I$252,2,FALSE),"")</f>
        <v/>
      </c>
      <c r="H34" s="2" t="str">
        <f>IF('STEP1-Template'!H34&lt;&gt;"",'STEP1-Template'!H34,"")</f>
        <v/>
      </c>
      <c r="I34" s="2" t="str">
        <f>IF('STEP1-Template'!I34&gt;"",VLOOKUP('STEP1-Template'!I34,Lookup!$K$1:$L$2,2,FALSE),"")</f>
        <v/>
      </c>
      <c r="M34" t="str">
        <f t="shared" si="0"/>
        <v/>
      </c>
    </row>
    <row r="35" spans="1:13" x14ac:dyDescent="0.35">
      <c r="A35" t="str">
        <f>IF('STEP1-Template'!A35&lt;&gt;"",'STEP1-Template'!A35,"")</f>
        <v/>
      </c>
      <c r="B35" t="str">
        <f>IF('STEP1-Template'!B35&gt;"",VLOOKUP('STEP1-Template'!B35,Lookup!A35:B238,2),"")</f>
        <v/>
      </c>
      <c r="C35" t="str">
        <f>IF('STEP1-Template'!C35&lt;&gt;"",'STEP1-Template'!C35,"")</f>
        <v/>
      </c>
      <c r="D35" s="2" t="str">
        <f>IF('STEP1-Template'!D35&lt;&gt;"",'STEP1-Template'!D35,"")</f>
        <v/>
      </c>
      <c r="E35" t="str">
        <f>IF('STEP1-Template'!E35&gt;"",VLOOKUP('STEP1-Template'!E35,Lookup!$D$2:$E$15,2,FALSE),"")</f>
        <v/>
      </c>
      <c r="F35" t="str">
        <f>IF('STEP1-Template'!F35&gt;"","BC001","")</f>
        <v/>
      </c>
      <c r="G35" t="str">
        <f>IF('STEP1-Template'!G35&gt;"",VLOOKUP('STEP1-Template'!G35,Lookup!$H$2:$I$252,2,FALSE),"")</f>
        <v/>
      </c>
      <c r="H35" s="2" t="str">
        <f>IF('STEP1-Template'!H35&lt;&gt;"",'STEP1-Template'!H35,"")</f>
        <v/>
      </c>
      <c r="I35" s="2" t="str">
        <f>IF('STEP1-Template'!I35&gt;"",VLOOKUP('STEP1-Template'!I35,Lookup!$K$1:$L$2,2,FALSE),"")</f>
        <v/>
      </c>
      <c r="M35" t="str">
        <f t="shared" si="0"/>
        <v/>
      </c>
    </row>
    <row r="36" spans="1:13" x14ac:dyDescent="0.35">
      <c r="A36" t="str">
        <f>IF('STEP1-Template'!A36&lt;&gt;"",'STEP1-Template'!A36,"")</f>
        <v/>
      </c>
      <c r="B36" t="str">
        <f>IF('STEP1-Template'!B36&gt;"",VLOOKUP('STEP1-Template'!B36,Lookup!A36:B239,2),"")</f>
        <v/>
      </c>
      <c r="C36" t="str">
        <f>IF('STEP1-Template'!C36&lt;&gt;"",'STEP1-Template'!C36,"")</f>
        <v/>
      </c>
      <c r="D36" s="2" t="str">
        <f>IF('STEP1-Template'!D36&lt;&gt;"",'STEP1-Template'!D36,"")</f>
        <v/>
      </c>
      <c r="E36" t="str">
        <f>IF('STEP1-Template'!E36&gt;"",VLOOKUP('STEP1-Template'!E36,Lookup!$D$2:$E$15,2,FALSE),"")</f>
        <v/>
      </c>
      <c r="F36" t="str">
        <f>IF('STEP1-Template'!F36&gt;"","BC001","")</f>
        <v/>
      </c>
      <c r="G36" t="str">
        <f>IF('STEP1-Template'!G36&gt;"",VLOOKUP('STEP1-Template'!G36,Lookup!$H$2:$I$252,2,FALSE),"")</f>
        <v/>
      </c>
      <c r="H36" s="2" t="str">
        <f>IF('STEP1-Template'!H36&lt;&gt;"",'STEP1-Template'!H36,"")</f>
        <v/>
      </c>
      <c r="I36" s="2" t="str">
        <f>IF('STEP1-Template'!I36&gt;"",VLOOKUP('STEP1-Template'!I36,Lookup!$K$1:$L$2,2,FALSE),"")</f>
        <v/>
      </c>
      <c r="M36" t="str">
        <f t="shared" si="0"/>
        <v/>
      </c>
    </row>
    <row r="37" spans="1:13" x14ac:dyDescent="0.35">
      <c r="A37" t="str">
        <f>IF('STEP1-Template'!A37&lt;&gt;"",'STEP1-Template'!A37,"")</f>
        <v/>
      </c>
      <c r="B37" t="str">
        <f>IF('STEP1-Template'!B37&gt;"",VLOOKUP('STEP1-Template'!B37,Lookup!A37:B240,2),"")</f>
        <v/>
      </c>
      <c r="C37" t="str">
        <f>IF('STEP1-Template'!C37&lt;&gt;"",'STEP1-Template'!C37,"")</f>
        <v/>
      </c>
      <c r="D37" s="2" t="str">
        <f>IF('STEP1-Template'!D37&lt;&gt;"",'STEP1-Template'!D37,"")</f>
        <v/>
      </c>
      <c r="E37" t="str">
        <f>IF('STEP1-Template'!E37&gt;"",VLOOKUP('STEP1-Template'!E37,Lookup!$D$2:$E$15,2,FALSE),"")</f>
        <v/>
      </c>
      <c r="F37" t="str">
        <f>IF('STEP1-Template'!F37&gt;"","BC001","")</f>
        <v/>
      </c>
      <c r="G37" t="str">
        <f>IF('STEP1-Template'!G37&gt;"",VLOOKUP('STEP1-Template'!G37,Lookup!$H$2:$I$252,2,FALSE),"")</f>
        <v/>
      </c>
      <c r="H37" s="2" t="str">
        <f>IF('STEP1-Template'!H37&lt;&gt;"",'STEP1-Template'!H37,"")</f>
        <v/>
      </c>
      <c r="I37" s="2" t="str">
        <f>IF('STEP1-Template'!I37&gt;"",VLOOKUP('STEP1-Template'!I37,Lookup!$K$1:$L$2,2,FALSE),"")</f>
        <v/>
      </c>
      <c r="M37" t="str">
        <f t="shared" si="0"/>
        <v/>
      </c>
    </row>
    <row r="38" spans="1:13" x14ac:dyDescent="0.35">
      <c r="A38" t="str">
        <f>IF('STEP1-Template'!A38&lt;&gt;"",'STEP1-Template'!A38,"")</f>
        <v/>
      </c>
      <c r="B38" t="str">
        <f>IF('STEP1-Template'!B38&gt;"",VLOOKUP('STEP1-Template'!B38,Lookup!A38:B241,2),"")</f>
        <v/>
      </c>
      <c r="C38" t="str">
        <f>IF('STEP1-Template'!C38&lt;&gt;"",'STEP1-Template'!C38,"")</f>
        <v/>
      </c>
      <c r="D38" s="2" t="str">
        <f>IF('STEP1-Template'!D38&lt;&gt;"",'STEP1-Template'!D38,"")</f>
        <v/>
      </c>
      <c r="E38" t="str">
        <f>IF('STEP1-Template'!E38&gt;"",VLOOKUP('STEP1-Template'!E38,Lookup!$D$2:$E$15,2,FALSE),"")</f>
        <v/>
      </c>
      <c r="F38" t="str">
        <f>IF('STEP1-Template'!F38&gt;"","BC001","")</f>
        <v/>
      </c>
      <c r="G38" t="str">
        <f>IF('STEP1-Template'!G38&gt;"",VLOOKUP('STEP1-Template'!G38,Lookup!$H$2:$I$252,2,FALSE),"")</f>
        <v/>
      </c>
      <c r="H38" s="2" t="str">
        <f>IF('STEP1-Template'!H38&lt;&gt;"",'STEP1-Template'!H38,"")</f>
        <v/>
      </c>
      <c r="I38" s="2" t="str">
        <f>IF('STEP1-Template'!I38&gt;"",VLOOKUP('STEP1-Template'!I38,Lookup!$K$1:$L$2,2,FALSE),"")</f>
        <v/>
      </c>
      <c r="M38" t="str">
        <f t="shared" si="0"/>
        <v/>
      </c>
    </row>
    <row r="39" spans="1:13" x14ac:dyDescent="0.35">
      <c r="A39" t="str">
        <f>IF('STEP1-Template'!A39&lt;&gt;"",'STEP1-Template'!A39,"")</f>
        <v/>
      </c>
      <c r="B39" t="str">
        <f>IF('STEP1-Template'!B39&gt;"",VLOOKUP('STEP1-Template'!B39,Lookup!A39:B242,2),"")</f>
        <v/>
      </c>
      <c r="C39" t="str">
        <f>IF('STEP1-Template'!C39&lt;&gt;"",'STEP1-Template'!C39,"")</f>
        <v/>
      </c>
      <c r="D39" s="2" t="str">
        <f>IF('STEP1-Template'!D39&lt;&gt;"",'STEP1-Template'!D39,"")</f>
        <v/>
      </c>
      <c r="E39" t="str">
        <f>IF('STEP1-Template'!E39&gt;"",VLOOKUP('STEP1-Template'!E39,Lookup!$D$2:$E$15,2,FALSE),"")</f>
        <v/>
      </c>
      <c r="F39" t="str">
        <f>IF('STEP1-Template'!F39&gt;"","BC001","")</f>
        <v/>
      </c>
      <c r="G39" t="str">
        <f>IF('STEP1-Template'!G39&gt;"",VLOOKUP('STEP1-Template'!G39,Lookup!$H$2:$I$252,2,FALSE),"")</f>
        <v/>
      </c>
      <c r="H39" s="2" t="str">
        <f>IF('STEP1-Template'!H39&lt;&gt;"",'STEP1-Template'!H39,"")</f>
        <v/>
      </c>
      <c r="I39" s="2" t="str">
        <f>IF('STEP1-Template'!I39&gt;"",VLOOKUP('STEP1-Template'!I39,Lookup!$K$1:$L$2,2,FALSE),"")</f>
        <v/>
      </c>
      <c r="M39" t="str">
        <f t="shared" si="0"/>
        <v/>
      </c>
    </row>
    <row r="40" spans="1:13" x14ac:dyDescent="0.35">
      <c r="A40" t="str">
        <f>IF('STEP1-Template'!A40&lt;&gt;"",'STEP1-Template'!A40,"")</f>
        <v/>
      </c>
      <c r="B40" t="str">
        <f>IF('STEP1-Template'!B40&gt;"",VLOOKUP('STEP1-Template'!B40,Lookup!A40:B243,2),"")</f>
        <v/>
      </c>
      <c r="C40" t="str">
        <f>IF('STEP1-Template'!C40&lt;&gt;"",'STEP1-Template'!C40,"")</f>
        <v/>
      </c>
      <c r="D40" s="2" t="str">
        <f>IF('STEP1-Template'!D40&lt;&gt;"",'STEP1-Template'!D40,"")</f>
        <v/>
      </c>
      <c r="E40" t="str">
        <f>IF('STEP1-Template'!E40&gt;"",VLOOKUP('STEP1-Template'!E40,Lookup!$D$2:$E$15,2,FALSE),"")</f>
        <v/>
      </c>
      <c r="F40" t="str">
        <f>IF('STEP1-Template'!F40&gt;"","BC001","")</f>
        <v/>
      </c>
      <c r="G40" t="str">
        <f>IF('STEP1-Template'!G40&gt;"",VLOOKUP('STEP1-Template'!G40,Lookup!$H$2:$I$252,2,FALSE),"")</f>
        <v/>
      </c>
      <c r="H40" s="2" t="str">
        <f>IF('STEP1-Template'!H40&lt;&gt;"",'STEP1-Template'!H40,"")</f>
        <v/>
      </c>
      <c r="I40" s="2" t="str">
        <f>IF('STEP1-Template'!I40&gt;"",VLOOKUP('STEP1-Template'!I40,Lookup!$K$1:$L$2,2,FALSE),"")</f>
        <v/>
      </c>
      <c r="M40" t="str">
        <f t="shared" si="0"/>
        <v/>
      </c>
    </row>
    <row r="41" spans="1:13" x14ac:dyDescent="0.35">
      <c r="A41" t="str">
        <f>IF('STEP1-Template'!A41&lt;&gt;"",'STEP1-Template'!A41,"")</f>
        <v/>
      </c>
      <c r="B41" t="str">
        <f>IF('STEP1-Template'!B41&gt;"",VLOOKUP('STEP1-Template'!B41,Lookup!A41:B244,2),"")</f>
        <v/>
      </c>
      <c r="C41" t="str">
        <f>IF('STEP1-Template'!C41&lt;&gt;"",'STEP1-Template'!C41,"")</f>
        <v/>
      </c>
      <c r="D41" s="2" t="str">
        <f>IF('STEP1-Template'!D41&lt;&gt;"",'STEP1-Template'!D41,"")</f>
        <v/>
      </c>
      <c r="E41" t="str">
        <f>IF('STEP1-Template'!E41&gt;"",VLOOKUP('STEP1-Template'!E41,Lookup!$D$2:$E$15,2,FALSE),"")</f>
        <v/>
      </c>
      <c r="F41" t="str">
        <f>IF('STEP1-Template'!F41&gt;"","BC001","")</f>
        <v/>
      </c>
      <c r="G41" t="str">
        <f>IF('STEP1-Template'!G41&gt;"",VLOOKUP('STEP1-Template'!G41,Lookup!$H$2:$I$252,2,FALSE),"")</f>
        <v/>
      </c>
      <c r="H41" s="2" t="str">
        <f>IF('STEP1-Template'!H41&lt;&gt;"",'STEP1-Template'!H41,"")</f>
        <v/>
      </c>
      <c r="I41" s="2" t="str">
        <f>IF('STEP1-Template'!I41&gt;"",VLOOKUP('STEP1-Template'!I41,Lookup!$K$1:$L$2,2,FALSE),"")</f>
        <v/>
      </c>
      <c r="M41" t="str">
        <f t="shared" si="0"/>
        <v/>
      </c>
    </row>
    <row r="42" spans="1:13" x14ac:dyDescent="0.35">
      <c r="A42" t="str">
        <f>IF('STEP1-Template'!A42&lt;&gt;"",'STEP1-Template'!A42,"")</f>
        <v/>
      </c>
      <c r="B42" t="str">
        <f>IF('STEP1-Template'!B42&gt;"",VLOOKUP('STEP1-Template'!B42,Lookup!A42:B245,2),"")</f>
        <v/>
      </c>
      <c r="C42" t="str">
        <f>IF('STEP1-Template'!C42&lt;&gt;"",'STEP1-Template'!C42,"")</f>
        <v/>
      </c>
      <c r="D42" s="2" t="str">
        <f>IF('STEP1-Template'!D42&lt;&gt;"",'STEP1-Template'!D42,"")</f>
        <v/>
      </c>
      <c r="E42" t="str">
        <f>IF('STEP1-Template'!E42&gt;"",VLOOKUP('STEP1-Template'!E42,Lookup!$D$2:$E$15,2,FALSE),"")</f>
        <v/>
      </c>
      <c r="F42" t="str">
        <f>IF('STEP1-Template'!F42&gt;"","BC001","")</f>
        <v/>
      </c>
      <c r="G42" t="str">
        <f>IF('STEP1-Template'!G42&gt;"",VLOOKUP('STEP1-Template'!G42,Lookup!$H$2:$I$252,2,FALSE),"")</f>
        <v/>
      </c>
      <c r="H42" s="2" t="str">
        <f>IF('STEP1-Template'!H42&lt;&gt;"",'STEP1-Template'!H42,"")</f>
        <v/>
      </c>
      <c r="I42" s="2" t="str">
        <f>IF('STEP1-Template'!I42&gt;"",VLOOKUP('STEP1-Template'!I42,Lookup!$K$1:$L$2,2,FALSE),"")</f>
        <v/>
      </c>
      <c r="M42" t="str">
        <f t="shared" si="0"/>
        <v/>
      </c>
    </row>
    <row r="43" spans="1:13" x14ac:dyDescent="0.35">
      <c r="A43" t="str">
        <f>IF('STEP1-Template'!A43&lt;&gt;"",'STEP1-Template'!A43,"")</f>
        <v/>
      </c>
      <c r="B43" t="str">
        <f>IF('STEP1-Template'!B43&gt;"",VLOOKUP('STEP1-Template'!B43,Lookup!A43:B246,2),"")</f>
        <v/>
      </c>
      <c r="C43" t="str">
        <f>IF('STEP1-Template'!C43&lt;&gt;"",'STEP1-Template'!C43,"")</f>
        <v/>
      </c>
      <c r="D43" s="2" t="str">
        <f>IF('STEP1-Template'!D43&lt;&gt;"",'STEP1-Template'!D43,"")</f>
        <v/>
      </c>
      <c r="E43" t="str">
        <f>IF('STEP1-Template'!E43&gt;"",VLOOKUP('STEP1-Template'!E43,Lookup!$D$2:$E$15,2,FALSE),"")</f>
        <v/>
      </c>
      <c r="F43" t="str">
        <f>IF('STEP1-Template'!F43&gt;"","BC001","")</f>
        <v/>
      </c>
      <c r="G43" t="str">
        <f>IF('STEP1-Template'!G43&gt;"",VLOOKUP('STEP1-Template'!G43,Lookup!$H$2:$I$252,2,FALSE),"")</f>
        <v/>
      </c>
      <c r="H43" s="2" t="str">
        <f>IF('STEP1-Template'!H43&lt;&gt;"",'STEP1-Template'!H43,"")</f>
        <v/>
      </c>
      <c r="I43" s="2" t="str">
        <f>IF('STEP1-Template'!I43&gt;"",VLOOKUP('STEP1-Template'!I43,Lookup!$K$1:$L$2,2,FALSE),"")</f>
        <v/>
      </c>
      <c r="M43" t="str">
        <f t="shared" si="0"/>
        <v/>
      </c>
    </row>
    <row r="44" spans="1:13" x14ac:dyDescent="0.35">
      <c r="A44" t="str">
        <f>IF('STEP1-Template'!A44&lt;&gt;"",'STEP1-Template'!A44,"")</f>
        <v/>
      </c>
      <c r="B44" t="str">
        <f>IF('STEP1-Template'!B44&gt;"",VLOOKUP('STEP1-Template'!B44,Lookup!A44:B247,2),"")</f>
        <v/>
      </c>
      <c r="C44" t="str">
        <f>IF('STEP1-Template'!C44&lt;&gt;"",'STEP1-Template'!C44,"")</f>
        <v/>
      </c>
      <c r="D44" s="2" t="str">
        <f>IF('STEP1-Template'!D44&lt;&gt;"",'STEP1-Template'!D44,"")</f>
        <v/>
      </c>
      <c r="E44" t="str">
        <f>IF('STEP1-Template'!E44&gt;"",VLOOKUP('STEP1-Template'!E44,Lookup!$D$2:$E$15,2,FALSE),"")</f>
        <v/>
      </c>
      <c r="F44" t="str">
        <f>IF('STEP1-Template'!F44&gt;"","BC001","")</f>
        <v/>
      </c>
      <c r="G44" t="str">
        <f>IF('STEP1-Template'!G44&gt;"",VLOOKUP('STEP1-Template'!G44,Lookup!$H$2:$I$252,2,FALSE),"")</f>
        <v/>
      </c>
      <c r="H44" s="2" t="str">
        <f>IF('STEP1-Template'!H44&lt;&gt;"",'STEP1-Template'!H44,"")</f>
        <v/>
      </c>
      <c r="I44" s="2" t="str">
        <f>IF('STEP1-Template'!I44&gt;"",VLOOKUP('STEP1-Template'!I44,Lookup!$K$1:$L$2,2,FALSE),"")</f>
        <v/>
      </c>
      <c r="M44" t="str">
        <f t="shared" si="0"/>
        <v/>
      </c>
    </row>
    <row r="45" spans="1:13" x14ac:dyDescent="0.35">
      <c r="A45" t="str">
        <f>IF('STEP1-Template'!A45&lt;&gt;"",'STEP1-Template'!A45,"")</f>
        <v/>
      </c>
      <c r="B45" t="str">
        <f>IF('STEP1-Template'!B45&gt;"",VLOOKUP('STEP1-Template'!B45,Lookup!A45:B248,2),"")</f>
        <v/>
      </c>
      <c r="C45" t="str">
        <f>IF('STEP1-Template'!C45&lt;&gt;"",'STEP1-Template'!C45,"")</f>
        <v/>
      </c>
      <c r="D45" s="2" t="str">
        <f>IF('STEP1-Template'!D45&lt;&gt;"",'STEP1-Template'!D45,"")</f>
        <v/>
      </c>
      <c r="E45" t="str">
        <f>IF('STEP1-Template'!E45&gt;"",VLOOKUP('STEP1-Template'!E45,Lookup!$D$2:$E$15,2,FALSE),"")</f>
        <v/>
      </c>
      <c r="F45" t="str">
        <f>IF('STEP1-Template'!F45&gt;"","BC001","")</f>
        <v/>
      </c>
      <c r="G45" t="str">
        <f>IF('STEP1-Template'!G45&gt;"",VLOOKUP('STEP1-Template'!G45,Lookup!$H$2:$I$252,2,FALSE),"")</f>
        <v/>
      </c>
      <c r="H45" s="2" t="str">
        <f>IF('STEP1-Template'!H45&lt;&gt;"",'STEP1-Template'!H45,"")</f>
        <v/>
      </c>
      <c r="I45" s="2" t="str">
        <f>IF('STEP1-Template'!I45&gt;"",VLOOKUP('STEP1-Template'!I45,Lookup!$K$1:$L$2,2,FALSE),"")</f>
        <v/>
      </c>
      <c r="M45" t="str">
        <f t="shared" si="0"/>
        <v/>
      </c>
    </row>
    <row r="46" spans="1:13" x14ac:dyDescent="0.35">
      <c r="A46" t="str">
        <f>IF('STEP1-Template'!A46&lt;&gt;"",'STEP1-Template'!A46,"")</f>
        <v/>
      </c>
      <c r="B46" t="str">
        <f>IF('STEP1-Template'!B46&gt;"",VLOOKUP('STEP1-Template'!B46,Lookup!A46:B249,2),"")</f>
        <v/>
      </c>
      <c r="C46" t="str">
        <f>IF('STEP1-Template'!C46&lt;&gt;"",'STEP1-Template'!C46,"")</f>
        <v/>
      </c>
      <c r="D46" s="2" t="str">
        <f>IF('STEP1-Template'!D46&lt;&gt;"",'STEP1-Template'!D46,"")</f>
        <v/>
      </c>
      <c r="E46" t="str">
        <f>IF('STEP1-Template'!E46&gt;"",VLOOKUP('STEP1-Template'!E46,Lookup!$D$2:$E$15,2,FALSE),"")</f>
        <v/>
      </c>
      <c r="F46" t="str">
        <f>IF('STEP1-Template'!F46&gt;"","BC001","")</f>
        <v/>
      </c>
      <c r="G46" t="str">
        <f>IF('STEP1-Template'!G46&gt;"",VLOOKUP('STEP1-Template'!G46,Lookup!$H$2:$I$252,2,FALSE),"")</f>
        <v/>
      </c>
      <c r="H46" s="2" t="str">
        <f>IF('STEP1-Template'!H46&lt;&gt;"",'STEP1-Template'!H46,"")</f>
        <v/>
      </c>
      <c r="I46" s="2" t="str">
        <f>IF('STEP1-Template'!I46&gt;"",VLOOKUP('STEP1-Template'!I46,Lookup!$K$1:$L$2,2,FALSE),"")</f>
        <v/>
      </c>
      <c r="M46" t="str">
        <f t="shared" si="0"/>
        <v/>
      </c>
    </row>
    <row r="47" spans="1:13" x14ac:dyDescent="0.35">
      <c r="A47" t="str">
        <f>IF('STEP1-Template'!A47&lt;&gt;"",'STEP1-Template'!A47,"")</f>
        <v/>
      </c>
      <c r="B47" t="str">
        <f>IF('STEP1-Template'!B47&gt;"",VLOOKUP('STEP1-Template'!B47,Lookup!A47:B250,2),"")</f>
        <v/>
      </c>
      <c r="C47" t="str">
        <f>IF('STEP1-Template'!C47&lt;&gt;"",'STEP1-Template'!C47,"")</f>
        <v/>
      </c>
      <c r="D47" s="2" t="str">
        <f>IF('STEP1-Template'!D47&lt;&gt;"",'STEP1-Template'!D47,"")</f>
        <v/>
      </c>
      <c r="E47" t="str">
        <f>IF('STEP1-Template'!E47&gt;"",VLOOKUP('STEP1-Template'!E47,Lookup!$D$2:$E$15,2,FALSE),"")</f>
        <v/>
      </c>
      <c r="F47" t="str">
        <f>IF('STEP1-Template'!F47&gt;"","BC001","")</f>
        <v/>
      </c>
      <c r="G47" t="str">
        <f>IF('STEP1-Template'!G47&gt;"",VLOOKUP('STEP1-Template'!G47,Lookup!$H$2:$I$252,2,FALSE),"")</f>
        <v/>
      </c>
      <c r="H47" s="2" t="str">
        <f>IF('STEP1-Template'!H47&lt;&gt;"",'STEP1-Template'!H47,"")</f>
        <v/>
      </c>
      <c r="I47" s="2" t="str">
        <f>IF('STEP1-Template'!I47&gt;"",VLOOKUP('STEP1-Template'!I47,Lookup!$K$1:$L$2,2,FALSE),"")</f>
        <v/>
      </c>
      <c r="M47" t="str">
        <f t="shared" si="0"/>
        <v/>
      </c>
    </row>
    <row r="48" spans="1:13" x14ac:dyDescent="0.35">
      <c r="A48" t="str">
        <f>IF('STEP1-Template'!A48&lt;&gt;"",'STEP1-Template'!A48,"")</f>
        <v/>
      </c>
      <c r="B48" t="str">
        <f>IF('STEP1-Template'!B48&gt;"",VLOOKUP('STEP1-Template'!B48,Lookup!A48:B251,2),"")</f>
        <v/>
      </c>
      <c r="C48" t="str">
        <f>IF('STEP1-Template'!C48&lt;&gt;"",'STEP1-Template'!C48,"")</f>
        <v/>
      </c>
      <c r="D48" s="2" t="str">
        <f>IF('STEP1-Template'!D48&lt;&gt;"",'STEP1-Template'!D48,"")</f>
        <v/>
      </c>
      <c r="E48" t="str">
        <f>IF('STEP1-Template'!E48&gt;"",VLOOKUP('STEP1-Template'!E48,Lookup!$D$2:$E$15,2,FALSE),"")</f>
        <v/>
      </c>
      <c r="F48" t="str">
        <f>IF('STEP1-Template'!F48&gt;"","BC001","")</f>
        <v/>
      </c>
      <c r="G48" t="str">
        <f>IF('STEP1-Template'!G48&gt;"",VLOOKUP('STEP1-Template'!G48,Lookup!$H$2:$I$252,2,FALSE),"")</f>
        <v/>
      </c>
      <c r="H48" s="2" t="str">
        <f>IF('STEP1-Template'!H48&lt;&gt;"",'STEP1-Template'!H48,"")</f>
        <v/>
      </c>
      <c r="I48" s="2" t="str">
        <f>IF('STEP1-Template'!I48&gt;"",VLOOKUP('STEP1-Template'!I48,Lookup!$K$1:$L$2,2,FALSE),"")</f>
        <v/>
      </c>
      <c r="M48" t="str">
        <f t="shared" si="0"/>
        <v/>
      </c>
    </row>
    <row r="49" spans="1:13" x14ac:dyDescent="0.35">
      <c r="A49" t="str">
        <f>IF('STEP1-Template'!A49&lt;&gt;"",'STEP1-Template'!A49,"")</f>
        <v/>
      </c>
      <c r="B49" t="str">
        <f>IF('STEP1-Template'!B49&gt;"",VLOOKUP('STEP1-Template'!B49,Lookup!A49:B252,2),"")</f>
        <v/>
      </c>
      <c r="C49" t="str">
        <f>IF('STEP1-Template'!C49&lt;&gt;"",'STEP1-Template'!C49,"")</f>
        <v/>
      </c>
      <c r="D49" s="2" t="str">
        <f>IF('STEP1-Template'!D49&lt;&gt;"",'STEP1-Template'!D49,"")</f>
        <v/>
      </c>
      <c r="E49" t="str">
        <f>IF('STEP1-Template'!E49&gt;"",VLOOKUP('STEP1-Template'!E49,Lookup!$D$2:$E$15,2,FALSE),"")</f>
        <v/>
      </c>
      <c r="F49" t="str">
        <f>IF('STEP1-Template'!F49&gt;"","BC001","")</f>
        <v/>
      </c>
      <c r="G49" t="str">
        <f>IF('STEP1-Template'!G49&gt;"",VLOOKUP('STEP1-Template'!G49,Lookup!$H$2:$I$252,2,FALSE),"")</f>
        <v/>
      </c>
      <c r="H49" s="2" t="str">
        <f>IF('STEP1-Template'!H49&lt;&gt;"",'STEP1-Template'!H49,"")</f>
        <v/>
      </c>
      <c r="I49" s="2" t="str">
        <f>IF('STEP1-Template'!I49&gt;"",VLOOKUP('STEP1-Template'!I49,Lookup!$K$1:$L$2,2,FALSE),"")</f>
        <v/>
      </c>
      <c r="M49" t="str">
        <f t="shared" si="0"/>
        <v/>
      </c>
    </row>
    <row r="50" spans="1:13" x14ac:dyDescent="0.35">
      <c r="A50" t="str">
        <f>IF('STEP1-Template'!A50&lt;&gt;"",'STEP1-Template'!A50,"")</f>
        <v/>
      </c>
      <c r="B50" t="str">
        <f>IF('STEP1-Template'!B50&gt;"",VLOOKUP('STEP1-Template'!B50,Lookup!A50:B253,2),"")</f>
        <v/>
      </c>
      <c r="C50" t="str">
        <f>IF('STEP1-Template'!C50&lt;&gt;"",'STEP1-Template'!C50,"")</f>
        <v/>
      </c>
      <c r="D50" s="2" t="str">
        <f>IF('STEP1-Template'!D50&lt;&gt;"",'STEP1-Template'!D50,"")</f>
        <v/>
      </c>
      <c r="E50" t="str">
        <f>IF('STEP1-Template'!E50&gt;"",VLOOKUP('STEP1-Template'!E50,Lookup!$D$2:$E$15,2,FALSE),"")</f>
        <v/>
      </c>
      <c r="F50" t="str">
        <f>IF('STEP1-Template'!F50&gt;"","BC001","")</f>
        <v/>
      </c>
      <c r="G50" t="str">
        <f>IF('STEP1-Template'!G50&gt;"",VLOOKUP('STEP1-Template'!G50,Lookup!$H$2:$I$252,2,FALSE),"")</f>
        <v/>
      </c>
      <c r="H50" s="2" t="str">
        <f>IF('STEP1-Template'!H50&lt;&gt;"",'STEP1-Template'!H50,"")</f>
        <v/>
      </c>
      <c r="I50" s="2" t="str">
        <f>IF('STEP1-Template'!I50&gt;"",VLOOKUP('STEP1-Template'!I50,Lookup!$K$1:$L$2,2,FALSE),"")</f>
        <v/>
      </c>
      <c r="M50" t="str">
        <f t="shared" si="0"/>
        <v/>
      </c>
    </row>
    <row r="51" spans="1:13" x14ac:dyDescent="0.35">
      <c r="A51" t="str">
        <f>IF('STEP1-Template'!A51&lt;&gt;"",'STEP1-Template'!A51,"")</f>
        <v/>
      </c>
      <c r="B51" t="str">
        <f>IF('STEP1-Template'!B51&gt;"",VLOOKUP('STEP1-Template'!B51,Lookup!A51:B254,2),"")</f>
        <v/>
      </c>
      <c r="C51" t="str">
        <f>IF('STEP1-Template'!C51&lt;&gt;"",'STEP1-Template'!C51,"")</f>
        <v/>
      </c>
      <c r="D51" s="2" t="str">
        <f>IF('STEP1-Template'!D51&lt;&gt;"",'STEP1-Template'!D51,"")</f>
        <v/>
      </c>
      <c r="E51" t="str">
        <f>IF('STEP1-Template'!E51&gt;"",VLOOKUP('STEP1-Template'!E51,Lookup!$D$2:$E$15,2,FALSE),"")</f>
        <v/>
      </c>
      <c r="F51" t="str">
        <f>IF('STEP1-Template'!F51&gt;"","BC001","")</f>
        <v/>
      </c>
      <c r="G51" t="str">
        <f>IF('STEP1-Template'!G51&gt;"",VLOOKUP('STEP1-Template'!G51,Lookup!$H$2:$I$252,2,FALSE),"")</f>
        <v/>
      </c>
      <c r="H51" s="2" t="str">
        <f>IF('STEP1-Template'!H51&lt;&gt;"",'STEP1-Template'!H51,"")</f>
        <v/>
      </c>
      <c r="I51" s="2" t="str">
        <f>IF('STEP1-Template'!I51&gt;"",VLOOKUP('STEP1-Template'!I51,Lookup!$K$1:$L$2,2,FALSE),"")</f>
        <v/>
      </c>
      <c r="M51" t="str">
        <f t="shared" si="0"/>
        <v/>
      </c>
    </row>
    <row r="52" spans="1:13" x14ac:dyDescent="0.35">
      <c r="A52" t="str">
        <f>IF('STEP1-Template'!A52&lt;&gt;"",'STEP1-Template'!A52,"")</f>
        <v/>
      </c>
      <c r="B52" t="str">
        <f>IF('STEP1-Template'!B52&gt;"",VLOOKUP('STEP1-Template'!B52,Lookup!A52:B255,2),"")</f>
        <v/>
      </c>
      <c r="C52" t="str">
        <f>IF('STEP1-Template'!C52&lt;&gt;"",'STEP1-Template'!C52,"")</f>
        <v/>
      </c>
      <c r="D52" s="2" t="str">
        <f>IF('STEP1-Template'!D52&lt;&gt;"",'STEP1-Template'!D52,"")</f>
        <v/>
      </c>
      <c r="E52" t="str">
        <f>IF('STEP1-Template'!E52&gt;"",VLOOKUP('STEP1-Template'!E52,Lookup!$D$2:$E$15,2,FALSE),"")</f>
        <v/>
      </c>
      <c r="F52" t="str">
        <f>IF('STEP1-Template'!F52&gt;"","BC001","")</f>
        <v/>
      </c>
      <c r="G52" t="str">
        <f>IF('STEP1-Template'!G52&gt;"",VLOOKUP('STEP1-Template'!G52,Lookup!$H$2:$I$252,2,FALSE),"")</f>
        <v/>
      </c>
      <c r="H52" s="2" t="str">
        <f>IF('STEP1-Template'!H52&lt;&gt;"",'STEP1-Template'!H52,"")</f>
        <v/>
      </c>
      <c r="I52" s="2" t="str">
        <f>IF('STEP1-Template'!I52&gt;"",VLOOKUP('STEP1-Template'!I52,Lookup!$K$1:$L$2,2,FALSE),"")</f>
        <v/>
      </c>
      <c r="M52" t="str">
        <f t="shared" si="0"/>
        <v/>
      </c>
    </row>
    <row r="53" spans="1:13" x14ac:dyDescent="0.35">
      <c r="A53" t="str">
        <f>IF('STEP1-Template'!A53&lt;&gt;"",'STEP1-Template'!A53,"")</f>
        <v/>
      </c>
      <c r="B53" t="str">
        <f>IF('STEP1-Template'!B53&gt;"",VLOOKUP('STEP1-Template'!B53,Lookup!A53:B256,2),"")</f>
        <v/>
      </c>
      <c r="C53" t="str">
        <f>IF('STEP1-Template'!C53&lt;&gt;"",'STEP1-Template'!C53,"")</f>
        <v/>
      </c>
      <c r="D53" s="2" t="str">
        <f>IF('STEP1-Template'!D53&lt;&gt;"",'STEP1-Template'!D53,"")</f>
        <v/>
      </c>
      <c r="E53" t="str">
        <f>IF('STEP1-Template'!E53&gt;"",VLOOKUP('STEP1-Template'!E53,Lookup!$D$2:$E$15,2,FALSE),"")</f>
        <v/>
      </c>
      <c r="F53" t="str">
        <f>IF('STEP1-Template'!F53&gt;"","BC001","")</f>
        <v/>
      </c>
      <c r="G53" t="str">
        <f>IF('STEP1-Template'!G53&gt;"",VLOOKUP('STEP1-Template'!G53,Lookup!$H$2:$I$252,2,FALSE),"")</f>
        <v/>
      </c>
      <c r="H53" s="2" t="str">
        <f>IF('STEP1-Template'!H53&lt;&gt;"",'STEP1-Template'!H53,"")</f>
        <v/>
      </c>
      <c r="I53" s="2" t="str">
        <f>IF('STEP1-Template'!I53&gt;"",VLOOKUP('STEP1-Template'!I53,Lookup!$K$1:$L$2,2,FALSE),"")</f>
        <v/>
      </c>
      <c r="M53" t="str">
        <f t="shared" si="0"/>
        <v/>
      </c>
    </row>
    <row r="54" spans="1:13" x14ac:dyDescent="0.35">
      <c r="A54" t="str">
        <f>IF('STEP1-Template'!A54&lt;&gt;"",'STEP1-Template'!A54,"")</f>
        <v/>
      </c>
      <c r="B54" t="str">
        <f>IF('STEP1-Template'!B54&gt;"",VLOOKUP('STEP1-Template'!B54,Lookup!A54:B257,2),"")</f>
        <v/>
      </c>
      <c r="C54" t="str">
        <f>IF('STEP1-Template'!C54&lt;&gt;"",'STEP1-Template'!C54,"")</f>
        <v/>
      </c>
      <c r="D54" s="2" t="str">
        <f>IF('STEP1-Template'!D54&lt;&gt;"",'STEP1-Template'!D54,"")</f>
        <v/>
      </c>
      <c r="E54" t="str">
        <f>IF('STEP1-Template'!E54&gt;"",VLOOKUP('STEP1-Template'!E54,Lookup!$D$2:$E$15,2,FALSE),"")</f>
        <v/>
      </c>
      <c r="F54" t="str">
        <f>IF('STEP1-Template'!F54&gt;"","BC001","")</f>
        <v/>
      </c>
      <c r="G54" t="str">
        <f>IF('STEP1-Template'!G54&gt;"",VLOOKUP('STEP1-Template'!G54,Lookup!$H$2:$I$252,2,FALSE),"")</f>
        <v/>
      </c>
      <c r="H54" s="2" t="str">
        <f>IF('STEP1-Template'!H54&lt;&gt;"",'STEP1-Template'!H54,"")</f>
        <v/>
      </c>
      <c r="I54" s="2" t="str">
        <f>IF('STEP1-Template'!I54&gt;"",VLOOKUP('STEP1-Template'!I54,Lookup!$K$1:$L$2,2,FALSE),"")</f>
        <v/>
      </c>
      <c r="M54" t="str">
        <f t="shared" si="0"/>
        <v/>
      </c>
    </row>
    <row r="55" spans="1:13" x14ac:dyDescent="0.35">
      <c r="A55" t="str">
        <f>IF('STEP1-Template'!A55&lt;&gt;"",'STEP1-Template'!A55,"")</f>
        <v/>
      </c>
      <c r="B55" t="str">
        <f>IF('STEP1-Template'!B55&gt;"",VLOOKUP('STEP1-Template'!B55,Lookup!A55:B258,2),"")</f>
        <v/>
      </c>
      <c r="C55" t="str">
        <f>IF('STEP1-Template'!C55&lt;&gt;"",'STEP1-Template'!C55,"")</f>
        <v/>
      </c>
      <c r="D55" s="2" t="str">
        <f>IF('STEP1-Template'!D55&lt;&gt;"",'STEP1-Template'!D55,"")</f>
        <v/>
      </c>
      <c r="E55" t="str">
        <f>IF('STEP1-Template'!E55&gt;"",VLOOKUP('STEP1-Template'!E55,Lookup!$D$2:$E$15,2,FALSE),"")</f>
        <v/>
      </c>
      <c r="F55" t="str">
        <f>IF('STEP1-Template'!F55&gt;"","BC001","")</f>
        <v/>
      </c>
      <c r="G55" t="str">
        <f>IF('STEP1-Template'!G55&gt;"",VLOOKUP('STEP1-Template'!G55,Lookup!$H$2:$I$252,2,FALSE),"")</f>
        <v/>
      </c>
      <c r="H55" s="2" t="str">
        <f>IF('STEP1-Template'!H55&lt;&gt;"",'STEP1-Template'!H55,"")</f>
        <v/>
      </c>
      <c r="I55" s="2" t="str">
        <f>IF('STEP1-Template'!I55&gt;"",VLOOKUP('STEP1-Template'!I55,Lookup!$K$1:$L$2,2,FALSE),"")</f>
        <v/>
      </c>
      <c r="M55" t="str">
        <f t="shared" si="0"/>
        <v/>
      </c>
    </row>
    <row r="56" spans="1:13" x14ac:dyDescent="0.35">
      <c r="A56" t="str">
        <f>IF('STEP1-Template'!A56&lt;&gt;"",'STEP1-Template'!A56,"")</f>
        <v/>
      </c>
      <c r="B56" t="str">
        <f>IF('STEP1-Template'!B56&gt;"",VLOOKUP('STEP1-Template'!B56,Lookup!A56:B259,2),"")</f>
        <v/>
      </c>
      <c r="C56" t="str">
        <f>IF('STEP1-Template'!C56&lt;&gt;"",'STEP1-Template'!C56,"")</f>
        <v/>
      </c>
      <c r="D56" s="2" t="str">
        <f>IF('STEP1-Template'!D56&lt;&gt;"",'STEP1-Template'!D56,"")</f>
        <v/>
      </c>
      <c r="E56" t="str">
        <f>IF('STEP1-Template'!E56&gt;"",VLOOKUP('STEP1-Template'!E56,Lookup!$D$2:$E$15,2,FALSE),"")</f>
        <v/>
      </c>
      <c r="F56" t="str">
        <f>IF('STEP1-Template'!F56&gt;"","BC001","")</f>
        <v/>
      </c>
      <c r="G56" t="str">
        <f>IF('STEP1-Template'!G56&gt;"",VLOOKUP('STEP1-Template'!G56,Lookup!$H$2:$I$252,2,FALSE),"")</f>
        <v/>
      </c>
      <c r="H56" s="2" t="str">
        <f>IF('STEP1-Template'!H56&lt;&gt;"",'STEP1-Template'!H56,"")</f>
        <v/>
      </c>
      <c r="I56" s="2" t="str">
        <f>IF('STEP1-Template'!I56&gt;"",VLOOKUP('STEP1-Template'!I56,Lookup!$K$1:$L$2,2,FALSE),"")</f>
        <v/>
      </c>
      <c r="M56" t="str">
        <f t="shared" si="0"/>
        <v/>
      </c>
    </row>
    <row r="57" spans="1:13" x14ac:dyDescent="0.35">
      <c r="A57" t="str">
        <f>IF('STEP1-Template'!A57&lt;&gt;"",'STEP1-Template'!A57,"")</f>
        <v/>
      </c>
      <c r="B57" t="str">
        <f>IF('STEP1-Template'!B57&gt;"",VLOOKUP('STEP1-Template'!B57,Lookup!A57:B260,2),"")</f>
        <v/>
      </c>
      <c r="C57" t="str">
        <f>IF('STEP1-Template'!C57&lt;&gt;"",'STEP1-Template'!C57,"")</f>
        <v/>
      </c>
      <c r="D57" s="2" t="str">
        <f>IF('STEP1-Template'!D57&lt;&gt;"",'STEP1-Template'!D57,"")</f>
        <v/>
      </c>
      <c r="E57" t="str">
        <f>IF('STEP1-Template'!E57&gt;"",VLOOKUP('STEP1-Template'!E57,Lookup!$D$2:$E$15,2,FALSE),"")</f>
        <v/>
      </c>
      <c r="F57" t="str">
        <f>IF('STEP1-Template'!F57&gt;"","BC001","")</f>
        <v/>
      </c>
      <c r="G57" t="str">
        <f>IF('STEP1-Template'!G57&gt;"",VLOOKUP('STEP1-Template'!G57,Lookup!$H$2:$I$252,2,FALSE),"")</f>
        <v/>
      </c>
      <c r="H57" s="2" t="str">
        <f>IF('STEP1-Template'!H57&lt;&gt;"",'STEP1-Template'!H57,"")</f>
        <v/>
      </c>
      <c r="I57" s="2" t="str">
        <f>IF('STEP1-Template'!I57&gt;"",VLOOKUP('STEP1-Template'!I57,Lookup!$K$1:$L$2,2,FALSE),"")</f>
        <v/>
      </c>
      <c r="M57" t="str">
        <f t="shared" si="0"/>
        <v/>
      </c>
    </row>
    <row r="58" spans="1:13" x14ac:dyDescent="0.35">
      <c r="A58" t="str">
        <f>IF('STEP1-Template'!A58&lt;&gt;"",'STEP1-Template'!A58,"")</f>
        <v/>
      </c>
      <c r="B58" t="str">
        <f>IF('STEP1-Template'!B58&gt;"",VLOOKUP('STEP1-Template'!B58,Lookup!A58:B261,2),"")</f>
        <v/>
      </c>
      <c r="C58" t="str">
        <f>IF('STEP1-Template'!C58&lt;&gt;"",'STEP1-Template'!C58,"")</f>
        <v/>
      </c>
      <c r="D58" s="2" t="str">
        <f>IF('STEP1-Template'!D58&lt;&gt;"",'STEP1-Template'!D58,"")</f>
        <v/>
      </c>
      <c r="E58" t="str">
        <f>IF('STEP1-Template'!E58&gt;"",VLOOKUP('STEP1-Template'!E58,Lookup!$D$2:$E$15,2,FALSE),"")</f>
        <v/>
      </c>
      <c r="F58" t="str">
        <f>IF('STEP1-Template'!F58&gt;"","BC001","")</f>
        <v/>
      </c>
      <c r="G58" t="str">
        <f>IF('STEP1-Template'!G58&gt;"",VLOOKUP('STEP1-Template'!G58,Lookup!$H$2:$I$252,2,FALSE),"")</f>
        <v/>
      </c>
      <c r="H58" s="2" t="str">
        <f>IF('STEP1-Template'!H58&lt;&gt;"",'STEP1-Template'!H58,"")</f>
        <v/>
      </c>
      <c r="I58" s="2" t="str">
        <f>IF('STEP1-Template'!I58&gt;"",VLOOKUP('STEP1-Template'!I58,Lookup!$K$1:$L$2,2,FALSE),"")</f>
        <v/>
      </c>
      <c r="M58" t="str">
        <f t="shared" si="0"/>
        <v/>
      </c>
    </row>
    <row r="59" spans="1:13" x14ac:dyDescent="0.35">
      <c r="A59" t="str">
        <f>IF('STEP1-Template'!A59&lt;&gt;"",'STEP1-Template'!A59,"")</f>
        <v/>
      </c>
      <c r="B59" t="str">
        <f>IF('STEP1-Template'!B59&gt;"",VLOOKUP('STEP1-Template'!B59,Lookup!A59:B262,2),"")</f>
        <v/>
      </c>
      <c r="C59" t="str">
        <f>IF('STEP1-Template'!C59&lt;&gt;"",'STEP1-Template'!C59,"")</f>
        <v/>
      </c>
      <c r="D59" s="2" t="str">
        <f>IF('STEP1-Template'!D59&lt;&gt;"",'STEP1-Template'!D59,"")</f>
        <v/>
      </c>
      <c r="E59" t="str">
        <f>IF('STEP1-Template'!E59&gt;"",VLOOKUP('STEP1-Template'!E59,Lookup!$D$2:$E$15,2,FALSE),"")</f>
        <v/>
      </c>
      <c r="F59" t="str">
        <f>IF('STEP1-Template'!F59&gt;"","BC001","")</f>
        <v/>
      </c>
      <c r="G59" t="str">
        <f>IF('STEP1-Template'!G59&gt;"",VLOOKUP('STEP1-Template'!G59,Lookup!$H$2:$I$252,2,FALSE),"")</f>
        <v/>
      </c>
      <c r="H59" s="2" t="str">
        <f>IF('STEP1-Template'!H59&lt;&gt;"",'STEP1-Template'!H59,"")</f>
        <v/>
      </c>
      <c r="I59" s="2" t="str">
        <f>IF('STEP1-Template'!I59&gt;"",VLOOKUP('STEP1-Template'!I59,Lookup!$K$1:$L$2,2,FALSE),"")</f>
        <v/>
      </c>
      <c r="M59" t="str">
        <f t="shared" si="0"/>
        <v/>
      </c>
    </row>
    <row r="60" spans="1:13" x14ac:dyDescent="0.35">
      <c r="A60" t="str">
        <f>IF('STEP1-Template'!A60&lt;&gt;"",'STEP1-Template'!A60,"")</f>
        <v/>
      </c>
      <c r="B60" t="str">
        <f>IF('STEP1-Template'!B60&gt;"",VLOOKUP('STEP1-Template'!B60,Lookup!A60:B263,2),"")</f>
        <v/>
      </c>
      <c r="C60" t="str">
        <f>IF('STEP1-Template'!C60&lt;&gt;"",'STEP1-Template'!C60,"")</f>
        <v/>
      </c>
      <c r="D60" s="2" t="str">
        <f>IF('STEP1-Template'!D60&lt;&gt;"",'STEP1-Template'!D60,"")</f>
        <v/>
      </c>
      <c r="E60" t="str">
        <f>IF('STEP1-Template'!E60&gt;"",VLOOKUP('STEP1-Template'!E60,Lookup!$D$2:$E$15,2,FALSE),"")</f>
        <v/>
      </c>
      <c r="F60" t="str">
        <f>IF('STEP1-Template'!F60&gt;"","BC001","")</f>
        <v/>
      </c>
      <c r="G60" t="str">
        <f>IF('STEP1-Template'!G60&gt;"",VLOOKUP('STEP1-Template'!G60,Lookup!$H$2:$I$252,2,FALSE),"")</f>
        <v/>
      </c>
      <c r="H60" s="2" t="str">
        <f>IF('STEP1-Template'!H60&lt;&gt;"",'STEP1-Template'!H60,"")</f>
        <v/>
      </c>
      <c r="I60" s="2" t="str">
        <f>IF('STEP1-Template'!I60&gt;"",VLOOKUP('STEP1-Template'!I60,Lookup!$K$1:$L$2,2,FALSE),"")</f>
        <v/>
      </c>
      <c r="M60" t="str">
        <f t="shared" si="0"/>
        <v/>
      </c>
    </row>
    <row r="61" spans="1:13" x14ac:dyDescent="0.35">
      <c r="A61" t="str">
        <f>IF('STEP1-Template'!A61&lt;&gt;"",'STEP1-Template'!A61,"")</f>
        <v/>
      </c>
      <c r="B61" t="str">
        <f>IF('STEP1-Template'!B61&gt;"",VLOOKUP('STEP1-Template'!B61,Lookup!A61:B264,2),"")</f>
        <v/>
      </c>
      <c r="C61" t="str">
        <f>IF('STEP1-Template'!C61&lt;&gt;"",'STEP1-Template'!C61,"")</f>
        <v/>
      </c>
      <c r="D61" s="2" t="str">
        <f>IF('STEP1-Template'!D61&lt;&gt;"",'STEP1-Template'!D61,"")</f>
        <v/>
      </c>
      <c r="E61" t="str">
        <f>IF('STEP1-Template'!E61&gt;"",VLOOKUP('STEP1-Template'!E61,Lookup!$D$2:$E$15,2,FALSE),"")</f>
        <v/>
      </c>
      <c r="F61" t="str">
        <f>IF('STEP1-Template'!F61&gt;"","BC001","")</f>
        <v/>
      </c>
      <c r="G61" t="str">
        <f>IF('STEP1-Template'!G61&gt;"",VLOOKUP('STEP1-Template'!G61,Lookup!$H$2:$I$252,2,FALSE),"")</f>
        <v/>
      </c>
      <c r="H61" s="2" t="str">
        <f>IF('STEP1-Template'!H61&lt;&gt;"",'STEP1-Template'!H61,"")</f>
        <v/>
      </c>
      <c r="I61" s="2" t="str">
        <f>IF('STEP1-Template'!I61&gt;"",VLOOKUP('STEP1-Template'!I61,Lookup!$K$1:$L$2,2,FALSE),"")</f>
        <v/>
      </c>
      <c r="M61" t="str">
        <f t="shared" si="0"/>
        <v/>
      </c>
    </row>
    <row r="62" spans="1:13" x14ac:dyDescent="0.35">
      <c r="A62" t="str">
        <f>IF('STEP1-Template'!A62&lt;&gt;"",'STEP1-Template'!A62,"")</f>
        <v/>
      </c>
      <c r="B62" t="str">
        <f>IF('STEP1-Template'!B62&gt;"",VLOOKUP('STEP1-Template'!B62,Lookup!A62:B265,2),"")</f>
        <v/>
      </c>
      <c r="C62" t="str">
        <f>IF('STEP1-Template'!C62&lt;&gt;"",'STEP1-Template'!C62,"")</f>
        <v/>
      </c>
      <c r="D62" s="2" t="str">
        <f>IF('STEP1-Template'!D62&lt;&gt;"",'STEP1-Template'!D62,"")</f>
        <v/>
      </c>
      <c r="E62" t="str">
        <f>IF('STEP1-Template'!E62&gt;"",VLOOKUP('STEP1-Template'!E62,Lookup!$D$2:$E$15,2,FALSE),"")</f>
        <v/>
      </c>
      <c r="F62" t="str">
        <f>IF('STEP1-Template'!F62&gt;"","BC001","")</f>
        <v/>
      </c>
      <c r="G62" t="str">
        <f>IF('STEP1-Template'!G62&gt;"",VLOOKUP('STEP1-Template'!G62,Lookup!$H$2:$I$252,2,FALSE),"")</f>
        <v/>
      </c>
      <c r="H62" s="2" t="str">
        <f>IF('STEP1-Template'!H62&lt;&gt;"",'STEP1-Template'!H62,"")</f>
        <v/>
      </c>
      <c r="I62" s="2" t="str">
        <f>IF('STEP1-Template'!I62&gt;"",VLOOKUP('STEP1-Template'!I62,Lookup!$K$1:$L$2,2,FALSE),"")</f>
        <v/>
      </c>
      <c r="M62" t="str">
        <f t="shared" si="0"/>
        <v/>
      </c>
    </row>
    <row r="63" spans="1:13" x14ac:dyDescent="0.35">
      <c r="A63" t="str">
        <f>IF('STEP1-Template'!A63&lt;&gt;"",'STEP1-Template'!A63,"")</f>
        <v/>
      </c>
      <c r="B63" t="str">
        <f>IF('STEP1-Template'!B63&gt;"",VLOOKUP('STEP1-Template'!B63,Lookup!A63:B266,2),"")</f>
        <v/>
      </c>
      <c r="C63" t="str">
        <f>IF('STEP1-Template'!C63&lt;&gt;"",'STEP1-Template'!C63,"")</f>
        <v/>
      </c>
      <c r="D63" s="2" t="str">
        <f>IF('STEP1-Template'!D63&lt;&gt;"",'STEP1-Template'!D63,"")</f>
        <v/>
      </c>
      <c r="E63" t="str">
        <f>IF('STEP1-Template'!E63&gt;"",VLOOKUP('STEP1-Template'!E63,Lookup!$D$2:$E$15,2,FALSE),"")</f>
        <v/>
      </c>
      <c r="F63" t="str">
        <f>IF('STEP1-Template'!F63&gt;"","BC001","")</f>
        <v/>
      </c>
      <c r="G63" t="str">
        <f>IF('STEP1-Template'!G63&gt;"",VLOOKUP('STEP1-Template'!G63,Lookup!$H$2:$I$252,2,FALSE),"")</f>
        <v/>
      </c>
      <c r="H63" s="2" t="str">
        <f>IF('STEP1-Template'!H63&lt;&gt;"",'STEP1-Template'!H63,"")</f>
        <v/>
      </c>
      <c r="I63" s="2" t="str">
        <f>IF('STEP1-Template'!I63&gt;"",VLOOKUP('STEP1-Template'!I63,Lookup!$K$1:$L$2,2,FALSE),"")</f>
        <v/>
      </c>
      <c r="M63" t="str">
        <f t="shared" si="0"/>
        <v/>
      </c>
    </row>
    <row r="64" spans="1:13" x14ac:dyDescent="0.35">
      <c r="A64" t="str">
        <f>IF('STEP1-Template'!A64&lt;&gt;"",'STEP1-Template'!A64,"")</f>
        <v/>
      </c>
      <c r="B64" t="str">
        <f>IF('STEP1-Template'!B64&gt;"",VLOOKUP('STEP1-Template'!B64,Lookup!A64:B267,2),"")</f>
        <v/>
      </c>
      <c r="C64" t="str">
        <f>IF('STEP1-Template'!C64&lt;&gt;"",'STEP1-Template'!C64,"")</f>
        <v/>
      </c>
      <c r="D64" s="2" t="str">
        <f>IF('STEP1-Template'!D64&lt;&gt;"",'STEP1-Template'!D64,"")</f>
        <v/>
      </c>
      <c r="E64" t="str">
        <f>IF('STEP1-Template'!E64&gt;"",VLOOKUP('STEP1-Template'!E64,Lookup!$D$2:$E$15,2,FALSE),"")</f>
        <v/>
      </c>
      <c r="F64" t="str">
        <f>IF('STEP1-Template'!F64&gt;"","BC001","")</f>
        <v/>
      </c>
      <c r="G64" t="str">
        <f>IF('STEP1-Template'!G64&gt;"",VLOOKUP('STEP1-Template'!G64,Lookup!$H$2:$I$252,2,FALSE),"")</f>
        <v/>
      </c>
      <c r="H64" s="2" t="str">
        <f>IF('STEP1-Template'!H64&lt;&gt;"",'STEP1-Template'!H64,"")</f>
        <v/>
      </c>
      <c r="I64" s="2" t="str">
        <f>IF('STEP1-Template'!I64&gt;"",VLOOKUP('STEP1-Template'!I64,Lookup!$K$1:$L$2,2,FALSE),"")</f>
        <v/>
      </c>
      <c r="M64" t="str">
        <f t="shared" si="0"/>
        <v/>
      </c>
    </row>
    <row r="65" spans="1:13" x14ac:dyDescent="0.35">
      <c r="A65" t="str">
        <f>IF('STEP1-Template'!A65&lt;&gt;"",'STEP1-Template'!A65,"")</f>
        <v/>
      </c>
      <c r="B65" t="str">
        <f>IF('STEP1-Template'!B65&gt;"",VLOOKUP('STEP1-Template'!B65,Lookup!A65:B268,2),"")</f>
        <v/>
      </c>
      <c r="C65" t="str">
        <f>IF('STEP1-Template'!C65&lt;&gt;"",'STEP1-Template'!C65,"")</f>
        <v/>
      </c>
      <c r="D65" s="2" t="str">
        <f>IF('STEP1-Template'!D65&lt;&gt;"",'STEP1-Template'!D65,"")</f>
        <v/>
      </c>
      <c r="E65" t="str">
        <f>IF('STEP1-Template'!E65&gt;"",VLOOKUP('STEP1-Template'!E65,Lookup!$D$2:$E$15,2,FALSE),"")</f>
        <v/>
      </c>
      <c r="F65" t="str">
        <f>IF('STEP1-Template'!F65&gt;"","BC001","")</f>
        <v/>
      </c>
      <c r="G65" t="str">
        <f>IF('STEP1-Template'!G65&gt;"",VLOOKUP('STEP1-Template'!G65,Lookup!$H$2:$I$252,2,FALSE),"")</f>
        <v/>
      </c>
      <c r="H65" s="2" t="str">
        <f>IF('STEP1-Template'!H65&lt;&gt;"",'STEP1-Template'!H65,"")</f>
        <v/>
      </c>
      <c r="I65" s="2" t="str">
        <f>IF('STEP1-Template'!I65&gt;"",VLOOKUP('STEP1-Template'!I65,Lookup!$K$1:$L$2,2,FALSE),"")</f>
        <v/>
      </c>
      <c r="M65" t="str">
        <f t="shared" si="0"/>
        <v/>
      </c>
    </row>
    <row r="66" spans="1:13" x14ac:dyDescent="0.35">
      <c r="A66" t="str">
        <f>IF('STEP1-Template'!A66&lt;&gt;"",'STEP1-Template'!A66,"")</f>
        <v/>
      </c>
      <c r="B66" t="str">
        <f>IF('STEP1-Template'!B66&gt;"",VLOOKUP('STEP1-Template'!B66,Lookup!A66:B269,2),"")</f>
        <v/>
      </c>
      <c r="C66" t="str">
        <f>IF('STEP1-Template'!C66&lt;&gt;"",'STEP1-Template'!C66,"")</f>
        <v/>
      </c>
      <c r="D66" s="2" t="str">
        <f>IF('STEP1-Template'!D66&lt;&gt;"",'STEP1-Template'!D66,"")</f>
        <v/>
      </c>
      <c r="E66" t="str">
        <f>IF('STEP1-Template'!E66&gt;"",VLOOKUP('STEP1-Template'!E66,Lookup!$D$2:$E$15,2,FALSE),"")</f>
        <v/>
      </c>
      <c r="F66" t="str">
        <f>IF('STEP1-Template'!F66&gt;"","BC001","")</f>
        <v/>
      </c>
      <c r="G66" t="str">
        <f>IF('STEP1-Template'!G66&gt;"",VLOOKUP('STEP1-Template'!G66,Lookup!$H$2:$I$252,2,FALSE),"")</f>
        <v/>
      </c>
      <c r="H66" s="2" t="str">
        <f>IF('STEP1-Template'!H66&lt;&gt;"",'STEP1-Template'!H66,"")</f>
        <v/>
      </c>
      <c r="I66" s="2" t="str">
        <f>IF('STEP1-Template'!I66&gt;"",VLOOKUP('STEP1-Template'!I66,Lookup!$K$1:$L$2,2,FALSE),"")</f>
        <v/>
      </c>
      <c r="M66" t="str">
        <f t="shared" si="0"/>
        <v/>
      </c>
    </row>
    <row r="67" spans="1:13" x14ac:dyDescent="0.35">
      <c r="A67" t="str">
        <f>IF('STEP1-Template'!A67&lt;&gt;"",'STEP1-Template'!A67,"")</f>
        <v/>
      </c>
      <c r="B67" t="str">
        <f>IF('STEP1-Template'!B67&gt;"",VLOOKUP('STEP1-Template'!B67,Lookup!A67:B270,2),"")</f>
        <v/>
      </c>
      <c r="C67" t="str">
        <f>IF('STEP1-Template'!C67&lt;&gt;"",'STEP1-Template'!C67,"")</f>
        <v/>
      </c>
      <c r="D67" s="2" t="str">
        <f>IF('STEP1-Template'!D67&lt;&gt;"",'STEP1-Template'!D67,"")</f>
        <v/>
      </c>
      <c r="E67" t="str">
        <f>IF('STEP1-Template'!E67&gt;"",VLOOKUP('STEP1-Template'!E67,Lookup!$D$2:$E$15,2,FALSE),"")</f>
        <v/>
      </c>
      <c r="F67" t="str">
        <f>IF('STEP1-Template'!F67&gt;"","BC001","")</f>
        <v/>
      </c>
      <c r="G67" t="str">
        <f>IF('STEP1-Template'!G67&gt;"",VLOOKUP('STEP1-Template'!G67,Lookup!$H$2:$I$252,2,FALSE),"")</f>
        <v/>
      </c>
      <c r="H67" s="2" t="str">
        <f>IF('STEP1-Template'!H67&lt;&gt;"",'STEP1-Template'!H67,"")</f>
        <v/>
      </c>
      <c r="I67" s="2" t="str">
        <f>IF('STEP1-Template'!I67&gt;"",VLOOKUP('STEP1-Template'!I67,Lookup!$K$1:$L$2,2,FALSE),"")</f>
        <v/>
      </c>
      <c r="M67" t="str">
        <f t="shared" ref="M67:M101" si="1">IF(A67&lt;&gt;"","X","")</f>
        <v/>
      </c>
    </row>
    <row r="68" spans="1:13" x14ac:dyDescent="0.35">
      <c r="A68" t="str">
        <f>IF('STEP1-Template'!A68&lt;&gt;"",'STEP1-Template'!A68,"")</f>
        <v/>
      </c>
      <c r="B68" t="str">
        <f>IF('STEP1-Template'!B68&gt;"",VLOOKUP('STEP1-Template'!B68,Lookup!A68:B271,2),"")</f>
        <v/>
      </c>
      <c r="C68" t="str">
        <f>IF('STEP1-Template'!C68&lt;&gt;"",'STEP1-Template'!C68,"")</f>
        <v/>
      </c>
      <c r="D68" s="2" t="str">
        <f>IF('STEP1-Template'!D68&lt;&gt;"",'STEP1-Template'!D68,"")</f>
        <v/>
      </c>
      <c r="E68" t="str">
        <f>IF('STEP1-Template'!E68&gt;"",VLOOKUP('STEP1-Template'!E68,Lookup!$D$2:$E$15,2,FALSE),"")</f>
        <v/>
      </c>
      <c r="F68" t="str">
        <f>IF('STEP1-Template'!F68&gt;"","BC001","")</f>
        <v/>
      </c>
      <c r="G68" t="str">
        <f>IF('STEP1-Template'!G68&gt;"",VLOOKUP('STEP1-Template'!G68,Lookup!$H$2:$I$252,2,FALSE),"")</f>
        <v/>
      </c>
      <c r="H68" s="2" t="str">
        <f>IF('STEP1-Template'!H68&lt;&gt;"",'STEP1-Template'!H68,"")</f>
        <v/>
      </c>
      <c r="I68" s="2" t="str">
        <f>IF('STEP1-Template'!I68&gt;"",VLOOKUP('STEP1-Template'!I68,Lookup!$K$1:$L$2,2,FALSE),"")</f>
        <v/>
      </c>
      <c r="M68" t="str">
        <f t="shared" si="1"/>
        <v/>
      </c>
    </row>
    <row r="69" spans="1:13" x14ac:dyDescent="0.35">
      <c r="A69" t="str">
        <f>IF('STEP1-Template'!A69&lt;&gt;"",'STEP1-Template'!A69,"")</f>
        <v/>
      </c>
      <c r="B69" t="str">
        <f>IF('STEP1-Template'!B69&gt;"",VLOOKUP('STEP1-Template'!B69,Lookup!A69:B272,2),"")</f>
        <v/>
      </c>
      <c r="C69" t="str">
        <f>IF('STEP1-Template'!C69&lt;&gt;"",'STEP1-Template'!C69,"")</f>
        <v/>
      </c>
      <c r="D69" s="2" t="str">
        <f>IF('STEP1-Template'!D69&lt;&gt;"",'STEP1-Template'!D69,"")</f>
        <v/>
      </c>
      <c r="E69" t="str">
        <f>IF('STEP1-Template'!E69&gt;"",VLOOKUP('STEP1-Template'!E69,Lookup!$D$2:$E$15,2,FALSE),"")</f>
        <v/>
      </c>
      <c r="F69" t="str">
        <f>IF('STEP1-Template'!F69&gt;"","BC001","")</f>
        <v/>
      </c>
      <c r="G69" t="str">
        <f>IF('STEP1-Template'!G69&gt;"",VLOOKUP('STEP1-Template'!G69,Lookup!$H$2:$I$252,2,FALSE),"")</f>
        <v/>
      </c>
      <c r="H69" s="2" t="str">
        <f>IF('STEP1-Template'!H69&lt;&gt;"",'STEP1-Template'!H69,"")</f>
        <v/>
      </c>
      <c r="I69" s="2" t="str">
        <f>IF('STEP1-Template'!I69&gt;"",VLOOKUP('STEP1-Template'!I69,Lookup!$K$1:$L$2,2,FALSE),"")</f>
        <v/>
      </c>
      <c r="M69" t="str">
        <f t="shared" si="1"/>
        <v/>
      </c>
    </row>
    <row r="70" spans="1:13" x14ac:dyDescent="0.35">
      <c r="A70" t="str">
        <f>IF('STEP1-Template'!A70&lt;&gt;"",'STEP1-Template'!A70,"")</f>
        <v/>
      </c>
      <c r="B70" t="str">
        <f>IF('STEP1-Template'!B70&gt;"",VLOOKUP('STEP1-Template'!B70,Lookup!A70:B273,2),"")</f>
        <v/>
      </c>
      <c r="C70" t="str">
        <f>IF('STEP1-Template'!C70&lt;&gt;"",'STEP1-Template'!C70,"")</f>
        <v/>
      </c>
      <c r="D70" s="2" t="str">
        <f>IF('STEP1-Template'!D70&lt;&gt;"",'STEP1-Template'!D70,"")</f>
        <v/>
      </c>
      <c r="E70" t="str">
        <f>IF('STEP1-Template'!E70&gt;"",VLOOKUP('STEP1-Template'!E70,Lookup!$D$2:$E$15,2,FALSE),"")</f>
        <v/>
      </c>
      <c r="F70" t="str">
        <f>IF('STEP1-Template'!F70&gt;"","BC001","")</f>
        <v/>
      </c>
      <c r="G70" t="str">
        <f>IF('STEP1-Template'!G70&gt;"",VLOOKUP('STEP1-Template'!G70,Lookup!$H$2:$I$252,2,FALSE),"")</f>
        <v/>
      </c>
      <c r="H70" s="2" t="str">
        <f>IF('STEP1-Template'!H70&lt;&gt;"",'STEP1-Template'!H70,"")</f>
        <v/>
      </c>
      <c r="I70" s="2" t="str">
        <f>IF('STEP1-Template'!I70&gt;"",VLOOKUP('STEP1-Template'!I70,Lookup!$K$1:$L$2,2,FALSE),"")</f>
        <v/>
      </c>
      <c r="M70" t="str">
        <f t="shared" si="1"/>
        <v/>
      </c>
    </row>
    <row r="71" spans="1:13" x14ac:dyDescent="0.35">
      <c r="A71" t="str">
        <f>IF('STEP1-Template'!A71&lt;&gt;"",'STEP1-Template'!A71,"")</f>
        <v/>
      </c>
      <c r="B71" t="str">
        <f>IF('STEP1-Template'!B71&gt;"",VLOOKUP('STEP1-Template'!B71,Lookup!A71:B274,2),"")</f>
        <v/>
      </c>
      <c r="C71" t="str">
        <f>IF('STEP1-Template'!C71&lt;&gt;"",'STEP1-Template'!C71,"")</f>
        <v/>
      </c>
      <c r="D71" s="2" t="str">
        <f>IF('STEP1-Template'!D71&lt;&gt;"",'STEP1-Template'!D71,"")</f>
        <v/>
      </c>
      <c r="E71" t="str">
        <f>IF('STEP1-Template'!E71&gt;"",VLOOKUP('STEP1-Template'!E71,Lookup!$D$2:$E$15,2,FALSE),"")</f>
        <v/>
      </c>
      <c r="F71" t="str">
        <f>IF('STEP1-Template'!F71&gt;"","BC001","")</f>
        <v/>
      </c>
      <c r="G71" t="str">
        <f>IF('STEP1-Template'!G71&gt;"",VLOOKUP('STEP1-Template'!G71,Lookup!$H$2:$I$252,2,FALSE),"")</f>
        <v/>
      </c>
      <c r="H71" s="2" t="str">
        <f>IF('STEP1-Template'!H71&lt;&gt;"",'STEP1-Template'!H71,"")</f>
        <v/>
      </c>
      <c r="I71" s="2" t="str">
        <f>IF('STEP1-Template'!I71&gt;"",VLOOKUP('STEP1-Template'!I71,Lookup!$K$1:$L$2,2,FALSE),"")</f>
        <v/>
      </c>
      <c r="M71" t="str">
        <f t="shared" si="1"/>
        <v/>
      </c>
    </row>
    <row r="72" spans="1:13" x14ac:dyDescent="0.35">
      <c r="A72" t="str">
        <f>IF('STEP1-Template'!A72&lt;&gt;"",'STEP1-Template'!A72,"")</f>
        <v/>
      </c>
      <c r="B72" t="str">
        <f>IF('STEP1-Template'!B72&gt;"",VLOOKUP('STEP1-Template'!B72,Lookup!A72:B275,2),"")</f>
        <v/>
      </c>
      <c r="C72" t="str">
        <f>IF('STEP1-Template'!C72&lt;&gt;"",'STEP1-Template'!C72,"")</f>
        <v/>
      </c>
      <c r="D72" s="2" t="str">
        <f>IF('STEP1-Template'!D72&lt;&gt;"",'STEP1-Template'!D72,"")</f>
        <v/>
      </c>
      <c r="E72" t="str">
        <f>IF('STEP1-Template'!E72&gt;"",VLOOKUP('STEP1-Template'!E72,Lookup!$D$2:$E$15,2,FALSE),"")</f>
        <v/>
      </c>
      <c r="F72" t="str">
        <f>IF('STEP1-Template'!F72&gt;"","BC001","")</f>
        <v/>
      </c>
      <c r="G72" t="str">
        <f>IF('STEP1-Template'!G72&gt;"",VLOOKUP('STEP1-Template'!G72,Lookup!$H$2:$I$252,2,FALSE),"")</f>
        <v/>
      </c>
      <c r="H72" s="2" t="str">
        <f>IF('STEP1-Template'!H72&lt;&gt;"",'STEP1-Template'!H72,"")</f>
        <v/>
      </c>
      <c r="I72" s="2" t="str">
        <f>IF('STEP1-Template'!I72&gt;"",VLOOKUP('STEP1-Template'!I72,Lookup!$K$1:$L$2,2,FALSE),"")</f>
        <v/>
      </c>
      <c r="M72" t="str">
        <f t="shared" si="1"/>
        <v/>
      </c>
    </row>
    <row r="73" spans="1:13" x14ac:dyDescent="0.35">
      <c r="A73" t="str">
        <f>IF('STEP1-Template'!A73&lt;&gt;"",'STEP1-Template'!A73,"")</f>
        <v/>
      </c>
      <c r="B73" t="str">
        <f>IF('STEP1-Template'!B73&gt;"",VLOOKUP('STEP1-Template'!B73,Lookup!A73:B276,2),"")</f>
        <v/>
      </c>
      <c r="C73" t="str">
        <f>IF('STEP1-Template'!C73&lt;&gt;"",'STEP1-Template'!C73,"")</f>
        <v/>
      </c>
      <c r="D73" s="2" t="str">
        <f>IF('STEP1-Template'!D73&lt;&gt;"",'STEP1-Template'!D73,"")</f>
        <v/>
      </c>
      <c r="E73" t="str">
        <f>IF('STEP1-Template'!E73&gt;"",VLOOKUP('STEP1-Template'!E73,Lookup!$D$2:$E$15,2,FALSE),"")</f>
        <v/>
      </c>
      <c r="F73" t="str">
        <f>IF('STEP1-Template'!F73&gt;"","BC001","")</f>
        <v/>
      </c>
      <c r="G73" t="str">
        <f>IF('STEP1-Template'!G73&gt;"",VLOOKUP('STEP1-Template'!G73,Lookup!$H$2:$I$252,2,FALSE),"")</f>
        <v/>
      </c>
      <c r="H73" s="2" t="str">
        <f>IF('STEP1-Template'!H73&lt;&gt;"",'STEP1-Template'!H73,"")</f>
        <v/>
      </c>
      <c r="I73" s="2" t="str">
        <f>IF('STEP1-Template'!I73&gt;"",VLOOKUP('STEP1-Template'!I73,Lookup!$K$1:$L$2,2,FALSE),"")</f>
        <v/>
      </c>
      <c r="M73" t="str">
        <f t="shared" si="1"/>
        <v/>
      </c>
    </row>
    <row r="74" spans="1:13" x14ac:dyDescent="0.35">
      <c r="A74" t="str">
        <f>IF('STEP1-Template'!A74&lt;&gt;"",'STEP1-Template'!A74,"")</f>
        <v/>
      </c>
      <c r="B74" t="str">
        <f>IF('STEP1-Template'!B74&gt;"",VLOOKUP('STEP1-Template'!B74,Lookup!A74:B277,2),"")</f>
        <v/>
      </c>
      <c r="C74" t="str">
        <f>IF('STEP1-Template'!C74&lt;&gt;"",'STEP1-Template'!C74,"")</f>
        <v/>
      </c>
      <c r="D74" s="2" t="str">
        <f>IF('STEP1-Template'!D74&lt;&gt;"",'STEP1-Template'!D74,"")</f>
        <v/>
      </c>
      <c r="E74" t="str">
        <f>IF('STEP1-Template'!E74&gt;"",VLOOKUP('STEP1-Template'!E74,Lookup!$D$2:$E$15,2,FALSE),"")</f>
        <v/>
      </c>
      <c r="F74" t="str">
        <f>IF('STEP1-Template'!F74&gt;"","BC001","")</f>
        <v/>
      </c>
      <c r="G74" t="str">
        <f>IF('STEP1-Template'!G74&gt;"",VLOOKUP('STEP1-Template'!G74,Lookup!$H$2:$I$252,2,FALSE),"")</f>
        <v/>
      </c>
      <c r="H74" s="2" t="str">
        <f>IF('STEP1-Template'!H74&lt;&gt;"",'STEP1-Template'!H74,"")</f>
        <v/>
      </c>
      <c r="I74" s="2" t="str">
        <f>IF('STEP1-Template'!I74&gt;"",VLOOKUP('STEP1-Template'!I74,Lookup!$K$1:$L$2,2,FALSE),"")</f>
        <v/>
      </c>
      <c r="M74" t="str">
        <f t="shared" si="1"/>
        <v/>
      </c>
    </row>
    <row r="75" spans="1:13" x14ac:dyDescent="0.35">
      <c r="A75" t="str">
        <f>IF('STEP1-Template'!A75&lt;&gt;"",'STEP1-Template'!A75,"")</f>
        <v/>
      </c>
      <c r="B75" t="str">
        <f>IF('STEP1-Template'!B75&gt;"",VLOOKUP('STEP1-Template'!B75,Lookup!A75:B278,2),"")</f>
        <v/>
      </c>
      <c r="C75" t="str">
        <f>IF('STEP1-Template'!C75&lt;&gt;"",'STEP1-Template'!C75,"")</f>
        <v/>
      </c>
      <c r="D75" s="2" t="str">
        <f>IF('STEP1-Template'!D75&lt;&gt;"",'STEP1-Template'!D75,"")</f>
        <v/>
      </c>
      <c r="E75" t="str">
        <f>IF('STEP1-Template'!E75&gt;"",VLOOKUP('STEP1-Template'!E75,Lookup!$D$2:$E$15,2,FALSE),"")</f>
        <v/>
      </c>
      <c r="F75" t="str">
        <f>IF('STEP1-Template'!F75&gt;"","BC001","")</f>
        <v/>
      </c>
      <c r="G75" t="str">
        <f>IF('STEP1-Template'!G75&gt;"",VLOOKUP('STEP1-Template'!G75,Lookup!$H$2:$I$252,2,FALSE),"")</f>
        <v/>
      </c>
      <c r="H75" s="2" t="str">
        <f>IF('STEP1-Template'!H75&lt;&gt;"",'STEP1-Template'!H75,"")</f>
        <v/>
      </c>
      <c r="I75" s="2" t="str">
        <f>IF('STEP1-Template'!I75&gt;"",VLOOKUP('STEP1-Template'!I75,Lookup!$K$1:$L$2,2,FALSE),"")</f>
        <v/>
      </c>
      <c r="M75" t="str">
        <f t="shared" si="1"/>
        <v/>
      </c>
    </row>
    <row r="76" spans="1:13" x14ac:dyDescent="0.35">
      <c r="A76" t="str">
        <f>IF('STEP1-Template'!A76&lt;&gt;"",'STEP1-Template'!A76,"")</f>
        <v/>
      </c>
      <c r="B76" t="str">
        <f>IF('STEP1-Template'!B76&gt;"",VLOOKUP('STEP1-Template'!B76,Lookup!A76:B279,2),"")</f>
        <v/>
      </c>
      <c r="C76" t="str">
        <f>IF('STEP1-Template'!C76&lt;&gt;"",'STEP1-Template'!C76,"")</f>
        <v/>
      </c>
      <c r="D76" s="2" t="str">
        <f>IF('STEP1-Template'!D76&lt;&gt;"",'STEP1-Template'!D76,"")</f>
        <v/>
      </c>
      <c r="E76" t="str">
        <f>IF('STEP1-Template'!E76&gt;"",VLOOKUP('STEP1-Template'!E76,Lookup!$D$2:$E$15,2,FALSE),"")</f>
        <v/>
      </c>
      <c r="F76" t="str">
        <f>IF('STEP1-Template'!F76&gt;"","BC001","")</f>
        <v/>
      </c>
      <c r="G76" t="str">
        <f>IF('STEP1-Template'!G76&gt;"",VLOOKUP('STEP1-Template'!G76,Lookup!$H$2:$I$252,2,FALSE),"")</f>
        <v/>
      </c>
      <c r="H76" s="2" t="str">
        <f>IF('STEP1-Template'!H76&lt;&gt;"",'STEP1-Template'!H76,"")</f>
        <v/>
      </c>
      <c r="I76" s="2" t="str">
        <f>IF('STEP1-Template'!I76&gt;"",VLOOKUP('STEP1-Template'!I76,Lookup!$K$1:$L$2,2,FALSE),"")</f>
        <v/>
      </c>
      <c r="M76" t="str">
        <f t="shared" si="1"/>
        <v/>
      </c>
    </row>
    <row r="77" spans="1:13" x14ac:dyDescent="0.35">
      <c r="A77" t="str">
        <f>IF('STEP1-Template'!A77&lt;&gt;"",'STEP1-Template'!A77,"")</f>
        <v/>
      </c>
      <c r="B77" t="str">
        <f>IF('STEP1-Template'!B77&gt;"",VLOOKUP('STEP1-Template'!B77,Lookup!A77:B280,2),"")</f>
        <v/>
      </c>
      <c r="C77" t="str">
        <f>IF('STEP1-Template'!C77&lt;&gt;"",'STEP1-Template'!C77,"")</f>
        <v/>
      </c>
      <c r="D77" s="2" t="str">
        <f>IF('STEP1-Template'!D77&lt;&gt;"",'STEP1-Template'!D77,"")</f>
        <v/>
      </c>
      <c r="E77" t="str">
        <f>IF('STEP1-Template'!E77&gt;"",VLOOKUP('STEP1-Template'!E77,Lookup!$D$2:$E$15,2,FALSE),"")</f>
        <v/>
      </c>
      <c r="F77" t="str">
        <f>IF('STEP1-Template'!F77&gt;"","BC001","")</f>
        <v/>
      </c>
      <c r="G77" t="str">
        <f>IF('STEP1-Template'!G77&gt;"",VLOOKUP('STEP1-Template'!G77,Lookup!$H$2:$I$252,2,FALSE),"")</f>
        <v/>
      </c>
      <c r="H77" s="2" t="str">
        <f>IF('STEP1-Template'!H77&lt;&gt;"",'STEP1-Template'!H77,"")</f>
        <v/>
      </c>
      <c r="I77" s="2" t="str">
        <f>IF('STEP1-Template'!I77&gt;"",VLOOKUP('STEP1-Template'!I77,Lookup!$K$1:$L$2,2,FALSE),"")</f>
        <v/>
      </c>
      <c r="M77" t="str">
        <f t="shared" si="1"/>
        <v/>
      </c>
    </row>
    <row r="78" spans="1:13" x14ac:dyDescent="0.35">
      <c r="A78" t="str">
        <f>IF('STEP1-Template'!A78&lt;&gt;"",'STEP1-Template'!A78,"")</f>
        <v/>
      </c>
      <c r="B78" t="str">
        <f>IF('STEP1-Template'!B78&gt;"",VLOOKUP('STEP1-Template'!B78,Lookup!A78:B281,2),"")</f>
        <v/>
      </c>
      <c r="C78" t="str">
        <f>IF('STEP1-Template'!C78&lt;&gt;"",'STEP1-Template'!C78,"")</f>
        <v/>
      </c>
      <c r="D78" s="2" t="str">
        <f>IF('STEP1-Template'!D78&lt;&gt;"",'STEP1-Template'!D78,"")</f>
        <v/>
      </c>
      <c r="E78" t="str">
        <f>IF('STEP1-Template'!E78&gt;"",VLOOKUP('STEP1-Template'!E78,Lookup!$D$2:$E$15,2,FALSE),"")</f>
        <v/>
      </c>
      <c r="F78" t="str">
        <f>IF('STEP1-Template'!F78&gt;"","BC001","")</f>
        <v/>
      </c>
      <c r="G78" t="str">
        <f>IF('STEP1-Template'!G78&gt;"",VLOOKUP('STEP1-Template'!G78,Lookup!$H$2:$I$252,2,FALSE),"")</f>
        <v/>
      </c>
      <c r="H78" s="2" t="str">
        <f>IF('STEP1-Template'!H78&lt;&gt;"",'STEP1-Template'!H78,"")</f>
        <v/>
      </c>
      <c r="I78" s="2" t="str">
        <f>IF('STEP1-Template'!I78&gt;"",VLOOKUP('STEP1-Template'!I78,Lookup!$K$1:$L$2,2,FALSE),"")</f>
        <v/>
      </c>
      <c r="M78" t="str">
        <f t="shared" si="1"/>
        <v/>
      </c>
    </row>
    <row r="79" spans="1:13" x14ac:dyDescent="0.35">
      <c r="A79" t="str">
        <f>IF('STEP1-Template'!A79&lt;&gt;"",'STEP1-Template'!A79,"")</f>
        <v/>
      </c>
      <c r="B79" t="str">
        <f>IF('STEP1-Template'!B79&gt;"",VLOOKUP('STEP1-Template'!B79,Lookup!A79:B282,2),"")</f>
        <v/>
      </c>
      <c r="C79" t="str">
        <f>IF('STEP1-Template'!C79&lt;&gt;"",'STEP1-Template'!C79,"")</f>
        <v/>
      </c>
      <c r="D79" s="2" t="str">
        <f>IF('STEP1-Template'!D79&lt;&gt;"",'STEP1-Template'!D79,"")</f>
        <v/>
      </c>
      <c r="E79" t="str">
        <f>IF('STEP1-Template'!E79&gt;"",VLOOKUP('STEP1-Template'!E79,Lookup!$D$2:$E$15,2,FALSE),"")</f>
        <v/>
      </c>
      <c r="F79" t="str">
        <f>IF('STEP1-Template'!F79&gt;"","BC001","")</f>
        <v/>
      </c>
      <c r="G79" t="str">
        <f>IF('STEP1-Template'!G79&gt;"",VLOOKUP('STEP1-Template'!G79,Lookup!$H$2:$I$252,2,FALSE),"")</f>
        <v/>
      </c>
      <c r="H79" s="2" t="str">
        <f>IF('STEP1-Template'!H79&lt;&gt;"",'STEP1-Template'!H79,"")</f>
        <v/>
      </c>
      <c r="I79" s="2" t="str">
        <f>IF('STEP1-Template'!I79&gt;"",VLOOKUP('STEP1-Template'!I79,Lookup!$K$1:$L$2,2,FALSE),"")</f>
        <v/>
      </c>
      <c r="M79" t="str">
        <f t="shared" si="1"/>
        <v/>
      </c>
    </row>
    <row r="80" spans="1:13" x14ac:dyDescent="0.35">
      <c r="A80" t="str">
        <f>IF('STEP1-Template'!A80&lt;&gt;"",'STEP1-Template'!A80,"")</f>
        <v/>
      </c>
      <c r="B80" t="str">
        <f>IF('STEP1-Template'!B80&gt;"",VLOOKUP('STEP1-Template'!B80,Lookup!A80:B283,2),"")</f>
        <v/>
      </c>
      <c r="C80" t="str">
        <f>IF('STEP1-Template'!C80&lt;&gt;"",'STEP1-Template'!C80,"")</f>
        <v/>
      </c>
      <c r="D80" s="2" t="str">
        <f>IF('STEP1-Template'!D80&lt;&gt;"",'STEP1-Template'!D80,"")</f>
        <v/>
      </c>
      <c r="E80" t="str">
        <f>IF('STEP1-Template'!E80&gt;"",VLOOKUP('STEP1-Template'!E80,Lookup!$D$2:$E$15,2,FALSE),"")</f>
        <v/>
      </c>
      <c r="F80" t="str">
        <f>IF('STEP1-Template'!F80&gt;"","BC001","")</f>
        <v/>
      </c>
      <c r="G80" t="str">
        <f>IF('STEP1-Template'!G80&gt;"",VLOOKUP('STEP1-Template'!G80,Lookup!$H$2:$I$252,2,FALSE),"")</f>
        <v/>
      </c>
      <c r="H80" s="2" t="str">
        <f>IF('STEP1-Template'!H80&lt;&gt;"",'STEP1-Template'!H80,"")</f>
        <v/>
      </c>
      <c r="I80" s="2" t="str">
        <f>IF('STEP1-Template'!I80&gt;"",VLOOKUP('STEP1-Template'!I80,Lookup!$K$1:$L$2,2,FALSE),"")</f>
        <v/>
      </c>
      <c r="M80" t="str">
        <f t="shared" si="1"/>
        <v/>
      </c>
    </row>
    <row r="81" spans="1:13" x14ac:dyDescent="0.35">
      <c r="A81" t="str">
        <f>IF('STEP1-Template'!A81&lt;&gt;"",'STEP1-Template'!A81,"")</f>
        <v/>
      </c>
      <c r="B81" t="str">
        <f>IF('STEP1-Template'!B81&gt;"",VLOOKUP('STEP1-Template'!B81,Lookup!A81:B284,2),"")</f>
        <v/>
      </c>
      <c r="C81" t="str">
        <f>IF('STEP1-Template'!C81&lt;&gt;"",'STEP1-Template'!C81,"")</f>
        <v/>
      </c>
      <c r="D81" s="2" t="str">
        <f>IF('STEP1-Template'!D81&lt;&gt;"",'STEP1-Template'!D81,"")</f>
        <v/>
      </c>
      <c r="E81" t="str">
        <f>IF('STEP1-Template'!E81&gt;"",VLOOKUP('STEP1-Template'!E81,Lookup!$D$2:$E$15,2,FALSE),"")</f>
        <v/>
      </c>
      <c r="F81" t="str">
        <f>IF('STEP1-Template'!F81&gt;"","BC001","")</f>
        <v/>
      </c>
      <c r="G81" t="str">
        <f>IF('STEP1-Template'!G81&gt;"",VLOOKUP('STEP1-Template'!G81,Lookup!$H$2:$I$252,2,FALSE),"")</f>
        <v/>
      </c>
      <c r="H81" s="2" t="str">
        <f>IF('STEP1-Template'!H81&lt;&gt;"",'STEP1-Template'!H81,"")</f>
        <v/>
      </c>
      <c r="I81" s="2" t="str">
        <f>IF('STEP1-Template'!I81&gt;"",VLOOKUP('STEP1-Template'!I81,Lookup!$K$1:$L$2,2,FALSE),"")</f>
        <v/>
      </c>
      <c r="M81" t="str">
        <f t="shared" si="1"/>
        <v/>
      </c>
    </row>
    <row r="82" spans="1:13" x14ac:dyDescent="0.35">
      <c r="A82" t="str">
        <f>IF('STEP1-Template'!A82&lt;&gt;"",'STEP1-Template'!A82,"")</f>
        <v/>
      </c>
      <c r="B82" t="str">
        <f>IF('STEP1-Template'!B82&gt;"",VLOOKUP('STEP1-Template'!B82,Lookup!A82:B285,2),"")</f>
        <v/>
      </c>
      <c r="C82" t="str">
        <f>IF('STEP1-Template'!C82&lt;&gt;"",'STEP1-Template'!C82,"")</f>
        <v/>
      </c>
      <c r="D82" s="2" t="str">
        <f>IF('STEP1-Template'!D82&lt;&gt;"",'STEP1-Template'!D82,"")</f>
        <v/>
      </c>
      <c r="E82" t="str">
        <f>IF('STEP1-Template'!E82&gt;"",VLOOKUP('STEP1-Template'!E82,Lookup!$D$2:$E$15,2,FALSE),"")</f>
        <v/>
      </c>
      <c r="F82" t="str">
        <f>IF('STEP1-Template'!F82&gt;"","BC001","")</f>
        <v/>
      </c>
      <c r="G82" t="str">
        <f>IF('STEP1-Template'!G82&gt;"",VLOOKUP('STEP1-Template'!G82,Lookup!$H$2:$I$252,2,FALSE),"")</f>
        <v/>
      </c>
      <c r="H82" s="2" t="str">
        <f>IF('STEP1-Template'!H82&lt;&gt;"",'STEP1-Template'!H82,"")</f>
        <v/>
      </c>
      <c r="I82" s="2" t="str">
        <f>IF('STEP1-Template'!I82&gt;"",VLOOKUP('STEP1-Template'!I82,Lookup!$K$1:$L$2,2,FALSE),"")</f>
        <v/>
      </c>
      <c r="M82" t="str">
        <f t="shared" si="1"/>
        <v/>
      </c>
    </row>
    <row r="83" spans="1:13" x14ac:dyDescent="0.35">
      <c r="A83" t="str">
        <f>IF('STEP1-Template'!A83&lt;&gt;"",'STEP1-Template'!A83,"")</f>
        <v/>
      </c>
      <c r="B83" t="str">
        <f>IF('STEP1-Template'!B83&gt;"",VLOOKUP('STEP1-Template'!B83,Lookup!A83:B286,2),"")</f>
        <v/>
      </c>
      <c r="C83" t="str">
        <f>IF('STEP1-Template'!C83&lt;&gt;"",'STEP1-Template'!C83,"")</f>
        <v/>
      </c>
      <c r="D83" s="2" t="str">
        <f>IF('STEP1-Template'!D83&lt;&gt;"",'STEP1-Template'!D83,"")</f>
        <v/>
      </c>
      <c r="E83" t="str">
        <f>IF('STEP1-Template'!E83&gt;"",VLOOKUP('STEP1-Template'!E83,Lookup!$D$2:$E$15,2,FALSE),"")</f>
        <v/>
      </c>
      <c r="F83" t="str">
        <f>IF('STEP1-Template'!F83&gt;"","BC001","")</f>
        <v/>
      </c>
      <c r="G83" t="str">
        <f>IF('STEP1-Template'!G83&gt;"",VLOOKUP('STEP1-Template'!G83,Lookup!$H$2:$I$252,2,FALSE),"")</f>
        <v/>
      </c>
      <c r="H83" s="2" t="str">
        <f>IF('STEP1-Template'!H83&lt;&gt;"",'STEP1-Template'!H83,"")</f>
        <v/>
      </c>
      <c r="I83" s="2" t="str">
        <f>IF('STEP1-Template'!I83&gt;"",VLOOKUP('STEP1-Template'!I83,Lookup!$K$1:$L$2,2,FALSE),"")</f>
        <v/>
      </c>
      <c r="M83" t="str">
        <f t="shared" si="1"/>
        <v/>
      </c>
    </row>
    <row r="84" spans="1:13" x14ac:dyDescent="0.35">
      <c r="A84" t="str">
        <f>IF('STEP1-Template'!A84&lt;&gt;"",'STEP1-Template'!A84,"")</f>
        <v/>
      </c>
      <c r="B84" t="str">
        <f>IF('STEP1-Template'!B84&gt;"",VLOOKUP('STEP1-Template'!B84,Lookup!A84:B287,2),"")</f>
        <v/>
      </c>
      <c r="C84" t="str">
        <f>IF('STEP1-Template'!C84&lt;&gt;"",'STEP1-Template'!C84,"")</f>
        <v/>
      </c>
      <c r="D84" s="2" t="str">
        <f>IF('STEP1-Template'!D84&lt;&gt;"",'STEP1-Template'!D84,"")</f>
        <v/>
      </c>
      <c r="E84" t="str">
        <f>IF('STEP1-Template'!E84&gt;"",VLOOKUP('STEP1-Template'!E84,Lookup!$D$2:$E$15,2,FALSE),"")</f>
        <v/>
      </c>
      <c r="F84" t="str">
        <f>IF('STEP1-Template'!F84&gt;"","BC001","")</f>
        <v/>
      </c>
      <c r="G84" t="str">
        <f>IF('STEP1-Template'!G84&gt;"",VLOOKUP('STEP1-Template'!G84,Lookup!$H$2:$I$252,2,FALSE),"")</f>
        <v/>
      </c>
      <c r="H84" s="2" t="str">
        <f>IF('STEP1-Template'!H84&lt;&gt;"",'STEP1-Template'!H84,"")</f>
        <v/>
      </c>
      <c r="I84" s="2" t="str">
        <f>IF('STEP1-Template'!I84&gt;"",VLOOKUP('STEP1-Template'!I84,Lookup!$K$1:$L$2,2,FALSE),"")</f>
        <v/>
      </c>
      <c r="M84" t="str">
        <f t="shared" si="1"/>
        <v/>
      </c>
    </row>
    <row r="85" spans="1:13" x14ac:dyDescent="0.35">
      <c r="A85" t="str">
        <f>IF('STEP1-Template'!A85&lt;&gt;"",'STEP1-Template'!A85,"")</f>
        <v/>
      </c>
      <c r="B85" t="str">
        <f>IF('STEP1-Template'!B85&gt;"",VLOOKUP('STEP1-Template'!B85,Lookup!A85:B288,2),"")</f>
        <v/>
      </c>
      <c r="C85" t="str">
        <f>IF('STEP1-Template'!C85&lt;&gt;"",'STEP1-Template'!C85,"")</f>
        <v/>
      </c>
      <c r="D85" s="2" t="str">
        <f>IF('STEP1-Template'!D85&lt;&gt;"",'STEP1-Template'!D85,"")</f>
        <v/>
      </c>
      <c r="E85" t="str">
        <f>IF('STEP1-Template'!E85&gt;"",VLOOKUP('STEP1-Template'!E85,Lookup!$D$2:$E$15,2,FALSE),"")</f>
        <v/>
      </c>
      <c r="F85" t="str">
        <f>IF('STEP1-Template'!F85&gt;"","BC001","")</f>
        <v/>
      </c>
      <c r="G85" t="str">
        <f>IF('STEP1-Template'!G85&gt;"",VLOOKUP('STEP1-Template'!G85,Lookup!$H$2:$I$252,2,FALSE),"")</f>
        <v/>
      </c>
      <c r="H85" s="2" t="str">
        <f>IF('STEP1-Template'!H85&lt;&gt;"",'STEP1-Template'!H85,"")</f>
        <v/>
      </c>
      <c r="I85" s="2" t="str">
        <f>IF('STEP1-Template'!I85&gt;"",VLOOKUP('STEP1-Template'!I85,Lookup!$K$1:$L$2,2,FALSE),"")</f>
        <v/>
      </c>
      <c r="M85" t="str">
        <f t="shared" si="1"/>
        <v/>
      </c>
    </row>
    <row r="86" spans="1:13" x14ac:dyDescent="0.35">
      <c r="A86" t="str">
        <f>IF('STEP1-Template'!A86&lt;&gt;"",'STEP1-Template'!A86,"")</f>
        <v/>
      </c>
      <c r="B86" t="str">
        <f>IF('STEP1-Template'!B86&gt;"",VLOOKUP('STEP1-Template'!B86,Lookup!A86:B289,2),"")</f>
        <v/>
      </c>
      <c r="C86" t="str">
        <f>IF('STEP1-Template'!C86&lt;&gt;"",'STEP1-Template'!C86,"")</f>
        <v/>
      </c>
      <c r="D86" s="2" t="str">
        <f>IF('STEP1-Template'!D86&lt;&gt;"",'STEP1-Template'!D86,"")</f>
        <v/>
      </c>
      <c r="E86" t="str">
        <f>IF('STEP1-Template'!E86&gt;"",VLOOKUP('STEP1-Template'!E86,Lookup!$D$2:$E$15,2,FALSE),"")</f>
        <v/>
      </c>
      <c r="F86" t="str">
        <f>IF('STEP1-Template'!F86&gt;"","BC001","")</f>
        <v/>
      </c>
      <c r="G86" t="str">
        <f>IF('STEP1-Template'!G86&gt;"",VLOOKUP('STEP1-Template'!G86,Lookup!$H$2:$I$252,2,FALSE),"")</f>
        <v/>
      </c>
      <c r="H86" s="2" t="str">
        <f>IF('STEP1-Template'!H86&lt;&gt;"",'STEP1-Template'!H86,"")</f>
        <v/>
      </c>
      <c r="I86" s="2" t="str">
        <f>IF('STEP1-Template'!I86&gt;"",VLOOKUP('STEP1-Template'!I86,Lookup!$K$1:$L$2,2,FALSE),"")</f>
        <v/>
      </c>
      <c r="M86" t="str">
        <f t="shared" si="1"/>
        <v/>
      </c>
    </row>
    <row r="87" spans="1:13" x14ac:dyDescent="0.35">
      <c r="A87" t="str">
        <f>IF('STEP1-Template'!A87&lt;&gt;"",'STEP1-Template'!A87,"")</f>
        <v/>
      </c>
      <c r="B87" t="str">
        <f>IF('STEP1-Template'!B87&gt;"",VLOOKUP('STEP1-Template'!B87,Lookup!A87:B290,2),"")</f>
        <v/>
      </c>
      <c r="C87" t="str">
        <f>IF('STEP1-Template'!C87&lt;&gt;"",'STEP1-Template'!C87,"")</f>
        <v/>
      </c>
      <c r="D87" s="2" t="str">
        <f>IF('STEP1-Template'!D87&lt;&gt;"",'STEP1-Template'!D87,"")</f>
        <v/>
      </c>
      <c r="E87" t="str">
        <f>IF('STEP1-Template'!E87&gt;"",VLOOKUP('STEP1-Template'!E87,Lookup!$D$2:$E$15,2,FALSE),"")</f>
        <v/>
      </c>
      <c r="F87" t="str">
        <f>IF('STEP1-Template'!F87&gt;"","BC001","")</f>
        <v/>
      </c>
      <c r="G87" t="str">
        <f>IF('STEP1-Template'!G87&gt;"",VLOOKUP('STEP1-Template'!G87,Lookup!$H$2:$I$252,2,FALSE),"")</f>
        <v/>
      </c>
      <c r="H87" s="2" t="str">
        <f>IF('STEP1-Template'!H87&lt;&gt;"",'STEP1-Template'!H87,"")</f>
        <v/>
      </c>
      <c r="I87" s="2" t="str">
        <f>IF('STEP1-Template'!I87&gt;"",VLOOKUP('STEP1-Template'!I87,Lookup!$K$1:$L$2,2,FALSE),"")</f>
        <v/>
      </c>
      <c r="M87" t="str">
        <f t="shared" si="1"/>
        <v/>
      </c>
    </row>
    <row r="88" spans="1:13" x14ac:dyDescent="0.35">
      <c r="A88" t="str">
        <f>IF('STEP1-Template'!A88&lt;&gt;"",'STEP1-Template'!A88,"")</f>
        <v/>
      </c>
      <c r="B88" t="str">
        <f>IF('STEP1-Template'!B88&gt;"",VLOOKUP('STEP1-Template'!B88,Lookup!A88:B291,2),"")</f>
        <v/>
      </c>
      <c r="C88" t="str">
        <f>IF('STEP1-Template'!C88&lt;&gt;"",'STEP1-Template'!C88,"")</f>
        <v/>
      </c>
      <c r="D88" s="2" t="str">
        <f>IF('STEP1-Template'!D88&lt;&gt;"",'STEP1-Template'!D88,"")</f>
        <v/>
      </c>
      <c r="E88" t="str">
        <f>IF('STEP1-Template'!E88&gt;"",VLOOKUP('STEP1-Template'!E88,Lookup!$D$2:$E$15,2,FALSE),"")</f>
        <v/>
      </c>
      <c r="F88" t="str">
        <f>IF('STEP1-Template'!F88&gt;"","BC001","")</f>
        <v/>
      </c>
      <c r="G88" t="str">
        <f>IF('STEP1-Template'!G88&gt;"",VLOOKUP('STEP1-Template'!G88,Lookup!$H$2:$I$252,2,FALSE),"")</f>
        <v/>
      </c>
      <c r="H88" s="2" t="str">
        <f>IF('STEP1-Template'!H88&lt;&gt;"",'STEP1-Template'!H88,"")</f>
        <v/>
      </c>
      <c r="I88" s="2" t="str">
        <f>IF('STEP1-Template'!I88&gt;"",VLOOKUP('STEP1-Template'!I88,Lookup!$K$1:$L$2,2,FALSE),"")</f>
        <v/>
      </c>
      <c r="M88" t="str">
        <f t="shared" si="1"/>
        <v/>
      </c>
    </row>
    <row r="89" spans="1:13" x14ac:dyDescent="0.35">
      <c r="A89" t="str">
        <f>IF('STEP1-Template'!A89&lt;&gt;"",'STEP1-Template'!A89,"")</f>
        <v/>
      </c>
      <c r="B89" t="str">
        <f>IF('STEP1-Template'!B89&gt;"",VLOOKUP('STEP1-Template'!B89,Lookup!A89:B292,2),"")</f>
        <v/>
      </c>
      <c r="C89" t="str">
        <f>IF('STEP1-Template'!C89&lt;&gt;"",'STEP1-Template'!C89,"")</f>
        <v/>
      </c>
      <c r="D89" s="2" t="str">
        <f>IF('STEP1-Template'!D89&lt;&gt;"",'STEP1-Template'!D89,"")</f>
        <v/>
      </c>
      <c r="E89" t="str">
        <f>IF('STEP1-Template'!E89&gt;"",VLOOKUP('STEP1-Template'!E89,Lookup!$D$2:$E$15,2,FALSE),"")</f>
        <v/>
      </c>
      <c r="F89" t="str">
        <f>IF('STEP1-Template'!F89&gt;"","BC001","")</f>
        <v/>
      </c>
      <c r="G89" t="str">
        <f>IF('STEP1-Template'!G89&gt;"",VLOOKUP('STEP1-Template'!G89,Lookup!$H$2:$I$252,2,FALSE),"")</f>
        <v/>
      </c>
      <c r="H89" s="2" t="str">
        <f>IF('STEP1-Template'!H89&lt;&gt;"",'STEP1-Template'!H89,"")</f>
        <v/>
      </c>
      <c r="I89" s="2" t="str">
        <f>IF('STEP1-Template'!I89&gt;"",VLOOKUP('STEP1-Template'!I89,Lookup!$K$1:$L$2,2,FALSE),"")</f>
        <v/>
      </c>
      <c r="M89" t="str">
        <f t="shared" si="1"/>
        <v/>
      </c>
    </row>
    <row r="90" spans="1:13" x14ac:dyDescent="0.35">
      <c r="A90" t="str">
        <f>IF('STEP1-Template'!A90&lt;&gt;"",'STEP1-Template'!A90,"")</f>
        <v/>
      </c>
      <c r="B90" t="str">
        <f>IF('STEP1-Template'!B90&gt;"",VLOOKUP('STEP1-Template'!B90,Lookup!A90:B293,2),"")</f>
        <v/>
      </c>
      <c r="C90" t="str">
        <f>IF('STEP1-Template'!C90&lt;&gt;"",'STEP1-Template'!C90,"")</f>
        <v/>
      </c>
      <c r="D90" s="2" t="str">
        <f>IF('STEP1-Template'!D90&lt;&gt;"",'STEP1-Template'!D90,"")</f>
        <v/>
      </c>
      <c r="E90" t="str">
        <f>IF('STEP1-Template'!E90&gt;"",VLOOKUP('STEP1-Template'!E90,Lookup!$D$2:$E$15,2,FALSE),"")</f>
        <v/>
      </c>
      <c r="F90" t="str">
        <f>IF('STEP1-Template'!F90&gt;"","BC001","")</f>
        <v/>
      </c>
      <c r="G90" t="str">
        <f>IF('STEP1-Template'!G90&gt;"",VLOOKUP('STEP1-Template'!G90,Lookup!$H$2:$I$252,2,FALSE),"")</f>
        <v/>
      </c>
      <c r="H90" s="2" t="str">
        <f>IF('STEP1-Template'!H90&lt;&gt;"",'STEP1-Template'!H90,"")</f>
        <v/>
      </c>
      <c r="I90" s="2" t="str">
        <f>IF('STEP1-Template'!I90&gt;"",VLOOKUP('STEP1-Template'!I90,Lookup!$K$1:$L$2,2,FALSE),"")</f>
        <v/>
      </c>
      <c r="M90" t="str">
        <f t="shared" si="1"/>
        <v/>
      </c>
    </row>
    <row r="91" spans="1:13" x14ac:dyDescent="0.35">
      <c r="A91" t="str">
        <f>IF('STEP1-Template'!A91&lt;&gt;"",'STEP1-Template'!A91,"")</f>
        <v/>
      </c>
      <c r="B91" t="str">
        <f>IF('STEP1-Template'!B91&gt;"",VLOOKUP('STEP1-Template'!B91,Lookup!A91:B294,2),"")</f>
        <v/>
      </c>
      <c r="C91" t="str">
        <f>IF('STEP1-Template'!C91&lt;&gt;"",'STEP1-Template'!C91,"")</f>
        <v/>
      </c>
      <c r="D91" s="2" t="str">
        <f>IF('STEP1-Template'!D91&lt;&gt;"",'STEP1-Template'!D91,"")</f>
        <v/>
      </c>
      <c r="E91" t="str">
        <f>IF('STEP1-Template'!E91&gt;"",VLOOKUP('STEP1-Template'!E91,Lookup!$D$2:$E$15,2,FALSE),"")</f>
        <v/>
      </c>
      <c r="F91" t="str">
        <f>IF('STEP1-Template'!F91&gt;"","BC001","")</f>
        <v/>
      </c>
      <c r="G91" t="str">
        <f>IF('STEP1-Template'!G91&gt;"",VLOOKUP('STEP1-Template'!G91,Lookup!$H$2:$I$252,2,FALSE),"")</f>
        <v/>
      </c>
      <c r="H91" s="2" t="str">
        <f>IF('STEP1-Template'!H91&lt;&gt;"",'STEP1-Template'!H91,"")</f>
        <v/>
      </c>
      <c r="I91" s="2" t="str">
        <f>IF('STEP1-Template'!I91&gt;"",VLOOKUP('STEP1-Template'!I91,Lookup!$K$1:$L$2,2,FALSE),"")</f>
        <v/>
      </c>
      <c r="M91" t="str">
        <f t="shared" si="1"/>
        <v/>
      </c>
    </row>
    <row r="92" spans="1:13" x14ac:dyDescent="0.35">
      <c r="A92" t="str">
        <f>IF('STEP1-Template'!A92&lt;&gt;"",'STEP1-Template'!A92,"")</f>
        <v/>
      </c>
      <c r="B92" t="str">
        <f>IF('STEP1-Template'!B92&gt;"",VLOOKUP('STEP1-Template'!B92,Lookup!A92:B295,2),"")</f>
        <v/>
      </c>
      <c r="C92" t="str">
        <f>IF('STEP1-Template'!C92&lt;&gt;"",'STEP1-Template'!C92,"")</f>
        <v/>
      </c>
      <c r="D92" s="2" t="str">
        <f>IF('STEP1-Template'!D92&lt;&gt;"",'STEP1-Template'!D92,"")</f>
        <v/>
      </c>
      <c r="E92" t="str">
        <f>IF('STEP1-Template'!E92&gt;"",VLOOKUP('STEP1-Template'!E92,Lookup!$D$2:$E$15,2,FALSE),"")</f>
        <v/>
      </c>
      <c r="F92" t="str">
        <f>IF('STEP1-Template'!F92&gt;"","BC001","")</f>
        <v/>
      </c>
      <c r="G92" t="str">
        <f>IF('STEP1-Template'!G92&gt;"",VLOOKUP('STEP1-Template'!G92,Lookup!$H$2:$I$252,2,FALSE),"")</f>
        <v/>
      </c>
      <c r="H92" s="2" t="str">
        <f>IF('STEP1-Template'!H92&lt;&gt;"",'STEP1-Template'!H92,"")</f>
        <v/>
      </c>
      <c r="I92" s="2" t="str">
        <f>IF('STEP1-Template'!I92&gt;"",VLOOKUP('STEP1-Template'!I92,Lookup!$K$1:$L$2,2,FALSE),"")</f>
        <v/>
      </c>
      <c r="M92" t="str">
        <f t="shared" si="1"/>
        <v/>
      </c>
    </row>
    <row r="93" spans="1:13" x14ac:dyDescent="0.35">
      <c r="A93" t="str">
        <f>IF('STEP1-Template'!A93&lt;&gt;"",'STEP1-Template'!A93,"")</f>
        <v/>
      </c>
      <c r="B93" t="str">
        <f>IF('STEP1-Template'!B93&gt;"",VLOOKUP('STEP1-Template'!B93,Lookup!A93:B296,2),"")</f>
        <v/>
      </c>
      <c r="C93" t="str">
        <f>IF('STEP1-Template'!C93&lt;&gt;"",'STEP1-Template'!C93,"")</f>
        <v/>
      </c>
      <c r="D93" s="2" t="str">
        <f>IF('STEP1-Template'!D93&lt;&gt;"",'STEP1-Template'!D93,"")</f>
        <v/>
      </c>
      <c r="E93" t="str">
        <f>IF('STEP1-Template'!E93&gt;"",VLOOKUP('STEP1-Template'!E93,Lookup!$D$2:$E$15,2,FALSE),"")</f>
        <v/>
      </c>
      <c r="F93" t="str">
        <f>IF('STEP1-Template'!F93&gt;"","BC001","")</f>
        <v/>
      </c>
      <c r="G93" t="str">
        <f>IF('STEP1-Template'!G93&gt;"",VLOOKUP('STEP1-Template'!G93,Lookup!$H$2:$I$252,2,FALSE),"")</f>
        <v/>
      </c>
      <c r="H93" s="2" t="str">
        <f>IF('STEP1-Template'!H93&lt;&gt;"",'STEP1-Template'!H93,"")</f>
        <v/>
      </c>
      <c r="I93" s="2" t="str">
        <f>IF('STEP1-Template'!I93&gt;"",VLOOKUP('STEP1-Template'!I93,Lookup!$K$1:$L$2,2,FALSE),"")</f>
        <v/>
      </c>
      <c r="M93" t="str">
        <f t="shared" si="1"/>
        <v/>
      </c>
    </row>
    <row r="94" spans="1:13" x14ac:dyDescent="0.35">
      <c r="A94" t="str">
        <f>IF('STEP1-Template'!A94&lt;&gt;"",'STEP1-Template'!A94,"")</f>
        <v/>
      </c>
      <c r="B94" t="str">
        <f>IF('STEP1-Template'!B94&gt;"",VLOOKUP('STEP1-Template'!B94,Lookup!A94:B297,2),"")</f>
        <v/>
      </c>
      <c r="C94" t="str">
        <f>IF('STEP1-Template'!C94&lt;&gt;"",'STEP1-Template'!C94,"")</f>
        <v/>
      </c>
      <c r="D94" s="2" t="str">
        <f>IF('STEP1-Template'!D94&lt;&gt;"",'STEP1-Template'!D94,"")</f>
        <v/>
      </c>
      <c r="E94" t="str">
        <f>IF('STEP1-Template'!E94&gt;"",VLOOKUP('STEP1-Template'!E94,Lookup!$D$2:$E$15,2,FALSE),"")</f>
        <v/>
      </c>
      <c r="F94" t="str">
        <f>IF('STEP1-Template'!F94&gt;"","BC001","")</f>
        <v/>
      </c>
      <c r="G94" t="str">
        <f>IF('STEP1-Template'!G94&gt;"",VLOOKUP('STEP1-Template'!G94,Lookup!$H$2:$I$252,2,FALSE),"")</f>
        <v/>
      </c>
      <c r="H94" s="2" t="str">
        <f>IF('STEP1-Template'!H94&lt;&gt;"",'STEP1-Template'!H94,"")</f>
        <v/>
      </c>
      <c r="I94" s="2" t="str">
        <f>IF('STEP1-Template'!I94&gt;"",VLOOKUP('STEP1-Template'!I94,Lookup!$K$1:$L$2,2,FALSE),"")</f>
        <v/>
      </c>
      <c r="M94" t="str">
        <f t="shared" si="1"/>
        <v/>
      </c>
    </row>
    <row r="95" spans="1:13" x14ac:dyDescent="0.35">
      <c r="A95" t="str">
        <f>IF('STEP1-Template'!A95&lt;&gt;"",'STEP1-Template'!A95,"")</f>
        <v/>
      </c>
      <c r="B95" t="str">
        <f>IF('STEP1-Template'!B95&gt;"",VLOOKUP('STEP1-Template'!B95,Lookup!A95:B298,2),"")</f>
        <v/>
      </c>
      <c r="C95" t="str">
        <f>IF('STEP1-Template'!C95&lt;&gt;"",'STEP1-Template'!C95,"")</f>
        <v/>
      </c>
      <c r="D95" s="2" t="str">
        <f>IF('STEP1-Template'!D95&lt;&gt;"",'STEP1-Template'!D95,"")</f>
        <v/>
      </c>
      <c r="E95" t="str">
        <f>IF('STEP1-Template'!E95&gt;"",VLOOKUP('STEP1-Template'!E95,Lookup!$D$2:$E$15,2,FALSE),"")</f>
        <v/>
      </c>
      <c r="F95" t="str">
        <f>IF('STEP1-Template'!F95&gt;"","BC001","")</f>
        <v/>
      </c>
      <c r="G95" t="str">
        <f>IF('STEP1-Template'!G95&gt;"",VLOOKUP('STEP1-Template'!G95,Lookup!$H$2:$I$252,2,FALSE),"")</f>
        <v/>
      </c>
      <c r="H95" s="2" t="str">
        <f>IF('STEP1-Template'!H95&lt;&gt;"",'STEP1-Template'!H95,"")</f>
        <v/>
      </c>
      <c r="I95" s="2" t="str">
        <f>IF('STEP1-Template'!I95&gt;"",VLOOKUP('STEP1-Template'!I95,Lookup!$K$1:$L$2,2,FALSE),"")</f>
        <v/>
      </c>
      <c r="M95" t="str">
        <f t="shared" si="1"/>
        <v/>
      </c>
    </row>
    <row r="96" spans="1:13" x14ac:dyDescent="0.35">
      <c r="A96" t="str">
        <f>IF('STEP1-Template'!A96&lt;&gt;"",'STEP1-Template'!A96,"")</f>
        <v/>
      </c>
      <c r="B96" t="str">
        <f>IF('STEP1-Template'!B96&gt;"",VLOOKUP('STEP1-Template'!B96,Lookup!A96:B299,2),"")</f>
        <v/>
      </c>
      <c r="C96" t="str">
        <f>IF('STEP1-Template'!C96&lt;&gt;"",'STEP1-Template'!C96,"")</f>
        <v/>
      </c>
      <c r="D96" s="2" t="str">
        <f>IF('STEP1-Template'!D96&lt;&gt;"",'STEP1-Template'!D96,"")</f>
        <v/>
      </c>
      <c r="E96" t="str">
        <f>IF('STEP1-Template'!E96&gt;"",VLOOKUP('STEP1-Template'!E96,Lookup!$D$2:$E$15,2,FALSE),"")</f>
        <v/>
      </c>
      <c r="F96" t="str">
        <f>IF('STEP1-Template'!F96&gt;"","BC001","")</f>
        <v/>
      </c>
      <c r="G96" t="str">
        <f>IF('STEP1-Template'!G96&gt;"",VLOOKUP('STEP1-Template'!G96,Lookup!$H$2:$I$252,2,FALSE),"")</f>
        <v/>
      </c>
      <c r="H96" s="2" t="str">
        <f>IF('STEP1-Template'!H96&lt;&gt;"",'STEP1-Template'!H96,"")</f>
        <v/>
      </c>
      <c r="I96" s="2" t="str">
        <f>IF('STEP1-Template'!I96&gt;"",VLOOKUP('STEP1-Template'!I96,Lookup!$K$1:$L$2,2,FALSE),"")</f>
        <v/>
      </c>
      <c r="M96" t="str">
        <f t="shared" si="1"/>
        <v/>
      </c>
    </row>
    <row r="97" spans="1:13" x14ac:dyDescent="0.35">
      <c r="A97" t="str">
        <f>IF('STEP1-Template'!A97&lt;&gt;"",'STEP1-Template'!A97,"")</f>
        <v/>
      </c>
      <c r="B97" t="str">
        <f>IF('STEP1-Template'!B97&gt;"",VLOOKUP('STEP1-Template'!B97,Lookup!A97:B300,2),"")</f>
        <v/>
      </c>
      <c r="C97" t="str">
        <f>IF('STEP1-Template'!C97&lt;&gt;"",'STEP1-Template'!C97,"")</f>
        <v/>
      </c>
      <c r="D97" s="2" t="str">
        <f>IF('STEP1-Template'!D97&lt;&gt;"",'STEP1-Template'!D97,"")</f>
        <v/>
      </c>
      <c r="E97" t="str">
        <f>IF('STEP1-Template'!E97&gt;"",VLOOKUP('STEP1-Template'!E97,Lookup!$D$2:$E$15,2,FALSE),"")</f>
        <v/>
      </c>
      <c r="F97" t="str">
        <f>IF('STEP1-Template'!F97&gt;"","BC001","")</f>
        <v/>
      </c>
      <c r="G97" t="str">
        <f>IF('STEP1-Template'!G97&gt;"",VLOOKUP('STEP1-Template'!G97,Lookup!$H$2:$I$252,2,FALSE),"")</f>
        <v/>
      </c>
      <c r="H97" s="2" t="str">
        <f>IF('STEP1-Template'!H97&lt;&gt;"",'STEP1-Template'!H97,"")</f>
        <v/>
      </c>
      <c r="I97" s="2" t="str">
        <f>IF('STEP1-Template'!I97&gt;"",VLOOKUP('STEP1-Template'!I97,Lookup!$K$1:$L$2,2,FALSE),"")</f>
        <v/>
      </c>
      <c r="M97" t="str">
        <f t="shared" si="1"/>
        <v/>
      </c>
    </row>
    <row r="98" spans="1:13" x14ac:dyDescent="0.35">
      <c r="A98" t="str">
        <f>IF('STEP1-Template'!A98&lt;&gt;"",'STEP1-Template'!A98,"")</f>
        <v/>
      </c>
      <c r="B98" t="str">
        <f>IF('STEP1-Template'!B98&gt;"",VLOOKUP('STEP1-Template'!B98,Lookup!A98:B301,2),"")</f>
        <v/>
      </c>
      <c r="C98" t="str">
        <f>IF('STEP1-Template'!C98&lt;&gt;"",'STEP1-Template'!C98,"")</f>
        <v/>
      </c>
      <c r="D98" s="2" t="str">
        <f>IF('STEP1-Template'!D98&lt;&gt;"",'STEP1-Template'!D98,"")</f>
        <v/>
      </c>
      <c r="E98" t="str">
        <f>IF('STEP1-Template'!E98&gt;"",VLOOKUP('STEP1-Template'!E98,Lookup!$D$2:$E$15,2,FALSE),"")</f>
        <v/>
      </c>
      <c r="F98" t="str">
        <f>IF('STEP1-Template'!F98&gt;"","BC001","")</f>
        <v/>
      </c>
      <c r="G98" t="str">
        <f>IF('STEP1-Template'!G98&gt;"",VLOOKUP('STEP1-Template'!G98,Lookup!$H$2:$I$252,2,FALSE),"")</f>
        <v/>
      </c>
      <c r="H98" s="2" t="str">
        <f>IF('STEP1-Template'!H98&lt;&gt;"",'STEP1-Template'!H98,"")</f>
        <v/>
      </c>
      <c r="I98" s="2" t="str">
        <f>IF('STEP1-Template'!I98&gt;"",VLOOKUP('STEP1-Template'!I98,Lookup!$K$1:$L$2,2,FALSE),"")</f>
        <v/>
      </c>
      <c r="M98" t="str">
        <f t="shared" si="1"/>
        <v/>
      </c>
    </row>
    <row r="99" spans="1:13" x14ac:dyDescent="0.35">
      <c r="A99" t="str">
        <f>IF('STEP1-Template'!A99&lt;&gt;"",'STEP1-Template'!A99,"")</f>
        <v/>
      </c>
      <c r="B99" t="str">
        <f>IF('STEP1-Template'!B99&gt;"",VLOOKUP('STEP1-Template'!B99,Lookup!A99:B302,2),"")</f>
        <v/>
      </c>
      <c r="C99" t="str">
        <f>IF('STEP1-Template'!C99&lt;&gt;"",'STEP1-Template'!C99,"")</f>
        <v/>
      </c>
      <c r="D99" s="2" t="str">
        <f>IF('STEP1-Template'!D99&lt;&gt;"",'STEP1-Template'!D99,"")</f>
        <v/>
      </c>
      <c r="E99" t="str">
        <f>IF('STEP1-Template'!E99&gt;"",VLOOKUP('STEP1-Template'!E99,Lookup!$D$2:$E$15,2,FALSE),"")</f>
        <v/>
      </c>
      <c r="F99" t="str">
        <f>IF('STEP1-Template'!F99&gt;"","BC001","")</f>
        <v/>
      </c>
      <c r="G99" t="str">
        <f>IF('STEP1-Template'!G99&gt;"",VLOOKUP('STEP1-Template'!G99,Lookup!$H$2:$I$252,2,FALSE),"")</f>
        <v/>
      </c>
      <c r="H99" s="2" t="str">
        <f>IF('STEP1-Template'!H99&lt;&gt;"",'STEP1-Template'!H99,"")</f>
        <v/>
      </c>
      <c r="I99" s="2" t="str">
        <f>IF('STEP1-Template'!I99&gt;"",VLOOKUP('STEP1-Template'!I99,Lookup!$K$1:$L$2,2,FALSE),"")</f>
        <v/>
      </c>
      <c r="M99" t="str">
        <f t="shared" si="1"/>
        <v/>
      </c>
    </row>
    <row r="100" spans="1:13" x14ac:dyDescent="0.35">
      <c r="A100" t="str">
        <f>IF('STEP1-Template'!A100&lt;&gt;"",'STEP1-Template'!A100,"")</f>
        <v/>
      </c>
      <c r="B100" t="str">
        <f>IF('STEP1-Template'!B100&gt;"",VLOOKUP('STEP1-Template'!B100,Lookup!A100:B303,2),"")</f>
        <v/>
      </c>
      <c r="C100" t="str">
        <f>IF('STEP1-Template'!C100&lt;&gt;"",'STEP1-Template'!C100,"")</f>
        <v/>
      </c>
      <c r="D100" s="2" t="str">
        <f>IF('STEP1-Template'!D100&lt;&gt;"",'STEP1-Template'!D100,"")</f>
        <v/>
      </c>
      <c r="E100" t="str">
        <f>IF('STEP1-Template'!E100&gt;"",VLOOKUP('STEP1-Template'!E100,Lookup!$D$2:$E$15,2,FALSE),"")</f>
        <v/>
      </c>
      <c r="F100" t="str">
        <f>IF('STEP1-Template'!F100&gt;"","BC001","")</f>
        <v/>
      </c>
      <c r="G100" t="str">
        <f>IF('STEP1-Template'!G100&gt;"",VLOOKUP('STEP1-Template'!G100,Lookup!$H$2:$I$252,2,FALSE),"")</f>
        <v/>
      </c>
      <c r="H100" s="2" t="str">
        <f>IF('STEP1-Template'!H100&lt;&gt;"",'STEP1-Template'!H100,"")</f>
        <v/>
      </c>
      <c r="I100" s="2" t="str">
        <f>IF('STEP1-Template'!I100&gt;"",VLOOKUP('STEP1-Template'!I100,Lookup!$K$1:$L$2,2,FALSE),"")</f>
        <v/>
      </c>
      <c r="M100" t="str">
        <f t="shared" si="1"/>
        <v/>
      </c>
    </row>
    <row r="101" spans="1:13" x14ac:dyDescent="0.35">
      <c r="A101" t="str">
        <f>IF('STEP1-Template'!A101&lt;&gt;"",'STEP1-Template'!A101,"")</f>
        <v/>
      </c>
      <c r="B101" t="str">
        <f>IF('STEP1-Template'!B101&gt;"",VLOOKUP('STEP1-Template'!B101,Lookup!A101:B304,2),"")</f>
        <v/>
      </c>
      <c r="C101" t="str">
        <f>IF('STEP1-Template'!C101&lt;&gt;"",'STEP1-Template'!C101,"")</f>
        <v/>
      </c>
      <c r="D101" s="2" t="str">
        <f>IF('STEP1-Template'!D101&lt;&gt;"",'STEP1-Template'!D101,"")</f>
        <v/>
      </c>
      <c r="E101" t="str">
        <f>IF('STEP1-Template'!E101&gt;"",VLOOKUP('STEP1-Template'!E101,Lookup!$D$2:$E$15,2,FALSE),"")</f>
        <v/>
      </c>
      <c r="F101" t="str">
        <f>IF('STEP1-Template'!F101&gt;"","BC001","")</f>
        <v/>
      </c>
      <c r="G101" t="str">
        <f>IF('STEP1-Template'!G101&gt;"",VLOOKUP('STEP1-Template'!G101,Lookup!$H$2:$I$252,2,FALSE),"")</f>
        <v/>
      </c>
      <c r="H101" s="2" t="str">
        <f>IF('STEP1-Template'!H101&lt;&gt;"",'STEP1-Template'!H101,"")</f>
        <v/>
      </c>
      <c r="I101" s="2" t="str">
        <f>IF('STEP1-Template'!I101&gt;"",VLOOKUP('STEP1-Template'!I101,Lookup!$K$1:$L$2,2,FALSE),"")</f>
        <v/>
      </c>
      <c r="M101" t="str">
        <f t="shared" si="1"/>
        <v/>
      </c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FB13-2C64-45ED-ACDF-92C3C4856A72}">
  <sheetPr codeName="Sheet4"/>
  <dimension ref="A1:O252"/>
  <sheetViews>
    <sheetView workbookViewId="0">
      <selection activeCell="E21" sqref="E21"/>
    </sheetView>
  </sheetViews>
  <sheetFormatPr defaultRowHeight="14.5" x14ac:dyDescent="0.35"/>
  <cols>
    <col min="1" max="1" width="14.7265625" customWidth="1"/>
    <col min="2" max="2" width="11.54296875" customWidth="1"/>
    <col min="4" max="4" width="17.7265625" customWidth="1"/>
    <col min="5" max="5" width="18" customWidth="1"/>
    <col min="8" max="8" width="15.81640625" customWidth="1"/>
    <col min="14" max="14" width="27.453125" customWidth="1"/>
    <col min="15" max="15" width="11" customWidth="1"/>
  </cols>
  <sheetData>
    <row r="1" spans="1:15" ht="15.5" x14ac:dyDescent="0.35">
      <c r="A1" t="s">
        <v>220</v>
      </c>
      <c r="B1" t="s">
        <v>221</v>
      </c>
      <c r="D1" s="6" t="s">
        <v>222</v>
      </c>
      <c r="E1" t="s">
        <v>223</v>
      </c>
      <c r="H1" s="9" t="s">
        <v>225</v>
      </c>
      <c r="I1" s="10" t="s">
        <v>224</v>
      </c>
      <c r="K1" t="s">
        <v>468</v>
      </c>
      <c r="L1" t="s">
        <v>763</v>
      </c>
      <c r="N1" t="s">
        <v>5</v>
      </c>
      <c r="O1" t="s">
        <v>766</v>
      </c>
    </row>
    <row r="2" spans="1:15" x14ac:dyDescent="0.35">
      <c r="A2" t="s">
        <v>179</v>
      </c>
      <c r="B2">
        <v>244</v>
      </c>
      <c r="D2" s="7" t="s">
        <v>485</v>
      </c>
      <c r="E2" s="8" t="s">
        <v>489</v>
      </c>
      <c r="H2" s="11" t="s">
        <v>226</v>
      </c>
      <c r="I2" s="12" t="s">
        <v>746</v>
      </c>
      <c r="K2" t="s">
        <v>469</v>
      </c>
      <c r="L2" t="s">
        <v>764</v>
      </c>
      <c r="N2" t="s">
        <v>482</v>
      </c>
      <c r="O2" t="s">
        <v>483</v>
      </c>
    </row>
    <row r="3" spans="1:15" ht="29" x14ac:dyDescent="0.35">
      <c r="A3" t="s">
        <v>194</v>
      </c>
      <c r="B3">
        <v>285</v>
      </c>
      <c r="D3" s="7" t="s">
        <v>486</v>
      </c>
      <c r="E3" s="8" t="s">
        <v>490</v>
      </c>
      <c r="H3" s="11" t="s">
        <v>227</v>
      </c>
      <c r="I3" s="12" t="s">
        <v>747</v>
      </c>
    </row>
    <row r="4" spans="1:15" x14ac:dyDescent="0.35">
      <c r="A4" t="s">
        <v>212</v>
      </c>
      <c r="B4">
        <v>288</v>
      </c>
      <c r="D4" s="7" t="s">
        <v>213</v>
      </c>
      <c r="E4" s="8" t="s">
        <v>491</v>
      </c>
      <c r="H4" s="11" t="s">
        <v>228</v>
      </c>
      <c r="I4" s="12" t="s">
        <v>749</v>
      </c>
    </row>
    <row r="5" spans="1:15" x14ac:dyDescent="0.35">
      <c r="A5" t="s">
        <v>190</v>
      </c>
      <c r="B5">
        <v>279</v>
      </c>
      <c r="D5" s="7" t="s">
        <v>765</v>
      </c>
      <c r="E5" s="8" t="s">
        <v>492</v>
      </c>
      <c r="H5" s="11" t="s">
        <v>229</v>
      </c>
      <c r="I5" s="12" t="s">
        <v>751</v>
      </c>
    </row>
    <row r="6" spans="1:15" x14ac:dyDescent="0.35">
      <c r="A6" t="s">
        <v>9</v>
      </c>
      <c r="B6">
        <v>1</v>
      </c>
      <c r="D6" s="7" t="s">
        <v>214</v>
      </c>
      <c r="E6" s="8" t="s">
        <v>493</v>
      </c>
      <c r="H6" s="11" t="s">
        <v>230</v>
      </c>
      <c r="I6" s="12" t="s">
        <v>752</v>
      </c>
    </row>
    <row r="7" spans="1:15" x14ac:dyDescent="0.35">
      <c r="A7" t="s">
        <v>10</v>
      </c>
      <c r="B7">
        <v>2</v>
      </c>
      <c r="D7" s="7" t="s">
        <v>215</v>
      </c>
      <c r="E7" s="8" t="s">
        <v>494</v>
      </c>
      <c r="H7" s="11" t="s">
        <v>231</v>
      </c>
      <c r="I7" s="12" t="s">
        <v>753</v>
      </c>
    </row>
    <row r="8" spans="1:15" x14ac:dyDescent="0.35">
      <c r="A8" t="s">
        <v>11</v>
      </c>
      <c r="B8">
        <v>3</v>
      </c>
      <c r="D8" s="7" t="s">
        <v>216</v>
      </c>
      <c r="E8" s="8" t="s">
        <v>495</v>
      </c>
      <c r="H8" s="11" t="s">
        <v>232</v>
      </c>
      <c r="I8" s="12" t="s">
        <v>754</v>
      </c>
    </row>
    <row r="9" spans="1:15" x14ac:dyDescent="0.35">
      <c r="A9" t="s">
        <v>12</v>
      </c>
      <c r="B9">
        <v>4</v>
      </c>
      <c r="D9" s="7" t="s">
        <v>217</v>
      </c>
      <c r="E9" s="8" t="s">
        <v>496</v>
      </c>
      <c r="H9" s="11" t="s">
        <v>233</v>
      </c>
      <c r="I9" s="12" t="s">
        <v>755</v>
      </c>
    </row>
    <row r="10" spans="1:15" x14ac:dyDescent="0.35">
      <c r="A10" t="s">
        <v>13</v>
      </c>
      <c r="B10">
        <v>5</v>
      </c>
      <c r="D10" s="7" t="s">
        <v>218</v>
      </c>
      <c r="E10" s="8" t="s">
        <v>497</v>
      </c>
      <c r="H10" s="11" t="s">
        <v>234</v>
      </c>
      <c r="I10" s="12" t="s">
        <v>756</v>
      </c>
    </row>
    <row r="11" spans="1:15" x14ac:dyDescent="0.35">
      <c r="A11" t="s">
        <v>14</v>
      </c>
      <c r="B11">
        <v>7</v>
      </c>
      <c r="D11" s="7" t="s">
        <v>219</v>
      </c>
      <c r="E11" s="8" t="s">
        <v>498</v>
      </c>
      <c r="H11" s="11" t="s">
        <v>235</v>
      </c>
      <c r="I11" s="12" t="s">
        <v>757</v>
      </c>
    </row>
    <row r="12" spans="1:15" x14ac:dyDescent="0.35">
      <c r="A12" t="s">
        <v>15</v>
      </c>
      <c r="B12">
        <v>8</v>
      </c>
      <c r="D12" s="7" t="s">
        <v>487</v>
      </c>
      <c r="E12" s="8" t="s">
        <v>499</v>
      </c>
      <c r="H12" s="11" t="s">
        <v>236</v>
      </c>
      <c r="I12" s="12" t="s">
        <v>758</v>
      </c>
    </row>
    <row r="13" spans="1:15" x14ac:dyDescent="0.35">
      <c r="A13" t="s">
        <v>16</v>
      </c>
      <c r="B13">
        <v>9</v>
      </c>
      <c r="D13" s="7" t="s">
        <v>488</v>
      </c>
      <c r="E13" s="8" t="s">
        <v>500</v>
      </c>
      <c r="H13" s="11" t="s">
        <v>237</v>
      </c>
      <c r="I13" s="11" t="s">
        <v>748</v>
      </c>
    </row>
    <row r="14" spans="1:15" x14ac:dyDescent="0.35">
      <c r="A14" t="s">
        <v>17</v>
      </c>
      <c r="B14">
        <v>11</v>
      </c>
      <c r="D14" s="14" t="s">
        <v>768</v>
      </c>
      <c r="E14" s="15" t="s">
        <v>767</v>
      </c>
      <c r="H14" s="11" t="s">
        <v>238</v>
      </c>
      <c r="I14" s="12" t="s">
        <v>759</v>
      </c>
    </row>
    <row r="15" spans="1:15" x14ac:dyDescent="0.35">
      <c r="A15" t="s">
        <v>18</v>
      </c>
      <c r="B15">
        <v>12</v>
      </c>
      <c r="D15" s="14" t="s">
        <v>769</v>
      </c>
      <c r="E15" s="15" t="s">
        <v>770</v>
      </c>
      <c r="H15" s="11" t="s">
        <v>239</v>
      </c>
      <c r="I15" s="12" t="s">
        <v>760</v>
      </c>
    </row>
    <row r="16" spans="1:15" x14ac:dyDescent="0.35">
      <c r="A16" t="s">
        <v>200</v>
      </c>
      <c r="B16">
        <v>295</v>
      </c>
      <c r="H16" s="11" t="s">
        <v>240</v>
      </c>
      <c r="I16" s="12" t="s">
        <v>762</v>
      </c>
    </row>
    <row r="17" spans="1:9" x14ac:dyDescent="0.35">
      <c r="A17" t="s">
        <v>19</v>
      </c>
      <c r="B17">
        <v>13</v>
      </c>
      <c r="H17" s="11" t="s">
        <v>241</v>
      </c>
      <c r="I17" s="12" t="s">
        <v>761</v>
      </c>
    </row>
    <row r="18" spans="1:9" x14ac:dyDescent="0.35">
      <c r="A18" t="s">
        <v>20</v>
      </c>
      <c r="B18">
        <v>14</v>
      </c>
      <c r="H18" s="11" t="s">
        <v>242</v>
      </c>
      <c r="I18" s="12" t="s">
        <v>750</v>
      </c>
    </row>
    <row r="19" spans="1:9" x14ac:dyDescent="0.35">
      <c r="A19" t="s">
        <v>197</v>
      </c>
      <c r="B19">
        <v>290</v>
      </c>
      <c r="H19" s="13" t="s">
        <v>251</v>
      </c>
      <c r="I19" s="13" t="s">
        <v>501</v>
      </c>
    </row>
    <row r="20" spans="1:9" x14ac:dyDescent="0.35">
      <c r="A20" t="s">
        <v>187</v>
      </c>
      <c r="B20">
        <v>269</v>
      </c>
      <c r="H20" s="13" t="s">
        <v>299</v>
      </c>
      <c r="I20" s="13" t="s">
        <v>502</v>
      </c>
    </row>
    <row r="21" spans="1:9" x14ac:dyDescent="0.35">
      <c r="A21" t="s">
        <v>21</v>
      </c>
      <c r="B21">
        <v>15</v>
      </c>
      <c r="H21" s="13" t="s">
        <v>425</v>
      </c>
      <c r="I21" s="13" t="s">
        <v>503</v>
      </c>
    </row>
    <row r="22" spans="1:9" x14ac:dyDescent="0.35">
      <c r="A22" t="s">
        <v>22</v>
      </c>
      <c r="B22">
        <v>17</v>
      </c>
      <c r="H22" s="13" t="s">
        <v>252</v>
      </c>
      <c r="I22" s="13" t="s">
        <v>504</v>
      </c>
    </row>
    <row r="23" spans="1:9" x14ac:dyDescent="0.35">
      <c r="A23" t="s">
        <v>23</v>
      </c>
      <c r="B23">
        <v>18</v>
      </c>
      <c r="H23" s="13" t="s">
        <v>327</v>
      </c>
      <c r="I23" s="13" t="s">
        <v>505</v>
      </c>
    </row>
    <row r="24" spans="1:9" x14ac:dyDescent="0.35">
      <c r="A24" t="s">
        <v>24</v>
      </c>
      <c r="B24">
        <v>19</v>
      </c>
      <c r="H24" s="13" t="s">
        <v>436</v>
      </c>
      <c r="I24" s="13" t="s">
        <v>506</v>
      </c>
    </row>
    <row r="25" spans="1:9" x14ac:dyDescent="0.35">
      <c r="A25" t="s">
        <v>25</v>
      </c>
      <c r="B25">
        <v>21</v>
      </c>
      <c r="H25" s="13" t="s">
        <v>324</v>
      </c>
      <c r="I25" s="13" t="s">
        <v>507</v>
      </c>
    </row>
    <row r="26" spans="1:9" x14ac:dyDescent="0.35">
      <c r="A26" t="s">
        <v>26</v>
      </c>
      <c r="B26">
        <v>22</v>
      </c>
      <c r="H26" s="13" t="s">
        <v>253</v>
      </c>
      <c r="I26" s="13" t="s">
        <v>508</v>
      </c>
    </row>
    <row r="27" spans="1:9" x14ac:dyDescent="0.35">
      <c r="A27" t="s">
        <v>27</v>
      </c>
      <c r="B27">
        <v>23</v>
      </c>
      <c r="H27" s="13" t="s">
        <v>254</v>
      </c>
      <c r="I27" s="13" t="s">
        <v>509</v>
      </c>
    </row>
    <row r="28" spans="1:9" x14ac:dyDescent="0.35">
      <c r="A28" t="s">
        <v>202</v>
      </c>
      <c r="B28">
        <v>297</v>
      </c>
      <c r="H28" s="13" t="s">
        <v>333</v>
      </c>
      <c r="I28" s="13" t="s">
        <v>510</v>
      </c>
    </row>
    <row r="29" spans="1:9" x14ac:dyDescent="0.35">
      <c r="A29" t="s">
        <v>178</v>
      </c>
      <c r="B29">
        <v>243</v>
      </c>
      <c r="H29" s="13" t="s">
        <v>448</v>
      </c>
      <c r="I29" s="13" t="s">
        <v>511</v>
      </c>
    </row>
    <row r="30" spans="1:9" x14ac:dyDescent="0.35">
      <c r="A30" t="s">
        <v>28</v>
      </c>
      <c r="B30">
        <v>24</v>
      </c>
      <c r="H30" s="13" t="s">
        <v>437</v>
      </c>
      <c r="I30" s="13" t="s">
        <v>512</v>
      </c>
    </row>
    <row r="31" spans="1:9" x14ac:dyDescent="0.35">
      <c r="A31" t="s">
        <v>29</v>
      </c>
      <c r="B31">
        <v>25</v>
      </c>
      <c r="H31" s="13" t="s">
        <v>255</v>
      </c>
      <c r="I31" s="13" t="s">
        <v>513</v>
      </c>
    </row>
    <row r="32" spans="1:9" x14ac:dyDescent="0.35">
      <c r="A32" t="s">
        <v>30</v>
      </c>
      <c r="B32">
        <v>26</v>
      </c>
      <c r="H32" s="13" t="s">
        <v>450</v>
      </c>
      <c r="I32" s="13" t="s">
        <v>514</v>
      </c>
    </row>
    <row r="33" spans="1:9" x14ac:dyDescent="0.35">
      <c r="A33" t="s">
        <v>31</v>
      </c>
      <c r="B33">
        <v>27</v>
      </c>
      <c r="H33" s="13" t="s">
        <v>458</v>
      </c>
      <c r="I33" s="13" t="s">
        <v>515</v>
      </c>
    </row>
    <row r="34" spans="1:9" x14ac:dyDescent="0.35">
      <c r="A34" t="s">
        <v>32</v>
      </c>
      <c r="B34">
        <v>28</v>
      </c>
      <c r="H34" s="13" t="s">
        <v>430</v>
      </c>
      <c r="I34" s="13" t="s">
        <v>516</v>
      </c>
    </row>
    <row r="35" spans="1:9" x14ac:dyDescent="0.35">
      <c r="A35" t="s">
        <v>33</v>
      </c>
      <c r="B35">
        <v>29</v>
      </c>
      <c r="H35" s="13" t="s">
        <v>256</v>
      </c>
      <c r="I35" s="13" t="s">
        <v>517</v>
      </c>
    </row>
    <row r="36" spans="1:9" x14ac:dyDescent="0.35">
      <c r="A36" t="s">
        <v>34</v>
      </c>
      <c r="B36">
        <v>30</v>
      </c>
      <c r="H36" s="13" t="s">
        <v>334</v>
      </c>
      <c r="I36" s="13" t="s">
        <v>518</v>
      </c>
    </row>
    <row r="37" spans="1:9" x14ac:dyDescent="0.35">
      <c r="A37" t="s">
        <v>186</v>
      </c>
      <c r="B37">
        <v>268</v>
      </c>
      <c r="H37" s="13" t="s">
        <v>334</v>
      </c>
      <c r="I37" s="13" t="s">
        <v>519</v>
      </c>
    </row>
    <row r="38" spans="1:9" x14ac:dyDescent="0.35">
      <c r="A38" t="s">
        <v>35</v>
      </c>
      <c r="B38">
        <v>31</v>
      </c>
      <c r="H38" s="13" t="s">
        <v>434</v>
      </c>
      <c r="I38" s="13" t="s">
        <v>520</v>
      </c>
    </row>
    <row r="39" spans="1:9" x14ac:dyDescent="0.35">
      <c r="A39" t="s">
        <v>36</v>
      </c>
      <c r="B39">
        <v>32</v>
      </c>
      <c r="H39" s="13" t="s">
        <v>521</v>
      </c>
      <c r="I39" s="13" t="s">
        <v>522</v>
      </c>
    </row>
    <row r="40" spans="1:9" x14ac:dyDescent="0.35">
      <c r="A40" t="s">
        <v>176</v>
      </c>
      <c r="B40">
        <v>241</v>
      </c>
      <c r="H40" s="13" t="s">
        <v>335</v>
      </c>
      <c r="I40" s="13" t="s">
        <v>523</v>
      </c>
    </row>
    <row r="41" spans="1:9" x14ac:dyDescent="0.35">
      <c r="A41" t="s">
        <v>37</v>
      </c>
      <c r="B41">
        <v>33</v>
      </c>
      <c r="H41" s="13" t="s">
        <v>257</v>
      </c>
      <c r="I41" s="13" t="s">
        <v>524</v>
      </c>
    </row>
    <row r="42" spans="1:9" x14ac:dyDescent="0.35">
      <c r="A42" t="s">
        <v>207</v>
      </c>
      <c r="B42">
        <v>900</v>
      </c>
      <c r="H42" s="13" t="s">
        <v>375</v>
      </c>
      <c r="I42" s="13" t="s">
        <v>525</v>
      </c>
    </row>
    <row r="43" spans="1:9" x14ac:dyDescent="0.35">
      <c r="A43" t="s">
        <v>38</v>
      </c>
      <c r="B43">
        <v>34</v>
      </c>
      <c r="H43" s="13" t="s">
        <v>454</v>
      </c>
      <c r="I43" s="13" t="s">
        <v>526</v>
      </c>
    </row>
    <row r="44" spans="1:9" x14ac:dyDescent="0.35">
      <c r="A44" t="s">
        <v>39</v>
      </c>
      <c r="B44">
        <v>35</v>
      </c>
      <c r="H44" s="13" t="s">
        <v>258</v>
      </c>
      <c r="I44" s="13" t="s">
        <v>527</v>
      </c>
    </row>
    <row r="45" spans="1:9" x14ac:dyDescent="0.35">
      <c r="A45" t="s">
        <v>40</v>
      </c>
      <c r="B45">
        <v>36</v>
      </c>
      <c r="H45" s="13" t="s">
        <v>259</v>
      </c>
      <c r="I45" s="13" t="s">
        <v>528</v>
      </c>
    </row>
    <row r="46" spans="1:9" x14ac:dyDescent="0.35">
      <c r="A46" t="s">
        <v>41</v>
      </c>
      <c r="B46">
        <v>37</v>
      </c>
      <c r="H46" s="13" t="s">
        <v>336</v>
      </c>
      <c r="I46" s="13" t="s">
        <v>529</v>
      </c>
    </row>
    <row r="47" spans="1:9" x14ac:dyDescent="0.35">
      <c r="A47" t="s">
        <v>204</v>
      </c>
      <c r="B47">
        <v>337</v>
      </c>
      <c r="H47" s="13" t="s">
        <v>337</v>
      </c>
      <c r="I47" s="13" t="s">
        <v>530</v>
      </c>
    </row>
    <row r="48" spans="1:9" x14ac:dyDescent="0.35">
      <c r="A48" t="s">
        <v>43</v>
      </c>
      <c r="B48">
        <v>40</v>
      </c>
      <c r="H48" s="13" t="s">
        <v>445</v>
      </c>
      <c r="I48" s="13" t="s">
        <v>531</v>
      </c>
    </row>
    <row r="49" spans="1:9" x14ac:dyDescent="0.35">
      <c r="A49" t="s">
        <v>44</v>
      </c>
      <c r="B49">
        <v>41</v>
      </c>
      <c r="H49" s="13" t="s">
        <v>406</v>
      </c>
      <c r="I49" s="13" t="s">
        <v>532</v>
      </c>
    </row>
    <row r="50" spans="1:9" x14ac:dyDescent="0.35">
      <c r="A50" t="s">
        <v>45</v>
      </c>
      <c r="B50">
        <v>42</v>
      </c>
      <c r="H50" s="13" t="s">
        <v>260</v>
      </c>
      <c r="I50" s="13" t="s">
        <v>533</v>
      </c>
    </row>
    <row r="51" spans="1:9" x14ac:dyDescent="0.35">
      <c r="A51" t="s">
        <v>46</v>
      </c>
      <c r="B51">
        <v>43</v>
      </c>
      <c r="H51" s="13" t="s">
        <v>338</v>
      </c>
      <c r="I51" s="13" t="s">
        <v>534</v>
      </c>
    </row>
    <row r="52" spans="1:9" x14ac:dyDescent="0.35">
      <c r="A52" t="s">
        <v>47</v>
      </c>
      <c r="B52">
        <v>44</v>
      </c>
      <c r="H52" s="13" t="s">
        <v>339</v>
      </c>
      <c r="I52" s="13" t="s">
        <v>535</v>
      </c>
    </row>
    <row r="53" spans="1:9" x14ac:dyDescent="0.35">
      <c r="A53" t="s">
        <v>48</v>
      </c>
      <c r="B53">
        <v>45</v>
      </c>
      <c r="H53" s="13" t="s">
        <v>340</v>
      </c>
      <c r="I53" s="13" t="s">
        <v>536</v>
      </c>
    </row>
    <row r="54" spans="1:9" x14ac:dyDescent="0.35">
      <c r="A54" t="s">
        <v>50</v>
      </c>
      <c r="B54">
        <v>47</v>
      </c>
      <c r="H54" s="13" t="s">
        <v>341</v>
      </c>
      <c r="I54" s="13" t="s">
        <v>537</v>
      </c>
    </row>
    <row r="55" spans="1:9" x14ac:dyDescent="0.35">
      <c r="A55" t="s">
        <v>181</v>
      </c>
      <c r="B55">
        <v>253</v>
      </c>
      <c r="H55" s="13" t="s">
        <v>376</v>
      </c>
      <c r="I55" s="13" t="s">
        <v>538</v>
      </c>
    </row>
    <row r="56" spans="1:9" x14ac:dyDescent="0.35">
      <c r="A56" t="s">
        <v>42</v>
      </c>
      <c r="B56">
        <v>39</v>
      </c>
      <c r="H56" s="13" t="s">
        <v>539</v>
      </c>
      <c r="I56" s="13" t="s">
        <v>540</v>
      </c>
    </row>
    <row r="57" spans="1:9" x14ac:dyDescent="0.35">
      <c r="A57" t="s">
        <v>49</v>
      </c>
      <c r="B57">
        <v>46</v>
      </c>
      <c r="H57" s="13" t="s">
        <v>342</v>
      </c>
      <c r="I57" s="13" t="s">
        <v>541</v>
      </c>
    </row>
    <row r="58" spans="1:9" x14ac:dyDescent="0.35">
      <c r="A58" t="s">
        <v>177</v>
      </c>
      <c r="B58">
        <v>242</v>
      </c>
      <c r="H58" s="13" t="s">
        <v>326</v>
      </c>
      <c r="I58" s="13" t="s">
        <v>542</v>
      </c>
    </row>
    <row r="59" spans="1:9" x14ac:dyDescent="0.35">
      <c r="A59" t="s">
        <v>51</v>
      </c>
      <c r="B59">
        <v>48</v>
      </c>
      <c r="H59" s="13" t="s">
        <v>456</v>
      </c>
      <c r="I59" s="13" t="s">
        <v>543</v>
      </c>
    </row>
    <row r="60" spans="1:9" x14ac:dyDescent="0.35">
      <c r="A60" t="s">
        <v>196</v>
      </c>
      <c r="B60">
        <v>289</v>
      </c>
      <c r="H60" s="13" t="s">
        <v>276</v>
      </c>
      <c r="I60" s="13" t="s">
        <v>544</v>
      </c>
    </row>
    <row r="61" spans="1:9" x14ac:dyDescent="0.35">
      <c r="A61" t="s">
        <v>198</v>
      </c>
      <c r="B61">
        <v>291</v>
      </c>
      <c r="H61" s="13" t="s">
        <v>545</v>
      </c>
      <c r="I61" s="13" t="s">
        <v>546</v>
      </c>
    </row>
    <row r="62" spans="1:9" x14ac:dyDescent="0.35">
      <c r="A62" t="s">
        <v>52</v>
      </c>
      <c r="B62">
        <v>49</v>
      </c>
      <c r="H62" s="13" t="s">
        <v>262</v>
      </c>
      <c r="I62" s="13" t="s">
        <v>547</v>
      </c>
    </row>
    <row r="63" spans="1:9" x14ac:dyDescent="0.35">
      <c r="A63" t="s">
        <v>53</v>
      </c>
      <c r="B63">
        <v>50</v>
      </c>
      <c r="H63" s="13" t="s">
        <v>263</v>
      </c>
      <c r="I63" s="13" t="s">
        <v>548</v>
      </c>
    </row>
    <row r="64" spans="1:9" x14ac:dyDescent="0.35">
      <c r="A64" t="s">
        <v>189</v>
      </c>
      <c r="B64">
        <v>272</v>
      </c>
      <c r="H64" s="13" t="s">
        <v>261</v>
      </c>
      <c r="I64" s="13" t="s">
        <v>549</v>
      </c>
    </row>
    <row r="65" spans="1:9" x14ac:dyDescent="0.35">
      <c r="A65" t="s">
        <v>54</v>
      </c>
      <c r="B65">
        <v>51</v>
      </c>
      <c r="H65" s="13" t="s">
        <v>421</v>
      </c>
      <c r="I65" s="13" t="s">
        <v>550</v>
      </c>
    </row>
    <row r="66" spans="1:9" x14ac:dyDescent="0.35">
      <c r="A66" t="s">
        <v>55</v>
      </c>
      <c r="B66">
        <v>52</v>
      </c>
      <c r="H66" s="13" t="s">
        <v>264</v>
      </c>
      <c r="I66" s="13" t="s">
        <v>551</v>
      </c>
    </row>
    <row r="67" spans="1:9" x14ac:dyDescent="0.35">
      <c r="A67" t="s">
        <v>56</v>
      </c>
      <c r="B67">
        <v>53</v>
      </c>
      <c r="H67" s="13" t="s">
        <v>343</v>
      </c>
      <c r="I67" s="13" t="s">
        <v>552</v>
      </c>
    </row>
    <row r="68" spans="1:9" x14ac:dyDescent="0.35">
      <c r="A68" t="s">
        <v>57</v>
      </c>
      <c r="B68">
        <v>54</v>
      </c>
      <c r="H68" s="13" t="s">
        <v>344</v>
      </c>
      <c r="I68" s="13" t="s">
        <v>553</v>
      </c>
    </row>
    <row r="69" spans="1:9" x14ac:dyDescent="0.35">
      <c r="A69" t="s">
        <v>175</v>
      </c>
      <c r="B69">
        <v>231</v>
      </c>
      <c r="H69" s="13" t="s">
        <v>345</v>
      </c>
      <c r="I69" s="13" t="s">
        <v>554</v>
      </c>
    </row>
    <row r="70" spans="1:9" x14ac:dyDescent="0.35">
      <c r="A70" t="s">
        <v>58</v>
      </c>
      <c r="B70">
        <v>56</v>
      </c>
      <c r="H70" s="13" t="s">
        <v>346</v>
      </c>
      <c r="I70" s="13" t="s">
        <v>555</v>
      </c>
    </row>
    <row r="71" spans="1:9" x14ac:dyDescent="0.35">
      <c r="A71" t="s">
        <v>199</v>
      </c>
      <c r="B71">
        <v>294</v>
      </c>
      <c r="H71" s="13" t="s">
        <v>377</v>
      </c>
      <c r="I71" s="13" t="s">
        <v>556</v>
      </c>
    </row>
    <row r="72" spans="1:9" x14ac:dyDescent="0.35">
      <c r="A72" t="s">
        <v>59</v>
      </c>
      <c r="B72">
        <v>57</v>
      </c>
      <c r="H72" s="13" t="s">
        <v>265</v>
      </c>
      <c r="I72" s="13" t="s">
        <v>557</v>
      </c>
    </row>
    <row r="73" spans="1:9" x14ac:dyDescent="0.35">
      <c r="A73" t="s">
        <v>60</v>
      </c>
      <c r="B73">
        <v>58</v>
      </c>
      <c r="H73" s="13" t="s">
        <v>266</v>
      </c>
      <c r="I73" s="13" t="s">
        <v>558</v>
      </c>
    </row>
    <row r="74" spans="1:9" x14ac:dyDescent="0.35">
      <c r="A74" t="s">
        <v>61</v>
      </c>
      <c r="B74">
        <v>59</v>
      </c>
      <c r="H74" s="13" t="s">
        <v>347</v>
      </c>
      <c r="I74" s="13" t="s">
        <v>559</v>
      </c>
    </row>
    <row r="75" spans="1:9" x14ac:dyDescent="0.35">
      <c r="A75" t="s">
        <v>211</v>
      </c>
      <c r="B75">
        <v>231</v>
      </c>
      <c r="H75" s="13" t="s">
        <v>418</v>
      </c>
      <c r="I75" s="13" t="s">
        <v>560</v>
      </c>
    </row>
    <row r="76" spans="1:9" x14ac:dyDescent="0.35">
      <c r="A76" t="s">
        <v>62</v>
      </c>
      <c r="B76">
        <v>60</v>
      </c>
      <c r="H76" s="13" t="s">
        <v>348</v>
      </c>
      <c r="I76" s="13" t="s">
        <v>561</v>
      </c>
    </row>
    <row r="77" spans="1:9" x14ac:dyDescent="0.35">
      <c r="A77" t="s">
        <v>63</v>
      </c>
      <c r="B77">
        <v>62</v>
      </c>
      <c r="H77" s="13" t="s">
        <v>267</v>
      </c>
      <c r="I77" s="13" t="s">
        <v>562</v>
      </c>
    </row>
    <row r="78" spans="1:9" x14ac:dyDescent="0.35">
      <c r="A78" t="s">
        <v>64</v>
      </c>
      <c r="B78">
        <v>63</v>
      </c>
      <c r="H78" s="13" t="s">
        <v>268</v>
      </c>
      <c r="I78" s="13" t="s">
        <v>563</v>
      </c>
    </row>
    <row r="79" spans="1:9" x14ac:dyDescent="0.35">
      <c r="A79" t="s">
        <v>65</v>
      </c>
      <c r="B79">
        <v>64</v>
      </c>
      <c r="H79" s="13" t="s">
        <v>269</v>
      </c>
      <c r="I79" s="13" t="s">
        <v>564</v>
      </c>
    </row>
    <row r="80" spans="1:9" x14ac:dyDescent="0.35">
      <c r="A80" t="s">
        <v>66</v>
      </c>
      <c r="B80">
        <v>65</v>
      </c>
      <c r="H80" s="13" t="s">
        <v>349</v>
      </c>
      <c r="I80" s="13" t="s">
        <v>565</v>
      </c>
    </row>
    <row r="81" spans="1:9" x14ac:dyDescent="0.35">
      <c r="A81" t="s">
        <v>67</v>
      </c>
      <c r="B81">
        <v>67</v>
      </c>
      <c r="H81" s="13" t="s">
        <v>270</v>
      </c>
      <c r="I81" s="13" t="s">
        <v>566</v>
      </c>
    </row>
    <row r="82" spans="1:9" x14ac:dyDescent="0.35">
      <c r="A82" t="s">
        <v>195</v>
      </c>
      <c r="B82">
        <v>286</v>
      </c>
      <c r="H82" s="13" t="s">
        <v>271</v>
      </c>
      <c r="I82" s="13" t="s">
        <v>567</v>
      </c>
    </row>
    <row r="83" spans="1:9" x14ac:dyDescent="0.35">
      <c r="A83" t="s">
        <v>184</v>
      </c>
      <c r="B83">
        <v>264</v>
      </c>
      <c r="H83" s="13" t="s">
        <v>379</v>
      </c>
      <c r="I83" s="13" t="s">
        <v>568</v>
      </c>
    </row>
    <row r="84" spans="1:9" x14ac:dyDescent="0.35">
      <c r="A84" t="s">
        <v>185</v>
      </c>
      <c r="B84">
        <v>265</v>
      </c>
      <c r="H84" s="13" t="s">
        <v>380</v>
      </c>
      <c r="I84" s="13" t="s">
        <v>569</v>
      </c>
    </row>
    <row r="85" spans="1:9" x14ac:dyDescent="0.35">
      <c r="A85" t="s">
        <v>182</v>
      </c>
      <c r="B85">
        <v>261</v>
      </c>
      <c r="H85" s="13" t="s">
        <v>435</v>
      </c>
      <c r="I85" s="13" t="s">
        <v>570</v>
      </c>
    </row>
    <row r="86" spans="1:9" x14ac:dyDescent="0.35">
      <c r="A86" t="s">
        <v>68</v>
      </c>
      <c r="B86">
        <v>68</v>
      </c>
      <c r="H86" s="13" t="s">
        <v>408</v>
      </c>
      <c r="I86" s="13" t="s">
        <v>571</v>
      </c>
    </row>
    <row r="87" spans="1:9" x14ac:dyDescent="0.35">
      <c r="A87" t="s">
        <v>69</v>
      </c>
      <c r="B87">
        <v>69</v>
      </c>
      <c r="H87" s="13" t="s">
        <v>284</v>
      </c>
      <c r="I87" s="13" t="s">
        <v>572</v>
      </c>
    </row>
    <row r="88" spans="1:9" x14ac:dyDescent="0.35">
      <c r="A88" t="s">
        <v>180</v>
      </c>
      <c r="B88">
        <v>245</v>
      </c>
      <c r="H88" s="13" t="s">
        <v>303</v>
      </c>
      <c r="I88" s="13" t="s">
        <v>573</v>
      </c>
    </row>
    <row r="89" spans="1:9" x14ac:dyDescent="0.35">
      <c r="A89" t="s">
        <v>70</v>
      </c>
      <c r="B89">
        <v>71</v>
      </c>
      <c r="H89" s="13" t="s">
        <v>272</v>
      </c>
      <c r="I89" s="13" t="s">
        <v>574</v>
      </c>
    </row>
    <row r="90" spans="1:9" x14ac:dyDescent="0.35">
      <c r="A90" t="s">
        <v>71</v>
      </c>
      <c r="B90">
        <v>72</v>
      </c>
      <c r="H90" s="13" t="s">
        <v>427</v>
      </c>
      <c r="I90" s="13" t="s">
        <v>575</v>
      </c>
    </row>
    <row r="91" spans="1:9" x14ac:dyDescent="0.35">
      <c r="A91" t="s">
        <v>72</v>
      </c>
      <c r="B91">
        <v>73</v>
      </c>
      <c r="H91" s="13" t="s">
        <v>273</v>
      </c>
      <c r="I91" s="13" t="s">
        <v>576</v>
      </c>
    </row>
    <row r="92" spans="1:9" x14ac:dyDescent="0.35">
      <c r="A92" t="s">
        <v>73</v>
      </c>
      <c r="B92">
        <v>74</v>
      </c>
      <c r="H92" s="13" t="s">
        <v>381</v>
      </c>
      <c r="I92" s="13" t="s">
        <v>577</v>
      </c>
    </row>
    <row r="93" spans="1:9" x14ac:dyDescent="0.35">
      <c r="A93" t="s">
        <v>74</v>
      </c>
      <c r="B93">
        <v>76</v>
      </c>
      <c r="H93" s="13" t="s">
        <v>283</v>
      </c>
      <c r="I93" s="13" t="s">
        <v>578</v>
      </c>
    </row>
    <row r="94" spans="1:9" x14ac:dyDescent="0.35">
      <c r="A94" t="s">
        <v>75</v>
      </c>
      <c r="B94">
        <v>77</v>
      </c>
      <c r="H94" s="13" t="s">
        <v>416</v>
      </c>
      <c r="I94" s="13" t="s">
        <v>579</v>
      </c>
    </row>
    <row r="95" spans="1:9" x14ac:dyDescent="0.35">
      <c r="A95" t="s">
        <v>76</v>
      </c>
      <c r="B95">
        <v>78</v>
      </c>
      <c r="H95" s="13" t="s">
        <v>453</v>
      </c>
      <c r="I95" s="13" t="s">
        <v>580</v>
      </c>
    </row>
    <row r="96" spans="1:9" x14ac:dyDescent="0.35">
      <c r="A96" t="s">
        <v>77</v>
      </c>
      <c r="B96">
        <v>79</v>
      </c>
      <c r="H96" s="13" t="s">
        <v>414</v>
      </c>
      <c r="I96" s="13" t="s">
        <v>581</v>
      </c>
    </row>
    <row r="97" spans="1:9" x14ac:dyDescent="0.35">
      <c r="A97" t="s">
        <v>78</v>
      </c>
      <c r="B97">
        <v>80</v>
      </c>
      <c r="H97" s="13" t="s">
        <v>250</v>
      </c>
      <c r="I97" s="13" t="s">
        <v>582</v>
      </c>
    </row>
    <row r="98" spans="1:9" x14ac:dyDescent="0.35">
      <c r="A98" t="s">
        <v>79</v>
      </c>
      <c r="B98">
        <v>83</v>
      </c>
      <c r="H98" s="13" t="s">
        <v>409</v>
      </c>
      <c r="I98" s="13" t="s">
        <v>583</v>
      </c>
    </row>
    <row r="99" spans="1:9" x14ac:dyDescent="0.35">
      <c r="A99" t="s">
        <v>80</v>
      </c>
      <c r="B99">
        <v>84</v>
      </c>
      <c r="H99" s="13" t="s">
        <v>274</v>
      </c>
      <c r="I99" s="13" t="s">
        <v>584</v>
      </c>
    </row>
    <row r="100" spans="1:9" x14ac:dyDescent="0.35">
      <c r="A100" t="s">
        <v>81</v>
      </c>
      <c r="B100">
        <v>85</v>
      </c>
      <c r="H100" s="13" t="s">
        <v>419</v>
      </c>
      <c r="I100" s="13" t="s">
        <v>585</v>
      </c>
    </row>
    <row r="101" spans="1:9" x14ac:dyDescent="0.35">
      <c r="A101" t="s">
        <v>82</v>
      </c>
      <c r="B101">
        <v>86</v>
      </c>
      <c r="H101" s="13" t="s">
        <v>412</v>
      </c>
      <c r="I101" s="13" t="s">
        <v>586</v>
      </c>
    </row>
    <row r="102" spans="1:9" x14ac:dyDescent="0.35">
      <c r="A102" t="s">
        <v>83</v>
      </c>
      <c r="B102">
        <v>88</v>
      </c>
      <c r="H102" s="13" t="s">
        <v>275</v>
      </c>
      <c r="I102" s="13" t="s">
        <v>587</v>
      </c>
    </row>
    <row r="103" spans="1:9" x14ac:dyDescent="0.35">
      <c r="A103" t="s">
        <v>191</v>
      </c>
      <c r="B103">
        <v>280</v>
      </c>
      <c r="H103" s="13" t="s">
        <v>277</v>
      </c>
      <c r="I103" s="13" t="s">
        <v>588</v>
      </c>
    </row>
    <row r="104" spans="1:9" x14ac:dyDescent="0.35">
      <c r="A104" t="s">
        <v>84</v>
      </c>
      <c r="B104">
        <v>89</v>
      </c>
      <c r="H104" s="13" t="s">
        <v>289</v>
      </c>
      <c r="I104" s="13" t="s">
        <v>589</v>
      </c>
    </row>
    <row r="105" spans="1:9" x14ac:dyDescent="0.35">
      <c r="A105" t="s">
        <v>85</v>
      </c>
      <c r="B105">
        <v>90</v>
      </c>
      <c r="H105" s="13" t="s">
        <v>420</v>
      </c>
      <c r="I105" s="13" t="s">
        <v>590</v>
      </c>
    </row>
    <row r="106" spans="1:9" x14ac:dyDescent="0.35">
      <c r="A106" t="s">
        <v>86</v>
      </c>
      <c r="B106">
        <v>91</v>
      </c>
      <c r="H106" s="13" t="s">
        <v>278</v>
      </c>
      <c r="I106" s="13" t="s">
        <v>591</v>
      </c>
    </row>
    <row r="107" spans="1:9" x14ac:dyDescent="0.35">
      <c r="A107" t="s">
        <v>87</v>
      </c>
      <c r="B107">
        <v>92</v>
      </c>
      <c r="H107" s="13" t="s">
        <v>246</v>
      </c>
      <c r="I107" s="13" t="s">
        <v>592</v>
      </c>
    </row>
    <row r="108" spans="1:9" x14ac:dyDescent="0.35">
      <c r="A108" t="s">
        <v>88</v>
      </c>
      <c r="B108">
        <v>93</v>
      </c>
      <c r="H108" s="13" t="s">
        <v>279</v>
      </c>
      <c r="I108" s="13" t="s">
        <v>593</v>
      </c>
    </row>
    <row r="109" spans="1:9" x14ac:dyDescent="0.35">
      <c r="A109" t="s">
        <v>90</v>
      </c>
      <c r="B109">
        <v>95</v>
      </c>
      <c r="H109" s="13" t="s">
        <v>280</v>
      </c>
      <c r="I109" s="13" t="s">
        <v>594</v>
      </c>
    </row>
    <row r="110" spans="1:9" x14ac:dyDescent="0.35">
      <c r="A110" t="s">
        <v>91</v>
      </c>
      <c r="B110">
        <v>96</v>
      </c>
      <c r="H110" s="13" t="s">
        <v>325</v>
      </c>
      <c r="I110" s="13" t="s">
        <v>595</v>
      </c>
    </row>
    <row r="111" spans="1:9" x14ac:dyDescent="0.35">
      <c r="A111" t="s">
        <v>89</v>
      </c>
      <c r="B111">
        <v>94</v>
      </c>
      <c r="H111" s="13" t="s">
        <v>382</v>
      </c>
      <c r="I111" s="13" t="s">
        <v>596</v>
      </c>
    </row>
    <row r="112" spans="1:9" x14ac:dyDescent="0.35">
      <c r="A112" t="s">
        <v>92</v>
      </c>
      <c r="B112">
        <v>97</v>
      </c>
      <c r="H112" s="13" t="s">
        <v>350</v>
      </c>
      <c r="I112" s="13" t="s">
        <v>597</v>
      </c>
    </row>
    <row r="113" spans="1:9" x14ac:dyDescent="0.35">
      <c r="A113" t="s">
        <v>93</v>
      </c>
      <c r="B113">
        <v>98</v>
      </c>
      <c r="H113" s="13" t="s">
        <v>281</v>
      </c>
      <c r="I113" s="13" t="s">
        <v>598</v>
      </c>
    </row>
    <row r="114" spans="1:9" x14ac:dyDescent="0.35">
      <c r="A114" t="s">
        <v>94</v>
      </c>
      <c r="B114">
        <v>99</v>
      </c>
      <c r="H114" s="13" t="s">
        <v>599</v>
      </c>
      <c r="I114" s="13" t="s">
        <v>600</v>
      </c>
    </row>
    <row r="115" spans="1:9" x14ac:dyDescent="0.35">
      <c r="A115" t="s">
        <v>95</v>
      </c>
      <c r="B115">
        <v>100</v>
      </c>
      <c r="H115" s="13" t="s">
        <v>248</v>
      </c>
      <c r="I115" s="13" t="s">
        <v>601</v>
      </c>
    </row>
    <row r="116" spans="1:9" x14ac:dyDescent="0.35">
      <c r="A116" t="s">
        <v>96</v>
      </c>
      <c r="B116">
        <v>101</v>
      </c>
      <c r="H116" s="13" t="s">
        <v>462</v>
      </c>
      <c r="I116" s="13" t="s">
        <v>602</v>
      </c>
    </row>
    <row r="117" spans="1:9" x14ac:dyDescent="0.35">
      <c r="A117" t="s">
        <v>97</v>
      </c>
      <c r="B117">
        <v>102</v>
      </c>
      <c r="H117" s="13" t="s">
        <v>285</v>
      </c>
      <c r="I117" s="13" t="s">
        <v>603</v>
      </c>
    </row>
    <row r="118" spans="1:9" x14ac:dyDescent="0.35">
      <c r="A118" t="s">
        <v>98</v>
      </c>
      <c r="B118">
        <v>103</v>
      </c>
      <c r="H118" s="13" t="s">
        <v>351</v>
      </c>
      <c r="I118" s="13" t="s">
        <v>604</v>
      </c>
    </row>
    <row r="119" spans="1:9" x14ac:dyDescent="0.35">
      <c r="A119" t="s">
        <v>99</v>
      </c>
      <c r="B119">
        <v>104</v>
      </c>
      <c r="H119" s="13" t="s">
        <v>428</v>
      </c>
      <c r="I119" s="13" t="s">
        <v>605</v>
      </c>
    </row>
    <row r="120" spans="1:9" x14ac:dyDescent="0.35">
      <c r="A120" t="s">
        <v>208</v>
      </c>
      <c r="B120">
        <v>901</v>
      </c>
      <c r="H120" s="13" t="s">
        <v>286</v>
      </c>
      <c r="I120" s="13" t="s">
        <v>606</v>
      </c>
    </row>
    <row r="121" spans="1:9" x14ac:dyDescent="0.35">
      <c r="A121" t="s">
        <v>183</v>
      </c>
      <c r="B121">
        <v>263</v>
      </c>
      <c r="H121" s="13" t="s">
        <v>383</v>
      </c>
      <c r="I121" s="13" t="s">
        <v>607</v>
      </c>
    </row>
    <row r="122" spans="1:9" x14ac:dyDescent="0.35">
      <c r="A122" t="s">
        <v>206</v>
      </c>
      <c r="B122">
        <v>349</v>
      </c>
      <c r="H122" s="13" t="s">
        <v>447</v>
      </c>
      <c r="I122" s="13" t="s">
        <v>608</v>
      </c>
    </row>
    <row r="123" spans="1:9" x14ac:dyDescent="0.35">
      <c r="A123" t="s">
        <v>100</v>
      </c>
      <c r="B123">
        <v>106</v>
      </c>
      <c r="H123" s="13" t="s">
        <v>384</v>
      </c>
      <c r="I123" s="13" t="s">
        <v>609</v>
      </c>
    </row>
    <row r="124" spans="1:9" x14ac:dyDescent="0.35">
      <c r="A124" t="s">
        <v>101</v>
      </c>
      <c r="B124">
        <v>107</v>
      </c>
      <c r="H124" s="13" t="s">
        <v>352</v>
      </c>
      <c r="I124" s="13" t="s">
        <v>610</v>
      </c>
    </row>
    <row r="125" spans="1:9" x14ac:dyDescent="0.35">
      <c r="A125" t="s">
        <v>102</v>
      </c>
      <c r="B125">
        <v>108</v>
      </c>
      <c r="H125" s="13" t="s">
        <v>247</v>
      </c>
      <c r="I125" s="13" t="s">
        <v>611</v>
      </c>
    </row>
    <row r="126" spans="1:9" x14ac:dyDescent="0.35">
      <c r="A126" t="s">
        <v>193</v>
      </c>
      <c r="B126">
        <v>283</v>
      </c>
      <c r="H126" s="13" t="s">
        <v>441</v>
      </c>
      <c r="I126" s="13" t="s">
        <v>612</v>
      </c>
    </row>
    <row r="127" spans="1:9" x14ac:dyDescent="0.35">
      <c r="A127" t="s">
        <v>103</v>
      </c>
      <c r="B127">
        <v>109</v>
      </c>
      <c r="H127" s="13" t="s">
        <v>422</v>
      </c>
      <c r="I127" s="13" t="s">
        <v>613</v>
      </c>
    </row>
    <row r="128" spans="1:9" x14ac:dyDescent="0.35">
      <c r="A128" t="s">
        <v>104</v>
      </c>
      <c r="B128">
        <v>110</v>
      </c>
      <c r="H128" s="13" t="s">
        <v>385</v>
      </c>
      <c r="I128" s="13" t="s">
        <v>614</v>
      </c>
    </row>
    <row r="129" spans="1:9" x14ac:dyDescent="0.35">
      <c r="A129" t="s">
        <v>105</v>
      </c>
      <c r="B129">
        <v>111</v>
      </c>
      <c r="H129" s="13" t="s">
        <v>353</v>
      </c>
      <c r="I129" s="13" t="s">
        <v>615</v>
      </c>
    </row>
    <row r="130" spans="1:9" x14ac:dyDescent="0.35">
      <c r="A130" t="s">
        <v>106</v>
      </c>
      <c r="B130">
        <v>112</v>
      </c>
      <c r="H130" s="13" t="s">
        <v>410</v>
      </c>
      <c r="I130" s="13" t="s">
        <v>616</v>
      </c>
    </row>
    <row r="131" spans="1:9" x14ac:dyDescent="0.35">
      <c r="A131" t="s">
        <v>107</v>
      </c>
      <c r="B131">
        <v>113</v>
      </c>
      <c r="H131" s="13" t="s">
        <v>617</v>
      </c>
      <c r="I131" s="13" t="s">
        <v>618</v>
      </c>
    </row>
    <row r="132" spans="1:9" x14ac:dyDescent="0.35">
      <c r="A132" t="s">
        <v>108</v>
      </c>
      <c r="B132">
        <v>114</v>
      </c>
      <c r="H132" s="13" t="s">
        <v>444</v>
      </c>
      <c r="I132" s="13" t="s">
        <v>619</v>
      </c>
    </row>
    <row r="133" spans="1:9" x14ac:dyDescent="0.35">
      <c r="A133" t="s">
        <v>109</v>
      </c>
      <c r="B133">
        <v>116</v>
      </c>
      <c r="H133" s="13" t="s">
        <v>386</v>
      </c>
      <c r="I133" s="13" t="s">
        <v>620</v>
      </c>
    </row>
    <row r="134" spans="1:9" x14ac:dyDescent="0.35">
      <c r="A134" t="s">
        <v>110</v>
      </c>
      <c r="B134">
        <v>117</v>
      </c>
      <c r="H134" s="13" t="s">
        <v>417</v>
      </c>
      <c r="I134" s="13" t="s">
        <v>621</v>
      </c>
    </row>
    <row r="135" spans="1:9" x14ac:dyDescent="0.35">
      <c r="A135" t="s">
        <v>158</v>
      </c>
      <c r="B135">
        <v>201</v>
      </c>
      <c r="H135" s="13" t="s">
        <v>387</v>
      </c>
      <c r="I135" s="13" t="s">
        <v>622</v>
      </c>
    </row>
    <row r="136" spans="1:9" x14ac:dyDescent="0.35">
      <c r="A136" t="s">
        <v>165</v>
      </c>
      <c r="B136">
        <v>210</v>
      </c>
      <c r="H136" s="13" t="s">
        <v>287</v>
      </c>
      <c r="I136" s="13" t="s">
        <v>623</v>
      </c>
    </row>
    <row r="137" spans="1:9" x14ac:dyDescent="0.35">
      <c r="A137" t="s">
        <v>166</v>
      </c>
      <c r="B137">
        <v>211</v>
      </c>
      <c r="H137" s="13" t="s">
        <v>282</v>
      </c>
      <c r="I137" s="13" t="s">
        <v>624</v>
      </c>
    </row>
    <row r="138" spans="1:9" x14ac:dyDescent="0.35">
      <c r="A138" t="s">
        <v>167</v>
      </c>
      <c r="B138">
        <v>212</v>
      </c>
      <c r="H138" s="13" t="s">
        <v>282</v>
      </c>
      <c r="I138" s="13" t="s">
        <v>625</v>
      </c>
    </row>
    <row r="139" spans="1:9" x14ac:dyDescent="0.35">
      <c r="A139" t="s">
        <v>168</v>
      </c>
      <c r="B139">
        <v>213</v>
      </c>
      <c r="H139" s="13" t="s">
        <v>288</v>
      </c>
      <c r="I139" s="13" t="s">
        <v>626</v>
      </c>
    </row>
    <row r="140" spans="1:9" x14ac:dyDescent="0.35">
      <c r="A140" t="s">
        <v>169</v>
      </c>
      <c r="B140">
        <v>214</v>
      </c>
      <c r="H140" s="13" t="s">
        <v>449</v>
      </c>
      <c r="I140" s="13" t="s">
        <v>627</v>
      </c>
    </row>
    <row r="141" spans="1:9" x14ac:dyDescent="0.35">
      <c r="A141" t="s">
        <v>170</v>
      </c>
      <c r="B141">
        <v>215</v>
      </c>
      <c r="H141" s="13" t="s">
        <v>415</v>
      </c>
      <c r="I141" s="13" t="s">
        <v>628</v>
      </c>
    </row>
    <row r="142" spans="1:9" x14ac:dyDescent="0.35">
      <c r="A142" t="s">
        <v>171</v>
      </c>
      <c r="B142">
        <v>216</v>
      </c>
      <c r="H142" s="13" t="s">
        <v>388</v>
      </c>
      <c r="I142" s="13" t="s">
        <v>629</v>
      </c>
    </row>
    <row r="143" spans="1:9" x14ac:dyDescent="0.35">
      <c r="A143" t="s">
        <v>172</v>
      </c>
      <c r="B143">
        <v>217</v>
      </c>
      <c r="H143" s="13" t="s">
        <v>354</v>
      </c>
      <c r="I143" s="13" t="s">
        <v>630</v>
      </c>
    </row>
    <row r="144" spans="1:9" x14ac:dyDescent="0.35">
      <c r="A144" t="s">
        <v>173</v>
      </c>
      <c r="B144">
        <v>218</v>
      </c>
      <c r="H144" s="13" t="s">
        <v>355</v>
      </c>
      <c r="I144" s="13" t="s">
        <v>631</v>
      </c>
    </row>
    <row r="145" spans="1:9" x14ac:dyDescent="0.35">
      <c r="A145" t="s">
        <v>174</v>
      </c>
      <c r="B145">
        <v>219</v>
      </c>
      <c r="H145" s="13" t="s">
        <v>245</v>
      </c>
      <c r="I145" s="13" t="s">
        <v>632</v>
      </c>
    </row>
    <row r="146" spans="1:9" x14ac:dyDescent="0.35">
      <c r="A146" t="s">
        <v>159</v>
      </c>
      <c r="B146">
        <v>204</v>
      </c>
      <c r="H146" s="13" t="s">
        <v>633</v>
      </c>
      <c r="I146" s="13" t="s">
        <v>634</v>
      </c>
    </row>
    <row r="147" spans="1:9" x14ac:dyDescent="0.35">
      <c r="A147" t="s">
        <v>160</v>
      </c>
      <c r="B147">
        <v>205</v>
      </c>
      <c r="H147" s="13" t="s">
        <v>290</v>
      </c>
      <c r="I147" s="13" t="s">
        <v>635</v>
      </c>
    </row>
    <row r="148" spans="1:9" x14ac:dyDescent="0.35">
      <c r="A148" t="s">
        <v>161</v>
      </c>
      <c r="B148">
        <v>206</v>
      </c>
      <c r="H148" s="13" t="s">
        <v>356</v>
      </c>
      <c r="I148" s="13" t="s">
        <v>636</v>
      </c>
    </row>
    <row r="149" spans="1:9" x14ac:dyDescent="0.35">
      <c r="A149" t="s">
        <v>162</v>
      </c>
      <c r="B149">
        <v>207</v>
      </c>
      <c r="H149" s="13" t="s">
        <v>291</v>
      </c>
      <c r="I149" s="13" t="s">
        <v>637</v>
      </c>
    </row>
    <row r="150" spans="1:9" x14ac:dyDescent="0.35">
      <c r="A150" t="s">
        <v>163</v>
      </c>
      <c r="B150">
        <v>208</v>
      </c>
      <c r="H150" s="13" t="s">
        <v>357</v>
      </c>
      <c r="I150" s="13" t="s">
        <v>638</v>
      </c>
    </row>
    <row r="151" spans="1:9" x14ac:dyDescent="0.35">
      <c r="A151" t="s">
        <v>164</v>
      </c>
      <c r="B151">
        <v>209</v>
      </c>
      <c r="H151" s="13" t="s">
        <v>389</v>
      </c>
      <c r="I151" s="13" t="s">
        <v>639</v>
      </c>
    </row>
    <row r="152" spans="1:9" x14ac:dyDescent="0.35">
      <c r="A152" t="s">
        <v>111</v>
      </c>
      <c r="B152">
        <v>118</v>
      </c>
      <c r="H152" s="13" t="s">
        <v>461</v>
      </c>
      <c r="I152" s="13" t="s">
        <v>640</v>
      </c>
    </row>
    <row r="153" spans="1:9" x14ac:dyDescent="0.35">
      <c r="A153" t="s">
        <v>112</v>
      </c>
      <c r="B153">
        <v>119</v>
      </c>
      <c r="H153" s="13" t="s">
        <v>429</v>
      </c>
      <c r="I153" s="13" t="s">
        <v>641</v>
      </c>
    </row>
    <row r="154" spans="1:9" x14ac:dyDescent="0.35">
      <c r="A154" t="s">
        <v>113</v>
      </c>
      <c r="B154">
        <v>121</v>
      </c>
      <c r="H154" s="13" t="s">
        <v>292</v>
      </c>
      <c r="I154" s="13" t="s">
        <v>642</v>
      </c>
    </row>
    <row r="155" spans="1:9" x14ac:dyDescent="0.35">
      <c r="A155" t="s">
        <v>114</v>
      </c>
      <c r="B155">
        <v>122</v>
      </c>
      <c r="H155" s="13" t="s">
        <v>293</v>
      </c>
      <c r="I155" s="13" t="s">
        <v>643</v>
      </c>
    </row>
    <row r="156" spans="1:9" x14ac:dyDescent="0.35">
      <c r="A156" t="s">
        <v>115</v>
      </c>
      <c r="B156">
        <v>123</v>
      </c>
      <c r="H156" s="13" t="s">
        <v>294</v>
      </c>
      <c r="I156" s="13" t="s">
        <v>644</v>
      </c>
    </row>
    <row r="157" spans="1:9" x14ac:dyDescent="0.35">
      <c r="A157" t="s">
        <v>116</v>
      </c>
      <c r="B157">
        <v>124</v>
      </c>
      <c r="H157" s="13" t="s">
        <v>358</v>
      </c>
      <c r="I157" s="13" t="s">
        <v>645</v>
      </c>
    </row>
    <row r="158" spans="1:9" x14ac:dyDescent="0.35">
      <c r="A158" t="s">
        <v>117</v>
      </c>
      <c r="B158">
        <v>125</v>
      </c>
      <c r="H158" s="13" t="s">
        <v>459</v>
      </c>
      <c r="I158" s="13" t="s">
        <v>646</v>
      </c>
    </row>
    <row r="159" spans="1:9" x14ac:dyDescent="0.35">
      <c r="A159" t="s">
        <v>118</v>
      </c>
      <c r="B159">
        <v>126</v>
      </c>
      <c r="H159" s="13" t="s">
        <v>359</v>
      </c>
      <c r="I159" s="13" t="s">
        <v>647</v>
      </c>
    </row>
    <row r="160" spans="1:9" x14ac:dyDescent="0.35">
      <c r="A160" t="s">
        <v>119</v>
      </c>
      <c r="B160">
        <v>127</v>
      </c>
      <c r="H160" s="13" t="s">
        <v>390</v>
      </c>
      <c r="I160" s="13" t="s">
        <v>648</v>
      </c>
    </row>
    <row r="161" spans="1:9" x14ac:dyDescent="0.35">
      <c r="A161" t="s">
        <v>188</v>
      </c>
      <c r="B161">
        <v>270</v>
      </c>
      <c r="H161" s="13" t="s">
        <v>295</v>
      </c>
      <c r="I161" s="13" t="s">
        <v>649</v>
      </c>
    </row>
    <row r="162" spans="1:9" x14ac:dyDescent="0.35">
      <c r="A162" t="s">
        <v>120</v>
      </c>
      <c r="B162">
        <v>128</v>
      </c>
      <c r="H162" s="13" t="s">
        <v>360</v>
      </c>
      <c r="I162" s="13" t="s">
        <v>650</v>
      </c>
    </row>
    <row r="163" spans="1:9" x14ac:dyDescent="0.35">
      <c r="A163" t="s">
        <v>121</v>
      </c>
      <c r="B163">
        <v>129</v>
      </c>
      <c r="H163" s="13" t="s">
        <v>446</v>
      </c>
      <c r="I163" s="13" t="s">
        <v>651</v>
      </c>
    </row>
    <row r="164" spans="1:9" x14ac:dyDescent="0.35">
      <c r="A164" t="s">
        <v>123</v>
      </c>
      <c r="B164">
        <v>132</v>
      </c>
      <c r="H164" s="13" t="s">
        <v>361</v>
      </c>
      <c r="I164" s="13" t="s">
        <v>652</v>
      </c>
    </row>
    <row r="165" spans="1:9" x14ac:dyDescent="0.35">
      <c r="A165" t="s">
        <v>122</v>
      </c>
      <c r="B165">
        <v>131</v>
      </c>
      <c r="H165" s="13" t="s">
        <v>443</v>
      </c>
      <c r="I165" s="13" t="s">
        <v>653</v>
      </c>
    </row>
    <row r="166" spans="1:9" x14ac:dyDescent="0.35">
      <c r="A166" t="s">
        <v>124</v>
      </c>
      <c r="B166">
        <v>133</v>
      </c>
      <c r="H166" s="13" t="s">
        <v>362</v>
      </c>
      <c r="I166" s="13" t="s">
        <v>654</v>
      </c>
    </row>
    <row r="167" spans="1:9" x14ac:dyDescent="0.35">
      <c r="A167" t="s">
        <v>125</v>
      </c>
      <c r="B167">
        <v>134</v>
      </c>
      <c r="H167" s="13" t="s">
        <v>413</v>
      </c>
      <c r="I167" s="13" t="s">
        <v>655</v>
      </c>
    </row>
    <row r="168" spans="1:9" x14ac:dyDescent="0.35">
      <c r="A168" t="s">
        <v>126</v>
      </c>
      <c r="B168">
        <v>135</v>
      </c>
      <c r="H168" s="13" t="s">
        <v>391</v>
      </c>
      <c r="I168" s="13" t="s">
        <v>656</v>
      </c>
    </row>
    <row r="169" spans="1:9" x14ac:dyDescent="0.35">
      <c r="A169" t="s">
        <v>192</v>
      </c>
      <c r="B169">
        <v>282</v>
      </c>
      <c r="H169" s="13" t="s">
        <v>431</v>
      </c>
      <c r="I169" s="13" t="s">
        <v>657</v>
      </c>
    </row>
    <row r="170" spans="1:9" x14ac:dyDescent="0.35">
      <c r="A170" t="s">
        <v>201</v>
      </c>
      <c r="B170">
        <v>296</v>
      </c>
      <c r="H170" s="13" t="s">
        <v>328</v>
      </c>
      <c r="I170" s="13" t="s">
        <v>658</v>
      </c>
    </row>
    <row r="171" spans="1:9" x14ac:dyDescent="0.35">
      <c r="A171" t="s">
        <v>127</v>
      </c>
      <c r="B171">
        <v>136</v>
      </c>
      <c r="H171" s="13" t="s">
        <v>363</v>
      </c>
      <c r="I171" s="13" t="s">
        <v>659</v>
      </c>
    </row>
    <row r="172" spans="1:9" x14ac:dyDescent="0.35">
      <c r="A172" t="s">
        <v>128</v>
      </c>
      <c r="B172">
        <v>137</v>
      </c>
      <c r="H172" s="13" t="s">
        <v>424</v>
      </c>
      <c r="I172" s="13" t="s">
        <v>660</v>
      </c>
    </row>
    <row r="173" spans="1:9" x14ac:dyDescent="0.35">
      <c r="A173" t="s">
        <v>129</v>
      </c>
      <c r="B173">
        <v>138</v>
      </c>
      <c r="H173" s="13" t="s">
        <v>296</v>
      </c>
      <c r="I173" s="13" t="s">
        <v>661</v>
      </c>
    </row>
    <row r="174" spans="1:9" x14ac:dyDescent="0.35">
      <c r="A174" t="s">
        <v>130</v>
      </c>
      <c r="B174">
        <v>139</v>
      </c>
      <c r="H174" s="13" t="s">
        <v>392</v>
      </c>
      <c r="I174" s="13" t="s">
        <v>662</v>
      </c>
    </row>
    <row r="175" spans="1:9" x14ac:dyDescent="0.35">
      <c r="A175" t="s">
        <v>209</v>
      </c>
      <c r="B175">
        <v>902</v>
      </c>
      <c r="H175" s="13" t="s">
        <v>423</v>
      </c>
      <c r="I175" s="13" t="s">
        <v>663</v>
      </c>
    </row>
    <row r="176" spans="1:9" x14ac:dyDescent="0.35">
      <c r="A176" t="s">
        <v>131</v>
      </c>
      <c r="B176">
        <v>140</v>
      </c>
      <c r="H176" s="13" t="s">
        <v>393</v>
      </c>
      <c r="I176" s="13" t="s">
        <v>664</v>
      </c>
    </row>
    <row r="177" spans="1:9" x14ac:dyDescent="0.35">
      <c r="A177" t="s">
        <v>132</v>
      </c>
      <c r="B177">
        <v>141</v>
      </c>
      <c r="H177" s="13" t="s">
        <v>364</v>
      </c>
      <c r="I177" s="13" t="s">
        <v>665</v>
      </c>
    </row>
    <row r="178" spans="1:9" x14ac:dyDescent="0.35">
      <c r="A178" t="s">
        <v>133</v>
      </c>
      <c r="B178">
        <v>142</v>
      </c>
      <c r="H178" s="13" t="s">
        <v>411</v>
      </c>
      <c r="I178" s="13" t="s">
        <v>666</v>
      </c>
    </row>
    <row r="179" spans="1:9" x14ac:dyDescent="0.35">
      <c r="A179" t="s">
        <v>134</v>
      </c>
      <c r="B179">
        <v>143</v>
      </c>
      <c r="H179" s="13" t="s">
        <v>394</v>
      </c>
      <c r="I179" s="13" t="s">
        <v>667</v>
      </c>
    </row>
    <row r="180" spans="1:9" x14ac:dyDescent="0.35">
      <c r="A180" t="s">
        <v>135</v>
      </c>
      <c r="B180">
        <v>144</v>
      </c>
      <c r="H180" s="13" t="s">
        <v>297</v>
      </c>
      <c r="I180" s="13" t="s">
        <v>668</v>
      </c>
    </row>
    <row r="181" spans="1:9" x14ac:dyDescent="0.35">
      <c r="A181" t="s">
        <v>203</v>
      </c>
      <c r="B181">
        <v>336</v>
      </c>
      <c r="H181" s="13" t="s">
        <v>395</v>
      </c>
      <c r="I181" s="13" t="s">
        <v>669</v>
      </c>
    </row>
    <row r="182" spans="1:9" x14ac:dyDescent="0.35">
      <c r="A182" t="s">
        <v>205</v>
      </c>
      <c r="B182">
        <v>347</v>
      </c>
      <c r="H182" s="13" t="s">
        <v>670</v>
      </c>
      <c r="I182" s="13" t="s">
        <v>671</v>
      </c>
    </row>
    <row r="183" spans="1:9" x14ac:dyDescent="0.35">
      <c r="A183" t="s">
        <v>136</v>
      </c>
      <c r="B183">
        <v>145</v>
      </c>
      <c r="H183" s="13" t="s">
        <v>672</v>
      </c>
      <c r="I183" s="13" t="s">
        <v>673</v>
      </c>
    </row>
    <row r="184" spans="1:9" x14ac:dyDescent="0.35">
      <c r="A184" t="s">
        <v>137</v>
      </c>
      <c r="B184">
        <v>146</v>
      </c>
      <c r="H184" s="13" t="s">
        <v>378</v>
      </c>
      <c r="I184" s="13" t="s">
        <v>674</v>
      </c>
    </row>
    <row r="185" spans="1:9" x14ac:dyDescent="0.35">
      <c r="A185" t="s">
        <v>138</v>
      </c>
      <c r="B185">
        <v>147</v>
      </c>
      <c r="H185" s="13" t="s">
        <v>313</v>
      </c>
      <c r="I185" s="13" t="s">
        <v>675</v>
      </c>
    </row>
    <row r="186" spans="1:9" x14ac:dyDescent="0.35">
      <c r="A186" t="s">
        <v>139</v>
      </c>
      <c r="B186">
        <v>148</v>
      </c>
      <c r="H186" s="13" t="s">
        <v>249</v>
      </c>
      <c r="I186" s="13" t="s">
        <v>676</v>
      </c>
    </row>
    <row r="187" spans="1:9" x14ac:dyDescent="0.35">
      <c r="A187" t="s">
        <v>140</v>
      </c>
      <c r="B187">
        <v>151</v>
      </c>
      <c r="H187" s="13" t="s">
        <v>396</v>
      </c>
      <c r="I187" s="13" t="s">
        <v>677</v>
      </c>
    </row>
    <row r="188" spans="1:9" x14ac:dyDescent="0.35">
      <c r="A188" t="s">
        <v>141</v>
      </c>
      <c r="B188">
        <v>152</v>
      </c>
      <c r="H188" s="13" t="s">
        <v>451</v>
      </c>
      <c r="I188" s="13" t="s">
        <v>678</v>
      </c>
    </row>
    <row r="189" spans="1:9" x14ac:dyDescent="0.35">
      <c r="A189" t="s">
        <v>142</v>
      </c>
      <c r="B189">
        <v>153</v>
      </c>
      <c r="H189" s="13" t="s">
        <v>244</v>
      </c>
      <c r="I189" s="13" t="s">
        <v>679</v>
      </c>
    </row>
    <row r="190" spans="1:9" x14ac:dyDescent="0.35">
      <c r="A190" t="s">
        <v>144</v>
      </c>
      <c r="B190">
        <v>155</v>
      </c>
      <c r="H190" s="13" t="s">
        <v>298</v>
      </c>
      <c r="I190" s="13" t="s">
        <v>680</v>
      </c>
    </row>
    <row r="191" spans="1:9" x14ac:dyDescent="0.35">
      <c r="A191" t="s">
        <v>145</v>
      </c>
      <c r="B191">
        <v>156</v>
      </c>
      <c r="H191" s="13" t="s">
        <v>300</v>
      </c>
      <c r="I191" s="13" t="s">
        <v>681</v>
      </c>
    </row>
    <row r="192" spans="1:9" x14ac:dyDescent="0.35">
      <c r="A192" t="s">
        <v>143</v>
      </c>
      <c r="B192">
        <v>154</v>
      </c>
      <c r="H192" s="13" t="s">
        <v>455</v>
      </c>
      <c r="I192" s="13" t="s">
        <v>682</v>
      </c>
    </row>
    <row r="193" spans="1:9" x14ac:dyDescent="0.35">
      <c r="A193" t="s">
        <v>146</v>
      </c>
      <c r="B193">
        <v>157</v>
      </c>
      <c r="H193" s="13" t="s">
        <v>439</v>
      </c>
      <c r="I193" s="13" t="s">
        <v>683</v>
      </c>
    </row>
    <row r="194" spans="1:9" x14ac:dyDescent="0.35">
      <c r="A194" t="s">
        <v>147</v>
      </c>
      <c r="B194">
        <v>158</v>
      </c>
      <c r="H194" s="13" t="s">
        <v>440</v>
      </c>
      <c r="I194" s="13" t="s">
        <v>684</v>
      </c>
    </row>
    <row r="195" spans="1:9" x14ac:dyDescent="0.35">
      <c r="A195" t="s">
        <v>148</v>
      </c>
      <c r="B195">
        <v>159</v>
      </c>
      <c r="H195" s="13" t="s">
        <v>397</v>
      </c>
      <c r="I195" s="13" t="s">
        <v>685</v>
      </c>
    </row>
    <row r="196" spans="1:9" x14ac:dyDescent="0.35">
      <c r="A196" t="s">
        <v>149</v>
      </c>
      <c r="B196">
        <v>160</v>
      </c>
      <c r="H196" s="13" t="s">
        <v>301</v>
      </c>
      <c r="I196" s="13" t="s">
        <v>686</v>
      </c>
    </row>
    <row r="197" spans="1:9" x14ac:dyDescent="0.35">
      <c r="A197" t="s">
        <v>150</v>
      </c>
      <c r="B197">
        <v>161</v>
      </c>
      <c r="H197" s="13" t="s">
        <v>302</v>
      </c>
      <c r="I197" s="13" t="s">
        <v>687</v>
      </c>
    </row>
    <row r="198" spans="1:9" x14ac:dyDescent="0.35">
      <c r="A198" t="s">
        <v>151</v>
      </c>
      <c r="B198">
        <v>162</v>
      </c>
      <c r="H198" s="13" t="s">
        <v>329</v>
      </c>
      <c r="I198" s="13" t="s">
        <v>688</v>
      </c>
    </row>
    <row r="199" spans="1:9" x14ac:dyDescent="0.35">
      <c r="A199" t="s">
        <v>152</v>
      </c>
      <c r="B199">
        <v>163</v>
      </c>
      <c r="H199" s="13" t="s">
        <v>426</v>
      </c>
      <c r="I199" s="13" t="s">
        <v>689</v>
      </c>
    </row>
    <row r="200" spans="1:9" x14ac:dyDescent="0.35">
      <c r="A200" t="s">
        <v>153</v>
      </c>
      <c r="B200">
        <v>164</v>
      </c>
      <c r="H200" s="13" t="s">
        <v>304</v>
      </c>
      <c r="I200" s="13" t="s">
        <v>690</v>
      </c>
    </row>
    <row r="201" spans="1:9" x14ac:dyDescent="0.35">
      <c r="A201" t="s">
        <v>154</v>
      </c>
      <c r="B201">
        <v>165</v>
      </c>
      <c r="H201" s="13" t="s">
        <v>398</v>
      </c>
      <c r="I201" s="13" t="s">
        <v>691</v>
      </c>
    </row>
    <row r="202" spans="1:9" x14ac:dyDescent="0.35">
      <c r="A202" t="s">
        <v>155</v>
      </c>
      <c r="B202">
        <v>166</v>
      </c>
      <c r="H202" s="13" t="s">
        <v>365</v>
      </c>
      <c r="I202" s="13" t="s">
        <v>692</v>
      </c>
    </row>
    <row r="203" spans="1:9" x14ac:dyDescent="0.35">
      <c r="A203" t="s">
        <v>156</v>
      </c>
      <c r="B203">
        <v>167</v>
      </c>
      <c r="H203" s="13" t="s">
        <v>399</v>
      </c>
      <c r="I203" s="13" t="s">
        <v>693</v>
      </c>
    </row>
    <row r="204" spans="1:9" x14ac:dyDescent="0.35">
      <c r="A204" t="s">
        <v>157</v>
      </c>
      <c r="B204">
        <v>169</v>
      </c>
      <c r="H204" s="13" t="s">
        <v>305</v>
      </c>
      <c r="I204" s="13" t="s">
        <v>694</v>
      </c>
    </row>
    <row r="205" spans="1:9" x14ac:dyDescent="0.35">
      <c r="A205" t="s">
        <v>210</v>
      </c>
      <c r="B205">
        <v>903</v>
      </c>
      <c r="H205" s="13" t="s">
        <v>306</v>
      </c>
      <c r="I205" s="13" t="s">
        <v>695</v>
      </c>
    </row>
    <row r="206" spans="1:9" x14ac:dyDescent="0.35">
      <c r="H206" s="13" t="s">
        <v>307</v>
      </c>
      <c r="I206" s="13" t="s">
        <v>696</v>
      </c>
    </row>
    <row r="207" spans="1:9" x14ac:dyDescent="0.35">
      <c r="H207" s="13" t="s">
        <v>400</v>
      </c>
      <c r="I207" s="13" t="s">
        <v>697</v>
      </c>
    </row>
    <row r="208" spans="1:9" x14ac:dyDescent="0.35">
      <c r="H208" s="13" t="s">
        <v>308</v>
      </c>
      <c r="I208" s="13" t="s">
        <v>698</v>
      </c>
    </row>
    <row r="209" spans="8:9" x14ac:dyDescent="0.35">
      <c r="H209" s="13" t="s">
        <v>366</v>
      </c>
      <c r="I209" s="13" t="s">
        <v>699</v>
      </c>
    </row>
    <row r="210" spans="8:9" x14ac:dyDescent="0.35">
      <c r="H210" s="13" t="s">
        <v>309</v>
      </c>
      <c r="I210" s="13" t="s">
        <v>700</v>
      </c>
    </row>
    <row r="211" spans="8:9" x14ac:dyDescent="0.35">
      <c r="H211" s="13" t="s">
        <v>407</v>
      </c>
      <c r="I211" s="13" t="s">
        <v>701</v>
      </c>
    </row>
    <row r="212" spans="8:9" x14ac:dyDescent="0.35">
      <c r="H212" s="13" t="s">
        <v>330</v>
      </c>
      <c r="I212" s="13" t="s">
        <v>702</v>
      </c>
    </row>
    <row r="213" spans="8:9" x14ac:dyDescent="0.35">
      <c r="H213" s="13" t="s">
        <v>243</v>
      </c>
      <c r="I213" s="13" t="s">
        <v>703</v>
      </c>
    </row>
    <row r="214" spans="8:9" x14ac:dyDescent="0.35">
      <c r="H214" s="13" t="s">
        <v>438</v>
      </c>
      <c r="I214" s="13" t="s">
        <v>704</v>
      </c>
    </row>
    <row r="215" spans="8:9" x14ac:dyDescent="0.35">
      <c r="H215" s="13" t="s">
        <v>310</v>
      </c>
      <c r="I215" s="13" t="s">
        <v>705</v>
      </c>
    </row>
    <row r="216" spans="8:9" x14ac:dyDescent="0.35">
      <c r="H216" s="13" t="s">
        <v>311</v>
      </c>
      <c r="I216" s="13" t="s">
        <v>706</v>
      </c>
    </row>
    <row r="217" spans="8:9" x14ac:dyDescent="0.35">
      <c r="H217" s="13" t="s">
        <v>312</v>
      </c>
      <c r="I217" s="13" t="s">
        <v>707</v>
      </c>
    </row>
    <row r="218" spans="8:9" x14ac:dyDescent="0.35">
      <c r="H218" s="13" t="s">
        <v>401</v>
      </c>
      <c r="I218" s="13" t="s">
        <v>708</v>
      </c>
    </row>
    <row r="219" spans="8:9" x14ac:dyDescent="0.35">
      <c r="H219" s="13" t="s">
        <v>331</v>
      </c>
      <c r="I219" s="13" t="s">
        <v>709</v>
      </c>
    </row>
    <row r="220" spans="8:9" x14ac:dyDescent="0.35">
      <c r="H220" s="13" t="s">
        <v>402</v>
      </c>
      <c r="I220" s="13" t="s">
        <v>710</v>
      </c>
    </row>
    <row r="221" spans="8:9" x14ac:dyDescent="0.35">
      <c r="H221" s="13" t="s">
        <v>403</v>
      </c>
      <c r="I221" s="13" t="s">
        <v>711</v>
      </c>
    </row>
    <row r="222" spans="8:9" x14ac:dyDescent="0.35">
      <c r="H222" s="13" t="s">
        <v>314</v>
      </c>
      <c r="I222" s="13" t="s">
        <v>712</v>
      </c>
    </row>
    <row r="223" spans="8:9" x14ac:dyDescent="0.35">
      <c r="H223" s="13" t="s">
        <v>315</v>
      </c>
      <c r="I223" s="13" t="s">
        <v>713</v>
      </c>
    </row>
    <row r="224" spans="8:9" x14ac:dyDescent="0.35">
      <c r="H224" s="13" t="s">
        <v>433</v>
      </c>
      <c r="I224" s="13" t="s">
        <v>714</v>
      </c>
    </row>
    <row r="225" spans="8:9" x14ac:dyDescent="0.35">
      <c r="H225" s="13" t="s">
        <v>316</v>
      </c>
      <c r="I225" s="13" t="s">
        <v>715</v>
      </c>
    </row>
    <row r="226" spans="8:9" x14ac:dyDescent="0.35">
      <c r="H226" s="13" t="s">
        <v>367</v>
      </c>
      <c r="I226" s="13" t="s">
        <v>716</v>
      </c>
    </row>
    <row r="227" spans="8:9" x14ac:dyDescent="0.35">
      <c r="H227" s="13" t="s">
        <v>317</v>
      </c>
      <c r="I227" s="13" t="s">
        <v>717</v>
      </c>
    </row>
    <row r="228" spans="8:9" x14ac:dyDescent="0.35">
      <c r="H228" s="13" t="s">
        <v>460</v>
      </c>
      <c r="I228" s="13" t="s">
        <v>718</v>
      </c>
    </row>
    <row r="229" spans="8:9" x14ac:dyDescent="0.35">
      <c r="H229" s="13" t="s">
        <v>368</v>
      </c>
      <c r="I229" s="13" t="s">
        <v>719</v>
      </c>
    </row>
    <row r="230" spans="8:9" x14ac:dyDescent="0.35">
      <c r="H230" s="13" t="s">
        <v>405</v>
      </c>
      <c r="I230" s="13" t="s">
        <v>720</v>
      </c>
    </row>
    <row r="231" spans="8:9" x14ac:dyDescent="0.35">
      <c r="H231" s="13" t="s">
        <v>369</v>
      </c>
      <c r="I231" s="13" t="s">
        <v>721</v>
      </c>
    </row>
    <row r="232" spans="8:9" x14ac:dyDescent="0.35">
      <c r="H232" s="13" t="s">
        <v>318</v>
      </c>
      <c r="I232" s="13" t="s">
        <v>722</v>
      </c>
    </row>
    <row r="233" spans="8:9" x14ac:dyDescent="0.35">
      <c r="H233" s="13" t="s">
        <v>318</v>
      </c>
      <c r="I233" s="13" t="s">
        <v>723</v>
      </c>
    </row>
    <row r="234" spans="8:9" x14ac:dyDescent="0.35">
      <c r="H234" s="13" t="s">
        <v>442</v>
      </c>
      <c r="I234" s="13" t="s">
        <v>724</v>
      </c>
    </row>
    <row r="235" spans="8:9" x14ac:dyDescent="0.35">
      <c r="H235" s="13" t="s">
        <v>319</v>
      </c>
      <c r="I235" s="13" t="s">
        <v>725</v>
      </c>
    </row>
    <row r="236" spans="8:9" x14ac:dyDescent="0.35">
      <c r="H236" s="13" t="s">
        <v>320</v>
      </c>
      <c r="I236" s="13" t="s">
        <v>726</v>
      </c>
    </row>
    <row r="237" spans="8:9" x14ac:dyDescent="0.35">
      <c r="H237" s="13" t="s">
        <v>321</v>
      </c>
      <c r="I237" s="13" t="s">
        <v>727</v>
      </c>
    </row>
    <row r="238" spans="8:9" x14ac:dyDescent="0.35">
      <c r="H238" s="13" t="s">
        <v>457</v>
      </c>
      <c r="I238" s="13" t="s">
        <v>728</v>
      </c>
    </row>
    <row r="239" spans="8:9" x14ac:dyDescent="0.35">
      <c r="H239" s="13" t="s">
        <v>432</v>
      </c>
      <c r="I239" s="13" t="s">
        <v>729</v>
      </c>
    </row>
    <row r="240" spans="8:9" x14ac:dyDescent="0.35">
      <c r="H240" s="13" t="s">
        <v>323</v>
      </c>
      <c r="I240" s="13" t="s">
        <v>730</v>
      </c>
    </row>
    <row r="241" spans="8:9" x14ac:dyDescent="0.35">
      <c r="H241" s="13" t="s">
        <v>370</v>
      </c>
      <c r="I241" s="13" t="s">
        <v>731</v>
      </c>
    </row>
    <row r="242" spans="8:9" x14ac:dyDescent="0.35">
      <c r="H242" s="13" t="s">
        <v>404</v>
      </c>
      <c r="I242" s="13" t="s">
        <v>732</v>
      </c>
    </row>
    <row r="243" spans="8:9" x14ac:dyDescent="0.35">
      <c r="H243" s="13" t="s">
        <v>371</v>
      </c>
      <c r="I243" s="13" t="s">
        <v>733</v>
      </c>
    </row>
    <row r="244" spans="8:9" x14ac:dyDescent="0.35">
      <c r="H244" s="13" t="s">
        <v>372</v>
      </c>
      <c r="I244" s="13" t="s">
        <v>734</v>
      </c>
    </row>
    <row r="245" spans="8:9" x14ac:dyDescent="0.35">
      <c r="H245" s="13" t="s">
        <v>452</v>
      </c>
      <c r="I245" s="13" t="s">
        <v>735</v>
      </c>
    </row>
    <row r="246" spans="8:9" x14ac:dyDescent="0.35">
      <c r="H246" s="13" t="s">
        <v>736</v>
      </c>
      <c r="I246" s="13" t="s">
        <v>737</v>
      </c>
    </row>
    <row r="247" spans="8:9" x14ac:dyDescent="0.35">
      <c r="H247" s="13" t="s">
        <v>373</v>
      </c>
      <c r="I247" s="13" t="s">
        <v>738</v>
      </c>
    </row>
    <row r="248" spans="8:9" x14ac:dyDescent="0.35">
      <c r="H248" s="13" t="s">
        <v>322</v>
      </c>
      <c r="I248" s="13" t="s">
        <v>739</v>
      </c>
    </row>
    <row r="249" spans="8:9" x14ac:dyDescent="0.35">
      <c r="H249" s="13" t="s">
        <v>374</v>
      </c>
      <c r="I249" s="13" t="s">
        <v>740</v>
      </c>
    </row>
    <row r="250" spans="8:9" x14ac:dyDescent="0.35">
      <c r="H250" s="13" t="s">
        <v>332</v>
      </c>
      <c r="I250" s="13" t="s">
        <v>741</v>
      </c>
    </row>
    <row r="251" spans="8:9" x14ac:dyDescent="0.35">
      <c r="H251" s="13" t="s">
        <v>742</v>
      </c>
      <c r="I251" s="13" t="s">
        <v>743</v>
      </c>
    </row>
    <row r="252" spans="8:9" x14ac:dyDescent="0.35">
      <c r="H252" s="13" t="s">
        <v>744</v>
      </c>
      <c r="I252" s="13" t="s">
        <v>745</v>
      </c>
    </row>
  </sheetData>
  <sortState xmlns:xlrd2="http://schemas.microsoft.com/office/spreadsheetml/2017/richdata2" ref="G19:H238">
    <sortCondition ref="H19:H238"/>
  </sortState>
  <pageMargins left="0.7" right="0.7" top="0.75" bottom="0.75" header="0.3" footer="0.3"/>
  <pageSetup orientation="portrait" horizontalDpi="300" verticalDpi="300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STEP1-Template</vt:lpstr>
      <vt:lpstr>STEP2-Extract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Felder, Keryn</dc:creator>
  <cp:lastModifiedBy>Felder, Keryn</cp:lastModifiedBy>
  <dcterms:created xsi:type="dcterms:W3CDTF">2022-03-22T15:16:22Z</dcterms:created>
  <dcterms:modified xsi:type="dcterms:W3CDTF">2025-06-06T17:42:23Z</dcterms:modified>
</cp:coreProperties>
</file>