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24226"/>
  <mc:AlternateContent xmlns:mc="http://schemas.openxmlformats.org/markup-compatibility/2006">
    <mc:Choice Requires="x15">
      <x15ac:absPath xmlns:x15ac="http://schemas.microsoft.com/office/spreadsheetml/2010/11/ac" url="https://ctgovexec-my.sharepoint.com/personal/abe_krisst_ct_gov/Documents/Desktop/"/>
    </mc:Choice>
  </mc:AlternateContent>
  <xr:revisionPtr revIDLastSave="0" documentId="8_{B0DDACBD-CE3B-4009-89E3-308F2D0BCD10}" xr6:coauthVersionLast="47" xr6:coauthVersionMax="47" xr10:uidLastSave="{00000000-0000-0000-0000-000000000000}"/>
  <bookViews>
    <workbookView xWindow="-98" yWindow="-98" windowWidth="19396" windowHeight="11475" xr2:uid="{E31D95D3-1569-4871-B563-7856A025E573}"/>
  </bookViews>
  <sheets>
    <sheet name="Notes" sheetId="3" r:id="rId1"/>
    <sheet name="FinalDistrictTotals" sheetId="1" r:id="rId2"/>
    <sheet name="TransitContacts" sheetId="2" r:id="rId3"/>
    <sheet name="SchoolProgramAllocations" sheetId="4" r:id="rId4"/>
  </sheets>
  <definedNames>
    <definedName name="_xlnm._FilterDatabase" localSheetId="1" hidden="1">FinalDistrictTotals!$A$1:$G$75</definedName>
    <definedName name="_xlnm._FilterDatabase" localSheetId="3" hidden="1">SchoolProgramAllocations!$A$1:$E$168</definedName>
    <definedName name="FRLBusProgram">SchoolProgramAllocations!$A$1:$D$168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F75" i="1" l="1"/>
  <c r="E75" i="1"/>
  <c r="D75" i="1"/>
  <c r="F74" i="1"/>
  <c r="E74" i="1"/>
  <c r="D74" i="1"/>
  <c r="F73" i="1"/>
  <c r="E73" i="1"/>
  <c r="D73" i="1"/>
  <c r="F72" i="1"/>
  <c r="E72" i="1"/>
  <c r="D72" i="1"/>
  <c r="F71" i="1"/>
  <c r="E71" i="1"/>
  <c r="D71" i="1"/>
  <c r="E70" i="1"/>
  <c r="D70" i="1"/>
  <c r="F70" i="1" s="1"/>
  <c r="F69" i="1"/>
  <c r="E69" i="1"/>
  <c r="D69" i="1"/>
  <c r="F68" i="1"/>
  <c r="E68" i="1"/>
  <c r="D68" i="1"/>
  <c r="F67" i="1"/>
  <c r="E67" i="1"/>
  <c r="D67" i="1"/>
  <c r="F66" i="1"/>
  <c r="E66" i="1"/>
  <c r="D66" i="1"/>
  <c r="F65" i="1"/>
  <c r="E65" i="1"/>
  <c r="D65" i="1"/>
  <c r="F64" i="1"/>
  <c r="E64" i="1"/>
  <c r="D64" i="1"/>
  <c r="F63" i="1"/>
  <c r="E63" i="1"/>
  <c r="D63" i="1"/>
  <c r="F62" i="1"/>
  <c r="E62" i="1"/>
  <c r="D62" i="1"/>
  <c r="F61" i="1"/>
  <c r="E61" i="1"/>
  <c r="D61" i="1"/>
  <c r="F60" i="1"/>
  <c r="E60" i="1"/>
  <c r="D60" i="1"/>
  <c r="F59" i="1"/>
  <c r="E59" i="1"/>
  <c r="D59" i="1"/>
  <c r="F58" i="1"/>
  <c r="E58" i="1"/>
  <c r="D58" i="1"/>
  <c r="F57" i="1"/>
  <c r="E57" i="1"/>
  <c r="D57" i="1"/>
  <c r="F56" i="1"/>
  <c r="E56" i="1"/>
  <c r="D56" i="1"/>
  <c r="F55" i="1"/>
  <c r="E55" i="1"/>
  <c r="D55" i="1"/>
  <c r="F54" i="1"/>
  <c r="E54" i="1"/>
  <c r="D54" i="1"/>
  <c r="F53" i="1"/>
  <c r="E53" i="1"/>
  <c r="D53" i="1"/>
  <c r="F52" i="1"/>
  <c r="E52" i="1"/>
  <c r="D52" i="1"/>
  <c r="F51" i="1"/>
  <c r="E51" i="1"/>
  <c r="D51" i="1"/>
  <c r="F50" i="1"/>
  <c r="E50" i="1"/>
  <c r="D50" i="1"/>
  <c r="F49" i="1"/>
  <c r="E49" i="1"/>
  <c r="D49" i="1"/>
  <c r="F48" i="1"/>
  <c r="E48" i="1"/>
  <c r="D48" i="1"/>
  <c r="F47" i="1"/>
  <c r="E47" i="1"/>
  <c r="D47" i="1"/>
  <c r="F46" i="1"/>
  <c r="E46" i="1"/>
  <c r="D46" i="1"/>
  <c r="F45" i="1"/>
  <c r="E45" i="1"/>
  <c r="D45" i="1"/>
  <c r="F44" i="1"/>
  <c r="E44" i="1"/>
  <c r="D44" i="1"/>
  <c r="F43" i="1"/>
  <c r="E43" i="1"/>
  <c r="D43" i="1"/>
  <c r="F42" i="1"/>
  <c r="E42" i="1"/>
  <c r="D42" i="1"/>
  <c r="F41" i="1"/>
  <c r="E41" i="1"/>
  <c r="D41" i="1"/>
  <c r="F40" i="1"/>
  <c r="E40" i="1"/>
  <c r="D40" i="1"/>
  <c r="F39" i="1"/>
  <c r="E39" i="1"/>
  <c r="D39" i="1"/>
  <c r="F38" i="1"/>
  <c r="E38" i="1"/>
  <c r="D38" i="1"/>
  <c r="E37" i="1"/>
  <c r="F37" i="1" s="1"/>
  <c r="D37" i="1"/>
  <c r="E36" i="1"/>
  <c r="D36" i="1"/>
  <c r="F36" i="1" s="1"/>
  <c r="F35" i="1"/>
  <c r="E35" i="1"/>
  <c r="D35" i="1"/>
  <c r="E34" i="1"/>
  <c r="F34" i="1" s="1"/>
  <c r="D34" i="1"/>
  <c r="F33" i="1"/>
  <c r="E33" i="1"/>
  <c r="D33" i="1"/>
  <c r="F32" i="1"/>
  <c r="E32" i="1"/>
  <c r="D32" i="1"/>
  <c r="E31" i="1"/>
  <c r="F31" i="1" s="1"/>
  <c r="D31" i="1"/>
  <c r="F30" i="1"/>
  <c r="E30" i="1"/>
  <c r="D30" i="1"/>
  <c r="E29" i="1"/>
  <c r="F29" i="1" s="1"/>
  <c r="D29" i="1"/>
  <c r="E28" i="1"/>
  <c r="D28" i="1"/>
  <c r="F28" i="1" s="1"/>
  <c r="E27" i="1"/>
  <c r="D27" i="1"/>
  <c r="F27" i="1" s="1"/>
  <c r="E26" i="1"/>
  <c r="D26" i="1"/>
  <c r="F26" i="1" s="1"/>
  <c r="E25" i="1"/>
  <c r="D25" i="1"/>
  <c r="F25" i="1" s="1"/>
  <c r="E24" i="1"/>
  <c r="D24" i="1"/>
  <c r="F24" i="1" s="1"/>
  <c r="E23" i="1"/>
  <c r="F23" i="1" s="1"/>
  <c r="D23" i="1"/>
  <c r="E22" i="1"/>
  <c r="D22" i="1"/>
  <c r="F22" i="1" s="1"/>
  <c r="E21" i="1"/>
  <c r="D21" i="1"/>
  <c r="F21" i="1" s="1"/>
  <c r="E20" i="1"/>
  <c r="F20" i="1" s="1"/>
  <c r="D20" i="1"/>
  <c r="E19" i="1"/>
  <c r="D19" i="1"/>
  <c r="F19" i="1" s="1"/>
  <c r="E18" i="1"/>
  <c r="D18" i="1"/>
  <c r="F18" i="1" s="1"/>
  <c r="E17" i="1"/>
  <c r="F17" i="1" s="1"/>
  <c r="D17" i="1"/>
  <c r="E16" i="1"/>
  <c r="D16" i="1"/>
  <c r="F16" i="1" s="1"/>
  <c r="E15" i="1"/>
  <c r="D15" i="1"/>
  <c r="F15" i="1" s="1"/>
  <c r="E14" i="1"/>
  <c r="F14" i="1" s="1"/>
  <c r="D14" i="1"/>
  <c r="E13" i="1"/>
  <c r="D13" i="1"/>
  <c r="F13" i="1" s="1"/>
  <c r="E12" i="1"/>
  <c r="D12" i="1"/>
  <c r="F12" i="1" s="1"/>
  <c r="E11" i="1"/>
  <c r="F11" i="1" s="1"/>
  <c r="D11" i="1"/>
  <c r="E10" i="1"/>
  <c r="D10" i="1"/>
  <c r="F10" i="1" s="1"/>
  <c r="E9" i="1"/>
  <c r="D9" i="1"/>
  <c r="F9" i="1" s="1"/>
  <c r="E8" i="1"/>
  <c r="F8" i="1" s="1"/>
  <c r="D8" i="1"/>
  <c r="E7" i="1"/>
  <c r="D7" i="1"/>
  <c r="F7" i="1" s="1"/>
  <c r="F6" i="1"/>
  <c r="E6" i="1"/>
  <c r="D6" i="1"/>
  <c r="E5" i="1"/>
  <c r="D5" i="1"/>
  <c r="F5" i="1" s="1"/>
  <c r="E4" i="1"/>
  <c r="D4" i="1"/>
  <c r="F4" i="1" s="1"/>
  <c r="F3" i="1"/>
  <c r="E3" i="1"/>
  <c r="D3" i="1"/>
  <c r="E2" i="1"/>
  <c r="D2" i="1"/>
  <c r="F2" i="1" s="1"/>
</calcChain>
</file>

<file path=xl/sharedStrings.xml><?xml version="1.0" encoding="utf-8"?>
<sst xmlns="http://schemas.openxmlformats.org/spreadsheetml/2006/main" count="1009" uniqueCount="557">
  <si>
    <t>Notes</t>
  </si>
  <si>
    <t>Section 64 of Public Act 26-76 charges the Connecticut Department of Transportation (CTDOT) to provide grants to local and regional school districts for the purchase of bus passes to distribute at no cost to students in Grades 9-12 for use on public bus transportation services, including services provided by transit districts. CTDOT has worked together with the Connecticut State Department of Education (CSDE) to establish this program. </t>
  </si>
  <si>
    <r>
      <t xml:space="preserve">Please see the </t>
    </r>
    <r>
      <rPr>
        <b/>
        <sz val="11"/>
        <color theme="1"/>
        <rFont val="Aptos"/>
        <family val="2"/>
      </rPr>
      <t xml:space="preserve">FinalDistrictTotals </t>
    </r>
    <r>
      <rPr>
        <sz val="11"/>
        <color theme="1"/>
        <rFont val="Aptos"/>
        <family val="2"/>
      </rPr>
      <t>tab for the total number of passes allocated to each district, along with the specific contact for the respective bus service provider. Individual districts should contact their bus service provider to obtain the passes. There is no cost to the district or the student; the bus service provider will invoice CTDOT for the cost of the passes. Passes will be distributed in three batches as indicated in this tab.</t>
    </r>
  </si>
  <si>
    <r>
      <t xml:space="preserve">Please see the </t>
    </r>
    <r>
      <rPr>
        <b/>
        <sz val="11"/>
        <color theme="1"/>
        <rFont val="Calibri"/>
        <family val="2"/>
        <scheme val="minor"/>
      </rPr>
      <t>TransitContacts</t>
    </r>
    <r>
      <rPr>
        <sz val="11"/>
        <color theme="1"/>
        <rFont val="Calibri"/>
        <family val="2"/>
        <scheme val="minor"/>
      </rPr>
      <t xml:space="preserve"> tab for contact information for each of the transit providers.</t>
    </r>
  </si>
  <si>
    <r>
      <t xml:space="preserve">Please see the </t>
    </r>
    <r>
      <rPr>
        <b/>
        <sz val="11"/>
        <color theme="1"/>
        <rFont val="Calibri"/>
        <family val="2"/>
        <scheme val="minor"/>
      </rPr>
      <t>SchoolProgramAllocations</t>
    </r>
    <r>
      <rPr>
        <sz val="11"/>
        <color theme="1"/>
        <rFont val="Calibri"/>
        <family val="2"/>
        <scheme val="minor"/>
      </rPr>
      <t xml:space="preserve"> tab for reference on how the district totals were calculated. Districts are encouraged to allocate their total passes based on student needs.</t>
    </r>
  </si>
  <si>
    <t>DistrictCode</t>
  </si>
  <si>
    <t>DistrictName</t>
  </si>
  <si>
    <t>TotalPassesAllocated</t>
  </si>
  <si>
    <t>PickupAfterAug272026</t>
  </si>
  <si>
    <t>PickupAfterNov12026</t>
  </si>
  <si>
    <t>PickupAfterFeb12027</t>
  </si>
  <si>
    <t>Transit Provider</t>
  </si>
  <si>
    <t>0090011</t>
  </si>
  <si>
    <t>Bethel School District</t>
  </si>
  <si>
    <t>HARTransit</t>
  </si>
  <si>
    <t>0110011</t>
  </si>
  <si>
    <t>Bloomfield School District</t>
  </si>
  <si>
    <t>CTtransit</t>
  </si>
  <si>
    <t>0140011</t>
  </si>
  <si>
    <t>Branford School District</t>
  </si>
  <si>
    <t>0150011</t>
  </si>
  <si>
    <t>Bridgeport School District</t>
  </si>
  <si>
    <t>Greater Bridgeport Transit</t>
  </si>
  <si>
    <t>0170011</t>
  </si>
  <si>
    <t>Bristol School District</t>
  </si>
  <si>
    <t>0250011</t>
  </si>
  <si>
    <t>Cheshire School District</t>
  </si>
  <si>
    <t>0270011</t>
  </si>
  <si>
    <t>Clinton School District</t>
  </si>
  <si>
    <t>River Valley Transit</t>
  </si>
  <si>
    <t>0340011</t>
  </si>
  <si>
    <t>Danbury School District</t>
  </si>
  <si>
    <t>0420011</t>
  </si>
  <si>
    <t>East Hampton School District</t>
  </si>
  <si>
    <t>0430011</t>
  </si>
  <si>
    <t>East Hartford School District</t>
  </si>
  <si>
    <t>0440011</t>
  </si>
  <si>
    <t>East Haven School District</t>
  </si>
  <si>
    <t>0450011</t>
  </si>
  <si>
    <t>East Lyme School District</t>
  </si>
  <si>
    <t>River Valley Transit/Southeast Area Transit</t>
  </si>
  <si>
    <t>0470011</t>
  </si>
  <si>
    <t>East Windsor School District</t>
  </si>
  <si>
    <t>Southeast Area Transit District</t>
  </si>
  <si>
    <t>0490011</t>
  </si>
  <si>
    <t>Enfield School District</t>
  </si>
  <si>
    <t>0510011</t>
  </si>
  <si>
    <t>Fairfield School District</t>
  </si>
  <si>
    <t>0520011</t>
  </si>
  <si>
    <t>Farmington School District</t>
  </si>
  <si>
    <t>0540011</t>
  </si>
  <si>
    <t>Glastonbury School District</t>
  </si>
  <si>
    <t>0560011</t>
  </si>
  <si>
    <t>Granby School District</t>
  </si>
  <si>
    <t>0570011</t>
  </si>
  <si>
    <t>Greenwich School District</t>
  </si>
  <si>
    <t>0580011</t>
  </si>
  <si>
    <t>Griswold School District</t>
  </si>
  <si>
    <t>0620011</t>
  </si>
  <si>
    <t>Hamden School District</t>
  </si>
  <si>
    <t>0640011</t>
  </si>
  <si>
    <t>Hartford School District</t>
  </si>
  <si>
    <t>0770011</t>
  </si>
  <si>
    <t>Manchester School District</t>
  </si>
  <si>
    <t>0800011</t>
  </si>
  <si>
    <t>Meriden School District</t>
  </si>
  <si>
    <t>0830011</t>
  </si>
  <si>
    <t>Middletown School District</t>
  </si>
  <si>
    <t>0840011</t>
  </si>
  <si>
    <t>Milford School District</t>
  </si>
  <si>
    <t>Milford Transit District</t>
  </si>
  <si>
    <t>0880011</t>
  </si>
  <si>
    <t>Naugatuck School District</t>
  </si>
  <si>
    <t>0890011</t>
  </si>
  <si>
    <t>New Britain School District</t>
  </si>
  <si>
    <t>0910011</t>
  </si>
  <si>
    <t>New Fairfield School District</t>
  </si>
  <si>
    <t>0930011</t>
  </si>
  <si>
    <t>New Haven School District</t>
  </si>
  <si>
    <t>0940011</t>
  </si>
  <si>
    <t>Newington School District</t>
  </si>
  <si>
    <t>0950011</t>
  </si>
  <si>
    <t>New London School District</t>
  </si>
  <si>
    <t>0960011</t>
  </si>
  <si>
    <t>New Milford School District</t>
  </si>
  <si>
    <t>0990011</t>
  </si>
  <si>
    <t>North Branford School District</t>
  </si>
  <si>
    <t>1020011</t>
  </si>
  <si>
    <t>North Stonington School District</t>
  </si>
  <si>
    <t>1030011</t>
  </si>
  <si>
    <t>Norwalk School District</t>
  </si>
  <si>
    <t>Norwalk Transit District</t>
  </si>
  <si>
    <t>1040011</t>
  </si>
  <si>
    <t>Norwich School District</t>
  </si>
  <si>
    <t>1060011</t>
  </si>
  <si>
    <t>Old Saybrook School District</t>
  </si>
  <si>
    <t>1090011</t>
  </si>
  <si>
    <t>Plainfield School District</t>
  </si>
  <si>
    <t>Northeastern CT Transit District</t>
  </si>
  <si>
    <t>1160011</t>
  </si>
  <si>
    <t>Putnam School District</t>
  </si>
  <si>
    <t>1190011</t>
  </si>
  <si>
    <t>Rocky Hill School District</t>
  </si>
  <si>
    <t>1350011</t>
  </si>
  <si>
    <t>Stamford School District</t>
  </si>
  <si>
    <t>1380011</t>
  </si>
  <si>
    <t>Stratford School District</t>
  </si>
  <si>
    <t>1410011</t>
  </si>
  <si>
    <t>Thompson School District</t>
  </si>
  <si>
    <t>Northwestern CT Transit District</t>
  </si>
  <si>
    <t>1430011</t>
  </si>
  <si>
    <t>Torrington School District</t>
  </si>
  <si>
    <t>1460011</t>
  </si>
  <si>
    <t>Vernon School District</t>
  </si>
  <si>
    <t>1480011</t>
  </si>
  <si>
    <t>Wallingford School District</t>
  </si>
  <si>
    <t>1510011</t>
  </si>
  <si>
    <t>Waterbury School District</t>
  </si>
  <si>
    <t>1520011</t>
  </si>
  <si>
    <t>Waterford School District</t>
  </si>
  <si>
    <t>1550011</t>
  </si>
  <si>
    <t>West Hartford School District</t>
  </si>
  <si>
    <t>1590011</t>
  </si>
  <si>
    <t>Wethersfield School District</t>
  </si>
  <si>
    <t>1610011</t>
  </si>
  <si>
    <t>Wilton School District</t>
  </si>
  <si>
    <t>1630011</t>
  </si>
  <si>
    <t>Windham School District</t>
  </si>
  <si>
    <t>Windham Region Transit District</t>
  </si>
  <si>
    <t>2180012</t>
  </si>
  <si>
    <t>Regional School District 18</t>
  </si>
  <si>
    <t>2190012</t>
  </si>
  <si>
    <t>Regional School District 19</t>
  </si>
  <si>
    <t>2310018</t>
  </si>
  <si>
    <t>Goodwin University Educational Services (GUES)</t>
  </si>
  <si>
    <t>2410014</t>
  </si>
  <si>
    <t>Capitol Region Education Council</t>
  </si>
  <si>
    <t>2440014</t>
  </si>
  <si>
    <t>Area Cooperative Educational Services</t>
  </si>
  <si>
    <t>2450014</t>
  </si>
  <si>
    <t>Learn</t>
  </si>
  <si>
    <t>2530014</t>
  </si>
  <si>
    <t>Eastern Connecticut Regional Educational Service Center (EASTCONN)</t>
  </si>
  <si>
    <t>Northeastern CT Transit District/Windham Region Transit District</t>
  </si>
  <si>
    <t>2680013</t>
  </si>
  <si>
    <t>Common Ground High School District</t>
  </si>
  <si>
    <t>2690013</t>
  </si>
  <si>
    <t>The Bridge Academy District</t>
  </si>
  <si>
    <t>2720013</t>
  </si>
  <si>
    <t>Explorations District</t>
  </si>
  <si>
    <t>2790013</t>
  </si>
  <si>
    <t>Amistad Academy District</t>
  </si>
  <si>
    <t>2850013</t>
  </si>
  <si>
    <t>Achievement First Bridgeport Academy District</t>
  </si>
  <si>
    <t>2860013</t>
  </si>
  <si>
    <t>Highville Charter School District</t>
  </si>
  <si>
    <t>2880013</t>
  </si>
  <si>
    <t>Achievement First Hartford Academy District</t>
  </si>
  <si>
    <t>2890013</t>
  </si>
  <si>
    <t>Elm City College Preparatory School District</t>
  </si>
  <si>
    <t>2940013</t>
  </si>
  <si>
    <t>Great Oaks Charter School District</t>
  </si>
  <si>
    <t>2970013</t>
  </si>
  <si>
    <t>Capital Preparatory Harbor School District</t>
  </si>
  <si>
    <t>9000016</t>
  </si>
  <si>
    <t>Connecticut Technical Education and Career System</t>
  </si>
  <si>
    <t>Multiple -- see table below for Transit Provider by School</t>
  </si>
  <si>
    <t>9010022</t>
  </si>
  <si>
    <t>Norwich Free Academy District</t>
  </si>
  <si>
    <t>9020022</t>
  </si>
  <si>
    <t>The Gilbert School District</t>
  </si>
  <si>
    <t>Grand Total</t>
  </si>
  <si>
    <t>CTECS Schools Breakout</t>
  </si>
  <si>
    <t>SchoolCode</t>
  </si>
  <si>
    <t>School Name</t>
  </si>
  <si>
    <t>9001416</t>
  </si>
  <si>
    <t>Eli Whitney Technical High School</t>
  </si>
  <si>
    <t>9001816</t>
  </si>
  <si>
    <t>Vinal Technical High School</t>
  </si>
  <si>
    <t>Estuary Transit District</t>
  </si>
  <si>
    <t>9002016</t>
  </si>
  <si>
    <t>Norwich Technical High School</t>
  </si>
  <si>
    <t>9002716</t>
  </si>
  <si>
    <t>Ella T. Grasso Technical High School</t>
  </si>
  <si>
    <t>9001116</t>
  </si>
  <si>
    <t>Bullard-Havens Technical High School</t>
  </si>
  <si>
    <t>9001616</t>
  </si>
  <si>
    <t>Howell Cheney Technical High School</t>
  </si>
  <si>
    <t>9001916</t>
  </si>
  <si>
    <t>E. C. Goodwin Technical High School</t>
  </si>
  <si>
    <t>9002116</t>
  </si>
  <si>
    <t>J. M. Wright Technical High School</t>
  </si>
  <si>
    <t>9001216</t>
  </si>
  <si>
    <t>Henry Abbott Technical High School</t>
  </si>
  <si>
    <t>9001516</t>
  </si>
  <si>
    <t>A. I. Prince Technical High School</t>
  </si>
  <si>
    <t>9002316</t>
  </si>
  <si>
    <t>W. F. Kaynor Technical High School</t>
  </si>
  <si>
    <t>9002416</t>
  </si>
  <si>
    <t>Windham Technical High School</t>
  </si>
  <si>
    <t>9001316</t>
  </si>
  <si>
    <t>H. H. Ellis Technical High School</t>
  </si>
  <si>
    <t>Northeastern Connecticut Transit District</t>
  </si>
  <si>
    <t>9002216</t>
  </si>
  <si>
    <t>Oliver Wolcott Technical High School</t>
  </si>
  <si>
    <t>Northwestern Connecticut Transit District</t>
  </si>
  <si>
    <t>Fixed-Route Transit District</t>
  </si>
  <si>
    <t>Name</t>
  </si>
  <si>
    <t>Title</t>
  </si>
  <si>
    <t>Email</t>
  </si>
  <si>
    <t>Website</t>
  </si>
  <si>
    <t>Note</t>
  </si>
  <si>
    <t>Greater Bridgeport Transit Authority</t>
  </si>
  <si>
    <t>Steven Demichele</t>
  </si>
  <si>
    <t>CEO</t>
  </si>
  <si>
    <t>sdemichele@gogbt.com</t>
  </si>
  <si>
    <t>Matt Pentz</t>
  </si>
  <si>
    <t>mpentz@norwalktransit.com</t>
  </si>
  <si>
    <t>Home - Norwalk Transit</t>
  </si>
  <si>
    <t>Housatonic Area Regional Transit District</t>
  </si>
  <si>
    <t>Robert Yastremski</t>
  </si>
  <si>
    <t>roberty@hartransit.com</t>
  </si>
  <si>
    <t>Home | HARTransit</t>
  </si>
  <si>
    <t>Henry Jadach</t>
  </si>
  <si>
    <t>Executive Director</t>
  </si>
  <si>
    <t>henry@milfordtransit.com</t>
  </si>
  <si>
    <t>Public Transportation - Milford Local Public Transportation Services</t>
  </si>
  <si>
    <t>Michael Carroll</t>
  </si>
  <si>
    <t>General Manager</t>
  </si>
  <si>
    <t>mcarroll@seatransit.org</t>
  </si>
  <si>
    <t>Home - Southeast Area Transit District</t>
  </si>
  <si>
    <t>Estuary Transit District (dba River Valley Transit District)</t>
  </si>
  <si>
    <t>Joe Comerford</t>
  </si>
  <si>
    <t>jcomerford@estuarytransit.org</t>
  </si>
  <si>
    <t>Home - River Valley Transit</t>
  </si>
  <si>
    <t>Middletown Area Transit District &amp; Estuary Transit District merged in 2022 and rebranded as River Valley Transit in 2023</t>
  </si>
  <si>
    <t>Jessica Tanner</t>
  </si>
  <si>
    <t>jtanner@ct-transwb.com</t>
  </si>
  <si>
    <t>Home - Northwestern CT Transit District, Torrington CT</t>
  </si>
  <si>
    <t>Mary Calorio</t>
  </si>
  <si>
    <t>Town Administrator/NECTD Transportation Director</t>
  </si>
  <si>
    <t>mary.calorio@neccog.org</t>
  </si>
  <si>
    <t>Northeastern Connecticut Council of Governments - NECCOG</t>
  </si>
  <si>
    <t>Corrie Washington</t>
  </si>
  <si>
    <t>cwashington@wrtd.org</t>
  </si>
  <si>
    <t>CTtransit - all Divisions</t>
  </si>
  <si>
    <t>N/A</t>
  </si>
  <si>
    <r>
      <t xml:space="preserve">Include </t>
    </r>
    <r>
      <rPr>
        <b/>
        <u/>
        <sz val="11"/>
        <color theme="1"/>
        <rFont val="Calibri"/>
        <family val="2"/>
        <scheme val="minor"/>
      </rPr>
      <t>"PA 26-76"</t>
    </r>
    <r>
      <rPr>
        <sz val="11"/>
        <color theme="1"/>
        <rFont val="Calibri"/>
        <family val="2"/>
        <scheme val="minor"/>
      </rPr>
      <t xml:space="preserve"> in the Subject Line</t>
    </r>
  </si>
  <si>
    <t>prepaidfares@cttransit.com</t>
  </si>
  <si>
    <t>CTtransit.com</t>
  </si>
  <si>
    <t>SchoolName</t>
  </si>
  <si>
    <t>0096111</t>
  </si>
  <si>
    <t>Bethel High School</t>
  </si>
  <si>
    <t>0116111</t>
  </si>
  <si>
    <t>Bloomfield High School</t>
  </si>
  <si>
    <t>0116311</t>
  </si>
  <si>
    <t>Global Experience Magnet School</t>
  </si>
  <si>
    <t>0146111</t>
  </si>
  <si>
    <t>Branford High School</t>
  </si>
  <si>
    <t>0150221</t>
  </si>
  <si>
    <t>The University School</t>
  </si>
  <si>
    <t>0152811</t>
  </si>
  <si>
    <t>The Transition Academy</t>
  </si>
  <si>
    <t>0150611</t>
  </si>
  <si>
    <t>Biotechnology, Research &amp; Zoological Studies Magnet High School</t>
  </si>
  <si>
    <t>0150811</t>
  </si>
  <si>
    <t>Aerospace/Hydrospace, Engineering and Physical Sciences Magnet High School</t>
  </si>
  <si>
    <t>0151511</t>
  </si>
  <si>
    <t>Information Technology &amp; Software Engineering Magnet High School</t>
  </si>
  <si>
    <t>0151611</t>
  </si>
  <si>
    <t>Bridgeport Military Academy</t>
  </si>
  <si>
    <t>0156311</t>
  </si>
  <si>
    <t>Warren Harding High School</t>
  </si>
  <si>
    <t>0156211</t>
  </si>
  <si>
    <t>Central High School</t>
  </si>
  <si>
    <t>0156111</t>
  </si>
  <si>
    <t>Bassick High School</t>
  </si>
  <si>
    <t>0173311</t>
  </si>
  <si>
    <t>Bristol Preparatory Academy</t>
  </si>
  <si>
    <t>0256111</t>
  </si>
  <si>
    <t>Cheshire High School</t>
  </si>
  <si>
    <t>0276111</t>
  </si>
  <si>
    <t>The Morgan School</t>
  </si>
  <si>
    <t>0340911</t>
  </si>
  <si>
    <t>Danbury High School West</t>
  </si>
  <si>
    <t>0426111</t>
  </si>
  <si>
    <t>East Hampton High School</t>
  </si>
  <si>
    <t>0436311</t>
  </si>
  <si>
    <t>Connecticut IB Academy</t>
  </si>
  <si>
    <t>0436211</t>
  </si>
  <si>
    <t>East Hartford High School</t>
  </si>
  <si>
    <t>0446111</t>
  </si>
  <si>
    <t>East Haven High School</t>
  </si>
  <si>
    <t>0456111</t>
  </si>
  <si>
    <t>East Lyme High School</t>
  </si>
  <si>
    <t>0476111</t>
  </si>
  <si>
    <t>East Windsor High School</t>
  </si>
  <si>
    <t>0496111</t>
  </si>
  <si>
    <t>Enfield High School</t>
  </si>
  <si>
    <t>0516011</t>
  </si>
  <si>
    <t>Fairfield Ludlowe High School</t>
  </si>
  <si>
    <t>0526111</t>
  </si>
  <si>
    <t>Farmington High School</t>
  </si>
  <si>
    <t>0546111</t>
  </si>
  <si>
    <t>Glastonbury High School</t>
  </si>
  <si>
    <t>0566111</t>
  </si>
  <si>
    <t>Granby Memorial High School</t>
  </si>
  <si>
    <t>0576111</t>
  </si>
  <si>
    <t>Greenwich High School</t>
  </si>
  <si>
    <t>0586211</t>
  </si>
  <si>
    <t>Griswold High School</t>
  </si>
  <si>
    <t>0626111</t>
  </si>
  <si>
    <t>Hamden High School</t>
  </si>
  <si>
    <t>0640121</t>
  </si>
  <si>
    <t>Opportunity Academy-Hartford</t>
  </si>
  <si>
    <t>0640910</t>
  </si>
  <si>
    <t>New Visions</t>
  </si>
  <si>
    <t>0646711</t>
  </si>
  <si>
    <t>University High School of Science and Engineering</t>
  </si>
  <si>
    <t>0648211</t>
  </si>
  <si>
    <t>RISE - Hartford Public High School</t>
  </si>
  <si>
    <t>0648411</t>
  </si>
  <si>
    <t>STEP at Hartford Public High School</t>
  </si>
  <si>
    <t>0641710</t>
  </si>
  <si>
    <t>Kinsella Magnet School of Performing Arts: High School Campus</t>
  </si>
  <si>
    <t>0646311</t>
  </si>
  <si>
    <t>Weaver High School</t>
  </si>
  <si>
    <t>0647111</t>
  </si>
  <si>
    <t>Bulkeley High School</t>
  </si>
  <si>
    <t>0647911</t>
  </si>
  <si>
    <t>Great Path Academy at CT State Manchester</t>
  </si>
  <si>
    <t>0645411</t>
  </si>
  <si>
    <t>Hartford Magnet Trinity College Academy</t>
  </si>
  <si>
    <t>0646611</t>
  </si>
  <si>
    <t>Pathways Academy of Technology and Design</t>
  </si>
  <si>
    <t>0646511</t>
  </si>
  <si>
    <t>Sport and Medical Sciences Academy</t>
  </si>
  <si>
    <t>0646411</t>
  </si>
  <si>
    <t>Classical Magnet School</t>
  </si>
  <si>
    <t>0646211</t>
  </si>
  <si>
    <t>Hartford Public High School</t>
  </si>
  <si>
    <t>0646911</t>
  </si>
  <si>
    <t>Capital Preparatory Magnet School</t>
  </si>
  <si>
    <t>0776111</t>
  </si>
  <si>
    <t>Manchester High School</t>
  </si>
  <si>
    <t>0801311</t>
  </si>
  <si>
    <t>Venture Academy</t>
  </si>
  <si>
    <t>0801811</t>
  </si>
  <si>
    <t>STARS - HS</t>
  </si>
  <si>
    <t>0802011</t>
  </si>
  <si>
    <t>TLC - MHS</t>
  </si>
  <si>
    <t>0801411</t>
  </si>
  <si>
    <t>Success Academy</t>
  </si>
  <si>
    <t>0806111</t>
  </si>
  <si>
    <t>Francis T. Maloney High School</t>
  </si>
  <si>
    <t>0831611</t>
  </si>
  <si>
    <t>Evening Program - MHS</t>
  </si>
  <si>
    <t>0836211</t>
  </si>
  <si>
    <t>Middletown High School</t>
  </si>
  <si>
    <t>0846211</t>
  </si>
  <si>
    <t>Jonathan Law High School</t>
  </si>
  <si>
    <t>0886111</t>
  </si>
  <si>
    <t>Naugatuck High School</t>
  </si>
  <si>
    <t>0899011</t>
  </si>
  <si>
    <t>The Catalyst Academy</t>
  </si>
  <si>
    <t>0899111</t>
  </si>
  <si>
    <t>Brookside School</t>
  </si>
  <si>
    <t>0899511</t>
  </si>
  <si>
    <t>New Britain High School Satellite Careers Academy</t>
  </si>
  <si>
    <t>0899411</t>
  </si>
  <si>
    <t>CLIMB</t>
  </si>
  <si>
    <t>0896111</t>
  </si>
  <si>
    <t>New Britain High School</t>
  </si>
  <si>
    <t>0916111</t>
  </si>
  <si>
    <t>New Fairfield High School</t>
  </si>
  <si>
    <t>0930110</t>
  </si>
  <si>
    <t>Gateway to College Program</t>
  </si>
  <si>
    <t>0936111</t>
  </si>
  <si>
    <t>Wilbur Cross High School</t>
  </si>
  <si>
    <t>0936211</t>
  </si>
  <si>
    <t>James Hillhouse High School</t>
  </si>
  <si>
    <t>0937311</t>
  </si>
  <si>
    <t>Off-Campus Classroom Program (OCC)</t>
  </si>
  <si>
    <t>0938511</t>
  </si>
  <si>
    <t>Wilbur Cross Self Contained MD</t>
  </si>
  <si>
    <t>0939111</t>
  </si>
  <si>
    <t>Riverside Education Academy</t>
  </si>
  <si>
    <t>0931711</t>
  </si>
  <si>
    <t>Engineering - Science University Magnet School</t>
  </si>
  <si>
    <t>0935511</t>
  </si>
  <si>
    <t>Betsy Ross Arts and Design Academy</t>
  </si>
  <si>
    <t>0936711</t>
  </si>
  <si>
    <t>Sound School</t>
  </si>
  <si>
    <t>0936311</t>
  </si>
  <si>
    <t>Hill Regional Career High School</t>
  </si>
  <si>
    <t>0936011</t>
  </si>
  <si>
    <t>Metropolitan Business Academy</t>
  </si>
  <si>
    <t>0937011</t>
  </si>
  <si>
    <t>New Haven Academy</t>
  </si>
  <si>
    <t>0936611</t>
  </si>
  <si>
    <t>High School In The Community</t>
  </si>
  <si>
    <t>0936411</t>
  </si>
  <si>
    <t>Cooperative High School - Inter-District Magnet</t>
  </si>
  <si>
    <t>0946111</t>
  </si>
  <si>
    <t>Newington High School</t>
  </si>
  <si>
    <t>0951311</t>
  </si>
  <si>
    <t>Science and Technology Magnet Pathway for High School Grades</t>
  </si>
  <si>
    <t>0951411</t>
  </si>
  <si>
    <t>New London Visual and Performing Arts Magnet Pathway</t>
  </si>
  <si>
    <t>0956111</t>
  </si>
  <si>
    <t>New London High School</t>
  </si>
  <si>
    <t>0966111</t>
  </si>
  <si>
    <t>New Milford High School</t>
  </si>
  <si>
    <t>0996111</t>
  </si>
  <si>
    <t>North Branford High School</t>
  </si>
  <si>
    <t>1026111</t>
  </si>
  <si>
    <t>Wheeler High School</t>
  </si>
  <si>
    <t>1030511</t>
  </si>
  <si>
    <t>Center for Global Studies</t>
  </si>
  <si>
    <t>1036211</t>
  </si>
  <si>
    <t>Brien McMahon High School</t>
  </si>
  <si>
    <t>1030911</t>
  </si>
  <si>
    <t>P-TECH Norwalk</t>
  </si>
  <si>
    <t>1036111</t>
  </si>
  <si>
    <t>Norwalk High School</t>
  </si>
  <si>
    <t>1041011</t>
  </si>
  <si>
    <t>Transition Academy</t>
  </si>
  <si>
    <t>1066111</t>
  </si>
  <si>
    <t>Old Saybrook Senior High School</t>
  </si>
  <si>
    <t>1096111</t>
  </si>
  <si>
    <t>Plainfield High School</t>
  </si>
  <si>
    <t>1166111</t>
  </si>
  <si>
    <t>Putnam High School</t>
  </si>
  <si>
    <t>1196111</t>
  </si>
  <si>
    <t>Rocky Hill High School</t>
  </si>
  <si>
    <t>1350211</t>
  </si>
  <si>
    <t>Stamford Transition Services</t>
  </si>
  <si>
    <t>1350411</t>
  </si>
  <si>
    <t>Anchor</t>
  </si>
  <si>
    <t>1356311</t>
  </si>
  <si>
    <t>Westhill High School</t>
  </si>
  <si>
    <t>1356411</t>
  </si>
  <si>
    <t>The Academy of Information, Technology &amp; Engineering</t>
  </si>
  <si>
    <t>1356111</t>
  </si>
  <si>
    <t>Stamford High School</t>
  </si>
  <si>
    <t>1386111</t>
  </si>
  <si>
    <t>Stratford High School</t>
  </si>
  <si>
    <t>1416111</t>
  </si>
  <si>
    <t>Tourtellotte Memorial High School</t>
  </si>
  <si>
    <t>1436111</t>
  </si>
  <si>
    <t>Torrington High School</t>
  </si>
  <si>
    <t>1466111</t>
  </si>
  <si>
    <t>Rockville High School</t>
  </si>
  <si>
    <t>1486111</t>
  </si>
  <si>
    <t>Lyman Hall High School</t>
  </si>
  <si>
    <t>1511711</t>
  </si>
  <si>
    <t>Wilby ESC</t>
  </si>
  <si>
    <t>1516311</t>
  </si>
  <si>
    <t>Wilby High School</t>
  </si>
  <si>
    <t>1517111</t>
  </si>
  <si>
    <t>NVCC Step 2 Transition Program</t>
  </si>
  <si>
    <t>1517811</t>
  </si>
  <si>
    <t>Expulsion Academy</t>
  </si>
  <si>
    <t>1519011</t>
  </si>
  <si>
    <t>State Street School</t>
  </si>
  <si>
    <t>1519111</t>
  </si>
  <si>
    <t>Enlightenment School</t>
  </si>
  <si>
    <t>1516411</t>
  </si>
  <si>
    <t>John F. Kennedy High School</t>
  </si>
  <si>
    <t>1516711</t>
  </si>
  <si>
    <t>Waterbury Career Academy</t>
  </si>
  <si>
    <t>1516211</t>
  </si>
  <si>
    <t>Crosby High School</t>
  </si>
  <si>
    <t>1516011</t>
  </si>
  <si>
    <t>Waterbury Arts Magnet School</t>
  </si>
  <si>
    <t>1526111</t>
  </si>
  <si>
    <t>Waterford High School</t>
  </si>
  <si>
    <t>1556111</t>
  </si>
  <si>
    <t>Conard High School</t>
  </si>
  <si>
    <t>1556211</t>
  </si>
  <si>
    <t>Hall High School</t>
  </si>
  <si>
    <t>1557311</t>
  </si>
  <si>
    <t>REACH</t>
  </si>
  <si>
    <t>1559011</t>
  </si>
  <si>
    <t>West Hartford Post Secondary Transition Program - Cogswell</t>
  </si>
  <si>
    <t>1559211</t>
  </si>
  <si>
    <t>Strive-West Hartford</t>
  </si>
  <si>
    <t>1596111</t>
  </si>
  <si>
    <t>Wethersfield High School</t>
  </si>
  <si>
    <t>1616111</t>
  </si>
  <si>
    <t>Wilton High School</t>
  </si>
  <si>
    <t>1636111</t>
  </si>
  <si>
    <t>Windham High School</t>
  </si>
  <si>
    <t>2186112</t>
  </si>
  <si>
    <t>Lyme-Old Lyme High School</t>
  </si>
  <si>
    <t>2196112</t>
  </si>
  <si>
    <t>E. O. Smith High School</t>
  </si>
  <si>
    <t>2310118</t>
  </si>
  <si>
    <t>Connecticut River Academy at Goodwin University</t>
  </si>
  <si>
    <t>2310418</t>
  </si>
  <si>
    <t>RiverTech at Goodwin University</t>
  </si>
  <si>
    <t>2411914</t>
  </si>
  <si>
    <t>CREC Impact Academy</t>
  </si>
  <si>
    <t>2415114</t>
  </si>
  <si>
    <t>Academy of Aerospace and Engineering</t>
  </si>
  <si>
    <t>2415214</t>
  </si>
  <si>
    <t>Academy of Computer Science and Engineering</t>
  </si>
  <si>
    <t>2416114</t>
  </si>
  <si>
    <t>Academy of International Studies 6-12</t>
  </si>
  <si>
    <t>2419314</t>
  </si>
  <si>
    <t>River Street School</t>
  </si>
  <si>
    <t>2416514</t>
  </si>
  <si>
    <t>Academy of Science and Innovation</t>
  </si>
  <si>
    <t>2416414</t>
  </si>
  <si>
    <t>Greater Hartford Academy of the Arts High School - Full Day</t>
  </si>
  <si>
    <t>2440114</t>
  </si>
  <si>
    <t>CREATE at Whitney Academy</t>
  </si>
  <si>
    <t>2449114</t>
  </si>
  <si>
    <t>Whitney High School North</t>
  </si>
  <si>
    <t>2449214</t>
  </si>
  <si>
    <t>Whitney Academy</t>
  </si>
  <si>
    <t>2445114</t>
  </si>
  <si>
    <t>ACES Chase Academy</t>
  </si>
  <si>
    <t>2456114</t>
  </si>
  <si>
    <t>Marine Science Magnet High School</t>
  </si>
  <si>
    <t>2456214</t>
  </si>
  <si>
    <t>Three Rivers Middle College Magnet School</t>
  </si>
  <si>
    <t>2536114</t>
  </si>
  <si>
    <t>Quinebaug Middle College</t>
  </si>
  <si>
    <t>2536014</t>
  </si>
  <si>
    <t>Arts at the Capitol Theater Magnet School (ACT)</t>
  </si>
  <si>
    <t>2686113</t>
  </si>
  <si>
    <t>Common Ground High School</t>
  </si>
  <si>
    <t>2696113</t>
  </si>
  <si>
    <t>The Bridge Academy</t>
  </si>
  <si>
    <t>2726113</t>
  </si>
  <si>
    <t>Explorations</t>
  </si>
  <si>
    <t>2795113</t>
  </si>
  <si>
    <t>Amistad Academy</t>
  </si>
  <si>
    <t>2850113</t>
  </si>
  <si>
    <t>Achievement First Bridgeport Academy</t>
  </si>
  <si>
    <t>2860113</t>
  </si>
  <si>
    <t>Highville Charter School</t>
  </si>
  <si>
    <t>2880113</t>
  </si>
  <si>
    <t>Achievement First Hartford Academy</t>
  </si>
  <si>
    <t>2890113</t>
  </si>
  <si>
    <t>Elm City College Preparatory School</t>
  </si>
  <si>
    <t>2940113</t>
  </si>
  <si>
    <t>Great Oaks Charter School</t>
  </si>
  <si>
    <t>2970113</t>
  </si>
  <si>
    <t>Capital Preparatory Harbor School</t>
  </si>
  <si>
    <t>9010522</t>
  </si>
  <si>
    <t>Compass</t>
  </si>
  <si>
    <t>9016122</t>
  </si>
  <si>
    <t>Norwich Free Academy</t>
  </si>
  <si>
    <t>9026122</t>
  </si>
  <si>
    <t>The Gilbert School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</si>
</sst>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u/>
      <sz val="11"/>
      <color theme="10"/>
      <name val="Calibri"/>
      <family val="2"/>
      <scheme val="minor"/>
    </font>
    <font>
      <b/>
      <u/>
      <sz val="11"/>
      <color theme="1"/>
      <name val="Calibri"/>
      <family val="2"/>
      <scheme val="minor"/>
    </font>
    <font>
      <sz val="11"/>
      <color theme="1"/>
      <name val="Aptos"/>
      <family val="2"/>
    </font>
    <font>
      <b/>
      <sz val="11"/>
      <color theme="1"/>
      <name val="Aptos"/>
      <family val="2"/>
    </font>
    <font>
      <b/>
      <sz val="14"/>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8">
    <xf numFmtId="0" fontId="0" fillId="0" borderId="0" xfId="0"/>
    <xf numFmtId="0" fontId="1" fillId="0" borderId="0" xfId="0" applyFont="1"/>
    <xf numFmtId="0" fontId="2" fillId="0" borderId="0" xfId="1"/>
    <xf numFmtId="0" fontId="2" fillId="0" borderId="0" xfId="1" applyAlignment="1">
      <alignment wrapText="1"/>
    </xf>
    <xf numFmtId="0" fontId="4" fillId="0" borderId="0" xfId="0" applyFont="1" applyAlignment="1">
      <alignment vertical="center" wrapText="1"/>
    </xf>
    <xf numFmtId="0" fontId="4" fillId="0" borderId="0" xfId="0" applyFont="1" applyAlignment="1">
      <alignment wrapText="1"/>
    </xf>
    <xf numFmtId="0" fontId="6" fillId="0" borderId="0" xfId="0" applyFont="1"/>
    <xf numFmtId="0" fontId="0" fillId="0" borderId="0" xfId="0"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8" Type="http://schemas.openxmlformats.org/officeDocument/2006/relationships/hyperlink" Target="https://www.nwcttransit.com/" TargetMode="External"/><Relationship Id="rId3" Type="http://schemas.openxmlformats.org/officeDocument/2006/relationships/hyperlink" Target="https://norwalktransit.com/" TargetMode="External"/><Relationship Id="rId7" Type="http://schemas.openxmlformats.org/officeDocument/2006/relationships/hyperlink" Target="https://rivervalleytransit.com/" TargetMode="External"/><Relationship Id="rId2" Type="http://schemas.openxmlformats.org/officeDocument/2006/relationships/hyperlink" Target="https://gogbt.com/" TargetMode="External"/><Relationship Id="rId1" Type="http://schemas.openxmlformats.org/officeDocument/2006/relationships/hyperlink" Target="mailto:prepaidfares@cttransit.com" TargetMode="External"/><Relationship Id="rId6" Type="http://schemas.openxmlformats.org/officeDocument/2006/relationships/hyperlink" Target="https://www.southeastareatransitdistrict.com/" TargetMode="External"/><Relationship Id="rId11" Type="http://schemas.openxmlformats.org/officeDocument/2006/relationships/hyperlink" Target="https://www.cttransit.com/" TargetMode="External"/><Relationship Id="rId5" Type="http://schemas.openxmlformats.org/officeDocument/2006/relationships/hyperlink" Target="https://www.milfordtransit.com/" TargetMode="External"/><Relationship Id="rId10" Type="http://schemas.openxmlformats.org/officeDocument/2006/relationships/hyperlink" Target="https://wrtd.org/" TargetMode="External"/><Relationship Id="rId4" Type="http://schemas.openxmlformats.org/officeDocument/2006/relationships/hyperlink" Target="https://www.hartransit.com/" TargetMode="External"/><Relationship Id="rId9" Type="http://schemas.openxmlformats.org/officeDocument/2006/relationships/hyperlink" Target="https://www.nectd.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CB930B-9360-42F7-9950-59B8972A5AFA}">
  <dimension ref="A1:A8"/>
  <sheetViews>
    <sheetView tabSelected="1" zoomScale="145" zoomScaleNormal="145" workbookViewId="0"/>
  </sheetViews>
  <sheetFormatPr defaultRowHeight="14.25" x14ac:dyDescent="0.45"/>
  <cols>
    <col min="1" max="1" width="87.73046875" customWidth="1"/>
  </cols>
  <sheetData>
    <row r="1" spans="1:1" ht="18" x14ac:dyDescent="0.55000000000000004">
      <c r="A1" s="6" t="s">
        <v>0</v>
      </c>
    </row>
    <row r="2" spans="1:1" ht="71.25" x14ac:dyDescent="0.45">
      <c r="A2" s="4" t="s">
        <v>1</v>
      </c>
    </row>
    <row r="4" spans="1:1" ht="71.25" x14ac:dyDescent="0.45">
      <c r="A4" s="5" t="s">
        <v>2</v>
      </c>
    </row>
    <row r="6" spans="1:1" x14ac:dyDescent="0.45">
      <c r="A6" t="s">
        <v>3</v>
      </c>
    </row>
    <row r="8" spans="1:1" ht="28.5" x14ac:dyDescent="0.45">
      <c r="A8" s="7" t="s">
        <v>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B75362-B266-46DD-ACC1-C00284B0DD93}">
  <sheetPr>
    <pageSetUpPr fitToPage="1"/>
  </sheetPr>
  <dimension ref="A1:G93"/>
  <sheetViews>
    <sheetView workbookViewId="0"/>
  </sheetViews>
  <sheetFormatPr defaultRowHeight="14.25" x14ac:dyDescent="0.45"/>
  <cols>
    <col min="1" max="1" width="13" bestFit="1" customWidth="1"/>
    <col min="2" max="2" width="58" bestFit="1" customWidth="1"/>
    <col min="3" max="3" width="26.59765625" bestFit="1" customWidth="1"/>
    <col min="4" max="6" width="26.59765625" customWidth="1"/>
    <col min="7" max="7" width="38.265625" customWidth="1"/>
  </cols>
  <sheetData>
    <row r="1" spans="1:7" x14ac:dyDescent="0.45">
      <c r="A1" s="1" t="s">
        <v>5</v>
      </c>
      <c r="B1" s="1" t="s">
        <v>6</v>
      </c>
      <c r="C1" s="1" t="s">
        <v>7</v>
      </c>
      <c r="D1" s="1" t="s">
        <v>8</v>
      </c>
      <c r="E1" s="1" t="s">
        <v>9</v>
      </c>
      <c r="F1" s="1" t="s">
        <v>10</v>
      </c>
      <c r="G1" s="1" t="s">
        <v>11</v>
      </c>
    </row>
    <row r="2" spans="1:7" x14ac:dyDescent="0.45">
      <c r="A2" t="s">
        <v>12</v>
      </c>
      <c r="B2" t="s">
        <v>13</v>
      </c>
      <c r="C2">
        <v>215</v>
      </c>
      <c r="D2">
        <f t="shared" ref="D2:E21" si="0">ROUNDUP($C2/3,0)</f>
        <v>72</v>
      </c>
      <c r="E2">
        <f t="shared" si="0"/>
        <v>72</v>
      </c>
      <c r="F2">
        <f t="shared" ref="F2:F65" si="1">C2-SUM(D2:E2)</f>
        <v>71</v>
      </c>
      <c r="G2" t="s">
        <v>14</v>
      </c>
    </row>
    <row r="3" spans="1:7" x14ac:dyDescent="0.45">
      <c r="A3" t="s">
        <v>15</v>
      </c>
      <c r="B3" t="s">
        <v>16</v>
      </c>
      <c r="C3">
        <v>152</v>
      </c>
      <c r="D3">
        <f t="shared" si="0"/>
        <v>51</v>
      </c>
      <c r="E3">
        <f t="shared" si="0"/>
        <v>51</v>
      </c>
      <c r="F3">
        <f t="shared" si="1"/>
        <v>50</v>
      </c>
      <c r="G3" t="s">
        <v>17</v>
      </c>
    </row>
    <row r="4" spans="1:7" x14ac:dyDescent="0.45">
      <c r="A4" t="s">
        <v>18</v>
      </c>
      <c r="B4" t="s">
        <v>19</v>
      </c>
      <c r="C4">
        <v>150</v>
      </c>
      <c r="D4">
        <f t="shared" si="0"/>
        <v>50</v>
      </c>
      <c r="E4">
        <f t="shared" si="0"/>
        <v>50</v>
      </c>
      <c r="F4">
        <f t="shared" si="1"/>
        <v>50</v>
      </c>
      <c r="G4" t="s">
        <v>17</v>
      </c>
    </row>
    <row r="5" spans="1:7" x14ac:dyDescent="0.45">
      <c r="A5" t="s">
        <v>20</v>
      </c>
      <c r="B5" t="s">
        <v>21</v>
      </c>
      <c r="C5">
        <v>2687</v>
      </c>
      <c r="D5">
        <f t="shared" si="0"/>
        <v>896</v>
      </c>
      <c r="E5">
        <f t="shared" si="0"/>
        <v>896</v>
      </c>
      <c r="F5">
        <f t="shared" si="1"/>
        <v>895</v>
      </c>
      <c r="G5" t="s">
        <v>22</v>
      </c>
    </row>
    <row r="6" spans="1:7" x14ac:dyDescent="0.45">
      <c r="A6" t="s">
        <v>23</v>
      </c>
      <c r="B6" t="s">
        <v>24</v>
      </c>
      <c r="C6">
        <v>18</v>
      </c>
      <c r="D6">
        <f t="shared" si="0"/>
        <v>6</v>
      </c>
      <c r="E6">
        <f t="shared" si="0"/>
        <v>6</v>
      </c>
      <c r="F6">
        <f t="shared" si="1"/>
        <v>6</v>
      </c>
      <c r="G6" t="s">
        <v>17</v>
      </c>
    </row>
    <row r="7" spans="1:7" x14ac:dyDescent="0.45">
      <c r="A7" t="s">
        <v>25</v>
      </c>
      <c r="B7" t="s">
        <v>26</v>
      </c>
      <c r="C7">
        <v>124</v>
      </c>
      <c r="D7">
        <f t="shared" si="0"/>
        <v>42</v>
      </c>
      <c r="E7">
        <f t="shared" si="0"/>
        <v>42</v>
      </c>
      <c r="F7">
        <f t="shared" si="1"/>
        <v>40</v>
      </c>
      <c r="G7" t="s">
        <v>17</v>
      </c>
    </row>
    <row r="8" spans="1:7" x14ac:dyDescent="0.45">
      <c r="A8" t="s">
        <v>27</v>
      </c>
      <c r="B8" t="s">
        <v>28</v>
      </c>
      <c r="C8">
        <v>102</v>
      </c>
      <c r="D8">
        <f t="shared" si="0"/>
        <v>34</v>
      </c>
      <c r="E8">
        <f t="shared" si="0"/>
        <v>34</v>
      </c>
      <c r="F8">
        <f t="shared" si="1"/>
        <v>34</v>
      </c>
      <c r="G8" t="s">
        <v>29</v>
      </c>
    </row>
    <row r="9" spans="1:7" x14ac:dyDescent="0.45">
      <c r="A9" t="s">
        <v>30</v>
      </c>
      <c r="B9" t="s">
        <v>31</v>
      </c>
      <c r="C9">
        <v>202</v>
      </c>
      <c r="D9">
        <f t="shared" si="0"/>
        <v>68</v>
      </c>
      <c r="E9">
        <f t="shared" si="0"/>
        <v>68</v>
      </c>
      <c r="F9">
        <f t="shared" si="1"/>
        <v>66</v>
      </c>
      <c r="G9" t="s">
        <v>14</v>
      </c>
    </row>
    <row r="10" spans="1:7" x14ac:dyDescent="0.45">
      <c r="A10" t="s">
        <v>32</v>
      </c>
      <c r="B10" t="s">
        <v>33</v>
      </c>
      <c r="C10">
        <v>65</v>
      </c>
      <c r="D10">
        <f t="shared" si="0"/>
        <v>22</v>
      </c>
      <c r="E10">
        <f t="shared" si="0"/>
        <v>22</v>
      </c>
      <c r="F10">
        <f t="shared" si="1"/>
        <v>21</v>
      </c>
      <c r="G10" t="s">
        <v>29</v>
      </c>
    </row>
    <row r="11" spans="1:7" x14ac:dyDescent="0.45">
      <c r="A11" t="s">
        <v>34</v>
      </c>
      <c r="B11" t="s">
        <v>35</v>
      </c>
      <c r="C11">
        <v>567</v>
      </c>
      <c r="D11">
        <f t="shared" si="0"/>
        <v>189</v>
      </c>
      <c r="E11">
        <f t="shared" si="0"/>
        <v>189</v>
      </c>
      <c r="F11">
        <f t="shared" si="1"/>
        <v>189</v>
      </c>
      <c r="G11" t="s">
        <v>17</v>
      </c>
    </row>
    <row r="12" spans="1:7" x14ac:dyDescent="0.45">
      <c r="A12" t="s">
        <v>36</v>
      </c>
      <c r="B12" t="s">
        <v>37</v>
      </c>
      <c r="C12">
        <v>273</v>
      </c>
      <c r="D12">
        <f t="shared" si="0"/>
        <v>91</v>
      </c>
      <c r="E12">
        <f t="shared" si="0"/>
        <v>91</v>
      </c>
      <c r="F12">
        <f t="shared" si="1"/>
        <v>91</v>
      </c>
      <c r="G12" t="s">
        <v>17</v>
      </c>
    </row>
    <row r="13" spans="1:7" x14ac:dyDescent="0.45">
      <c r="A13" t="s">
        <v>38</v>
      </c>
      <c r="B13" t="s">
        <v>39</v>
      </c>
      <c r="C13">
        <v>124</v>
      </c>
      <c r="D13">
        <f t="shared" si="0"/>
        <v>42</v>
      </c>
      <c r="E13">
        <f t="shared" si="0"/>
        <v>42</v>
      </c>
      <c r="F13">
        <f t="shared" si="1"/>
        <v>40</v>
      </c>
      <c r="G13" t="s">
        <v>40</v>
      </c>
    </row>
    <row r="14" spans="1:7" x14ac:dyDescent="0.45">
      <c r="A14" t="s">
        <v>41</v>
      </c>
      <c r="B14" t="s">
        <v>42</v>
      </c>
      <c r="C14">
        <v>82</v>
      </c>
      <c r="D14">
        <f t="shared" si="0"/>
        <v>28</v>
      </c>
      <c r="E14">
        <f t="shared" si="0"/>
        <v>28</v>
      </c>
      <c r="F14">
        <f t="shared" si="1"/>
        <v>26</v>
      </c>
      <c r="G14" t="s">
        <v>43</v>
      </c>
    </row>
    <row r="15" spans="1:7" x14ac:dyDescent="0.45">
      <c r="A15" t="s">
        <v>44</v>
      </c>
      <c r="B15" t="s">
        <v>45</v>
      </c>
      <c r="C15">
        <v>327</v>
      </c>
      <c r="D15">
        <f t="shared" si="0"/>
        <v>109</v>
      </c>
      <c r="E15">
        <f t="shared" si="0"/>
        <v>109</v>
      </c>
      <c r="F15">
        <f t="shared" si="1"/>
        <v>109</v>
      </c>
      <c r="G15" t="s">
        <v>17</v>
      </c>
    </row>
    <row r="16" spans="1:7" x14ac:dyDescent="0.45">
      <c r="A16" t="s">
        <v>46</v>
      </c>
      <c r="B16" t="s">
        <v>47</v>
      </c>
      <c r="C16">
        <v>85</v>
      </c>
      <c r="D16">
        <f t="shared" si="0"/>
        <v>29</v>
      </c>
      <c r="E16">
        <f t="shared" si="0"/>
        <v>29</v>
      </c>
      <c r="F16">
        <f t="shared" si="1"/>
        <v>27</v>
      </c>
      <c r="G16" t="s">
        <v>22</v>
      </c>
    </row>
    <row r="17" spans="1:7" x14ac:dyDescent="0.45">
      <c r="A17" t="s">
        <v>48</v>
      </c>
      <c r="B17" t="s">
        <v>49</v>
      </c>
      <c r="C17">
        <v>144</v>
      </c>
      <c r="D17">
        <f t="shared" si="0"/>
        <v>48</v>
      </c>
      <c r="E17">
        <f t="shared" si="0"/>
        <v>48</v>
      </c>
      <c r="F17">
        <f t="shared" si="1"/>
        <v>48</v>
      </c>
      <c r="G17" t="s">
        <v>17</v>
      </c>
    </row>
    <row r="18" spans="1:7" x14ac:dyDescent="0.45">
      <c r="A18" t="s">
        <v>50</v>
      </c>
      <c r="B18" t="s">
        <v>51</v>
      </c>
      <c r="C18">
        <v>160</v>
      </c>
      <c r="D18">
        <f t="shared" si="0"/>
        <v>54</v>
      </c>
      <c r="E18">
        <f t="shared" si="0"/>
        <v>54</v>
      </c>
      <c r="F18">
        <f t="shared" si="1"/>
        <v>52</v>
      </c>
      <c r="G18" t="s">
        <v>17</v>
      </c>
    </row>
    <row r="19" spans="1:7" x14ac:dyDescent="0.45">
      <c r="A19" t="s">
        <v>52</v>
      </c>
      <c r="B19" t="s">
        <v>53</v>
      </c>
      <c r="C19">
        <v>49</v>
      </c>
      <c r="D19">
        <f t="shared" si="0"/>
        <v>17</v>
      </c>
      <c r="E19">
        <f t="shared" si="0"/>
        <v>17</v>
      </c>
      <c r="F19">
        <f t="shared" si="1"/>
        <v>15</v>
      </c>
      <c r="G19" t="s">
        <v>17</v>
      </c>
    </row>
    <row r="20" spans="1:7" x14ac:dyDescent="0.45">
      <c r="A20" t="s">
        <v>54</v>
      </c>
      <c r="B20" t="s">
        <v>55</v>
      </c>
      <c r="C20">
        <v>313</v>
      </c>
      <c r="D20">
        <f t="shared" si="0"/>
        <v>105</v>
      </c>
      <c r="E20">
        <f t="shared" si="0"/>
        <v>105</v>
      </c>
      <c r="F20">
        <f t="shared" si="1"/>
        <v>103</v>
      </c>
      <c r="G20" t="s">
        <v>17</v>
      </c>
    </row>
    <row r="21" spans="1:7" x14ac:dyDescent="0.45">
      <c r="A21" t="s">
        <v>56</v>
      </c>
      <c r="B21" t="s">
        <v>57</v>
      </c>
      <c r="C21">
        <v>179</v>
      </c>
      <c r="D21">
        <f t="shared" si="0"/>
        <v>60</v>
      </c>
      <c r="E21">
        <f t="shared" si="0"/>
        <v>60</v>
      </c>
      <c r="F21">
        <f t="shared" si="1"/>
        <v>59</v>
      </c>
      <c r="G21" t="s">
        <v>43</v>
      </c>
    </row>
    <row r="22" spans="1:7" x14ac:dyDescent="0.45">
      <c r="A22" t="s">
        <v>58</v>
      </c>
      <c r="B22" t="s">
        <v>59</v>
      </c>
      <c r="C22">
        <v>423</v>
      </c>
      <c r="D22">
        <f t="shared" ref="D22:E41" si="2">ROUNDUP($C22/3,0)</f>
        <v>141</v>
      </c>
      <c r="E22">
        <f t="shared" si="2"/>
        <v>141</v>
      </c>
      <c r="F22">
        <f t="shared" si="1"/>
        <v>141</v>
      </c>
      <c r="G22" t="s">
        <v>17</v>
      </c>
    </row>
    <row r="23" spans="1:7" x14ac:dyDescent="0.45">
      <c r="A23" t="s">
        <v>60</v>
      </c>
      <c r="B23" t="s">
        <v>61</v>
      </c>
      <c r="C23">
        <v>1920</v>
      </c>
      <c r="D23">
        <f t="shared" si="2"/>
        <v>640</v>
      </c>
      <c r="E23">
        <f t="shared" si="2"/>
        <v>640</v>
      </c>
      <c r="F23">
        <f t="shared" si="1"/>
        <v>640</v>
      </c>
      <c r="G23" t="s">
        <v>17</v>
      </c>
    </row>
    <row r="24" spans="1:7" x14ac:dyDescent="0.45">
      <c r="A24" t="s">
        <v>62</v>
      </c>
      <c r="B24" t="s">
        <v>63</v>
      </c>
      <c r="C24">
        <v>533</v>
      </c>
      <c r="D24">
        <f t="shared" si="2"/>
        <v>178</v>
      </c>
      <c r="E24">
        <f t="shared" si="2"/>
        <v>178</v>
      </c>
      <c r="F24">
        <f t="shared" si="1"/>
        <v>177</v>
      </c>
      <c r="G24" t="s">
        <v>17</v>
      </c>
    </row>
    <row r="25" spans="1:7" x14ac:dyDescent="0.45">
      <c r="A25" t="s">
        <v>64</v>
      </c>
      <c r="B25" t="s">
        <v>65</v>
      </c>
      <c r="C25">
        <v>603</v>
      </c>
      <c r="D25">
        <f t="shared" si="2"/>
        <v>201</v>
      </c>
      <c r="E25">
        <f t="shared" si="2"/>
        <v>201</v>
      </c>
      <c r="F25">
        <f t="shared" si="1"/>
        <v>201</v>
      </c>
      <c r="G25" t="s">
        <v>17</v>
      </c>
    </row>
    <row r="26" spans="1:7" x14ac:dyDescent="0.45">
      <c r="A26" t="s">
        <v>66</v>
      </c>
      <c r="B26" t="s">
        <v>67</v>
      </c>
      <c r="C26">
        <v>296</v>
      </c>
      <c r="D26">
        <f t="shared" si="2"/>
        <v>99</v>
      </c>
      <c r="E26">
        <f t="shared" si="2"/>
        <v>99</v>
      </c>
      <c r="F26">
        <f t="shared" si="1"/>
        <v>98</v>
      </c>
      <c r="G26" t="s">
        <v>29</v>
      </c>
    </row>
    <row r="27" spans="1:7" x14ac:dyDescent="0.45">
      <c r="A27" t="s">
        <v>68</v>
      </c>
      <c r="B27" t="s">
        <v>69</v>
      </c>
      <c r="C27">
        <v>136</v>
      </c>
      <c r="D27">
        <f t="shared" si="2"/>
        <v>46</v>
      </c>
      <c r="E27">
        <f t="shared" si="2"/>
        <v>46</v>
      </c>
      <c r="F27">
        <f t="shared" si="1"/>
        <v>44</v>
      </c>
      <c r="G27" t="s">
        <v>70</v>
      </c>
    </row>
    <row r="28" spans="1:7" x14ac:dyDescent="0.45">
      <c r="A28" t="s">
        <v>71</v>
      </c>
      <c r="B28" t="s">
        <v>72</v>
      </c>
      <c r="C28">
        <v>346</v>
      </c>
      <c r="D28">
        <f t="shared" si="2"/>
        <v>116</v>
      </c>
      <c r="E28">
        <f t="shared" si="2"/>
        <v>116</v>
      </c>
      <c r="F28">
        <f t="shared" si="1"/>
        <v>114</v>
      </c>
      <c r="G28" t="s">
        <v>17</v>
      </c>
    </row>
    <row r="29" spans="1:7" x14ac:dyDescent="0.45">
      <c r="A29" t="s">
        <v>73</v>
      </c>
      <c r="B29" t="s">
        <v>74</v>
      </c>
      <c r="C29">
        <v>1116</v>
      </c>
      <c r="D29">
        <f t="shared" si="2"/>
        <v>372</v>
      </c>
      <c r="E29">
        <f t="shared" si="2"/>
        <v>372</v>
      </c>
      <c r="F29">
        <f t="shared" si="1"/>
        <v>372</v>
      </c>
      <c r="G29" t="s">
        <v>17</v>
      </c>
    </row>
    <row r="30" spans="1:7" x14ac:dyDescent="0.45">
      <c r="A30" t="s">
        <v>75</v>
      </c>
      <c r="B30" t="s">
        <v>76</v>
      </c>
      <c r="C30">
        <v>75</v>
      </c>
      <c r="D30">
        <f t="shared" si="2"/>
        <v>25</v>
      </c>
      <c r="E30">
        <f t="shared" si="2"/>
        <v>25</v>
      </c>
      <c r="F30">
        <f t="shared" si="1"/>
        <v>25</v>
      </c>
      <c r="G30" t="s">
        <v>14</v>
      </c>
    </row>
    <row r="31" spans="1:7" x14ac:dyDescent="0.45">
      <c r="A31" t="s">
        <v>77</v>
      </c>
      <c r="B31" t="s">
        <v>78</v>
      </c>
      <c r="C31">
        <v>2362</v>
      </c>
      <c r="D31">
        <f t="shared" si="2"/>
        <v>788</v>
      </c>
      <c r="E31">
        <f t="shared" si="2"/>
        <v>788</v>
      </c>
      <c r="F31">
        <f t="shared" si="1"/>
        <v>786</v>
      </c>
      <c r="G31" t="s">
        <v>17</v>
      </c>
    </row>
    <row r="32" spans="1:7" x14ac:dyDescent="0.45">
      <c r="A32" t="s">
        <v>79</v>
      </c>
      <c r="B32" t="s">
        <v>80</v>
      </c>
      <c r="C32">
        <v>246</v>
      </c>
      <c r="D32">
        <f t="shared" si="2"/>
        <v>82</v>
      </c>
      <c r="E32">
        <f t="shared" si="2"/>
        <v>82</v>
      </c>
      <c r="F32">
        <f t="shared" si="1"/>
        <v>82</v>
      </c>
      <c r="G32" t="s">
        <v>17</v>
      </c>
    </row>
    <row r="33" spans="1:7" x14ac:dyDescent="0.45">
      <c r="A33" t="s">
        <v>81</v>
      </c>
      <c r="B33" t="s">
        <v>82</v>
      </c>
      <c r="C33">
        <v>418</v>
      </c>
      <c r="D33">
        <f t="shared" si="2"/>
        <v>140</v>
      </c>
      <c r="E33">
        <f t="shared" si="2"/>
        <v>140</v>
      </c>
      <c r="F33">
        <f t="shared" si="1"/>
        <v>138</v>
      </c>
      <c r="G33" t="s">
        <v>43</v>
      </c>
    </row>
    <row r="34" spans="1:7" x14ac:dyDescent="0.45">
      <c r="A34" t="s">
        <v>83</v>
      </c>
      <c r="B34" t="s">
        <v>84</v>
      </c>
      <c r="C34">
        <v>206</v>
      </c>
      <c r="D34">
        <f t="shared" si="2"/>
        <v>69</v>
      </c>
      <c r="E34">
        <f t="shared" si="2"/>
        <v>69</v>
      </c>
      <c r="F34">
        <f t="shared" si="1"/>
        <v>68</v>
      </c>
      <c r="G34" t="s">
        <v>14</v>
      </c>
    </row>
    <row r="35" spans="1:7" x14ac:dyDescent="0.45">
      <c r="A35" t="s">
        <v>85</v>
      </c>
      <c r="B35" t="s">
        <v>86</v>
      </c>
      <c r="C35">
        <v>60</v>
      </c>
      <c r="D35">
        <f t="shared" si="2"/>
        <v>20</v>
      </c>
      <c r="E35">
        <f t="shared" si="2"/>
        <v>20</v>
      </c>
      <c r="F35">
        <f t="shared" si="1"/>
        <v>20</v>
      </c>
      <c r="G35" t="s">
        <v>17</v>
      </c>
    </row>
    <row r="36" spans="1:7" x14ac:dyDescent="0.45">
      <c r="A36" t="s">
        <v>87</v>
      </c>
      <c r="B36" t="s">
        <v>88</v>
      </c>
      <c r="C36">
        <v>25</v>
      </c>
      <c r="D36">
        <f t="shared" si="2"/>
        <v>9</v>
      </c>
      <c r="E36">
        <f t="shared" si="2"/>
        <v>9</v>
      </c>
      <c r="F36">
        <f t="shared" si="1"/>
        <v>7</v>
      </c>
      <c r="G36" t="s">
        <v>43</v>
      </c>
    </row>
    <row r="37" spans="1:7" x14ac:dyDescent="0.45">
      <c r="A37" t="s">
        <v>89</v>
      </c>
      <c r="B37" t="s">
        <v>90</v>
      </c>
      <c r="C37">
        <v>1130</v>
      </c>
      <c r="D37">
        <f t="shared" si="2"/>
        <v>377</v>
      </c>
      <c r="E37">
        <f t="shared" si="2"/>
        <v>377</v>
      </c>
      <c r="F37">
        <f t="shared" si="1"/>
        <v>376</v>
      </c>
      <c r="G37" t="s">
        <v>91</v>
      </c>
    </row>
    <row r="38" spans="1:7" x14ac:dyDescent="0.45">
      <c r="A38" t="s">
        <v>92</v>
      </c>
      <c r="B38" t="s">
        <v>93</v>
      </c>
      <c r="C38">
        <v>12</v>
      </c>
      <c r="D38">
        <f t="shared" si="2"/>
        <v>4</v>
      </c>
      <c r="E38">
        <f t="shared" si="2"/>
        <v>4</v>
      </c>
      <c r="F38">
        <f t="shared" si="1"/>
        <v>4</v>
      </c>
      <c r="G38" t="s">
        <v>43</v>
      </c>
    </row>
    <row r="39" spans="1:7" x14ac:dyDescent="0.45">
      <c r="A39" t="s">
        <v>94</v>
      </c>
      <c r="B39" t="s">
        <v>95</v>
      </c>
      <c r="C39">
        <v>54</v>
      </c>
      <c r="D39">
        <f t="shared" si="2"/>
        <v>18</v>
      </c>
      <c r="E39">
        <f t="shared" si="2"/>
        <v>18</v>
      </c>
      <c r="F39">
        <f t="shared" si="1"/>
        <v>18</v>
      </c>
      <c r="G39" t="s">
        <v>29</v>
      </c>
    </row>
    <row r="40" spans="1:7" x14ac:dyDescent="0.45">
      <c r="A40" t="s">
        <v>96</v>
      </c>
      <c r="B40" t="s">
        <v>97</v>
      </c>
      <c r="C40">
        <v>142</v>
      </c>
      <c r="D40">
        <f t="shared" si="2"/>
        <v>48</v>
      </c>
      <c r="E40">
        <f t="shared" si="2"/>
        <v>48</v>
      </c>
      <c r="F40">
        <f t="shared" si="1"/>
        <v>46</v>
      </c>
      <c r="G40" t="s">
        <v>98</v>
      </c>
    </row>
    <row r="41" spans="1:7" x14ac:dyDescent="0.45">
      <c r="A41" t="s">
        <v>99</v>
      </c>
      <c r="B41" t="s">
        <v>100</v>
      </c>
      <c r="C41">
        <v>73</v>
      </c>
      <c r="D41">
        <f t="shared" si="2"/>
        <v>25</v>
      </c>
      <c r="E41">
        <f t="shared" si="2"/>
        <v>25</v>
      </c>
      <c r="F41">
        <f t="shared" si="1"/>
        <v>23</v>
      </c>
      <c r="G41" t="s">
        <v>98</v>
      </c>
    </row>
    <row r="42" spans="1:7" x14ac:dyDescent="0.45">
      <c r="A42" t="s">
        <v>101</v>
      </c>
      <c r="B42" t="s">
        <v>102</v>
      </c>
      <c r="C42">
        <v>95</v>
      </c>
      <c r="D42">
        <f t="shared" ref="D42:E61" si="3">ROUNDUP($C42/3,0)</f>
        <v>32</v>
      </c>
      <c r="E42">
        <f t="shared" si="3"/>
        <v>32</v>
      </c>
      <c r="F42">
        <f t="shared" si="1"/>
        <v>31</v>
      </c>
      <c r="G42" t="s">
        <v>17</v>
      </c>
    </row>
    <row r="43" spans="1:7" x14ac:dyDescent="0.45">
      <c r="A43" t="s">
        <v>103</v>
      </c>
      <c r="B43" t="s">
        <v>104</v>
      </c>
      <c r="C43">
        <v>1414</v>
      </c>
      <c r="D43">
        <f t="shared" si="3"/>
        <v>472</v>
      </c>
      <c r="E43">
        <f t="shared" si="3"/>
        <v>472</v>
      </c>
      <c r="F43">
        <f t="shared" si="1"/>
        <v>470</v>
      </c>
      <c r="G43" t="s">
        <v>17</v>
      </c>
    </row>
    <row r="44" spans="1:7" x14ac:dyDescent="0.45">
      <c r="A44" t="s">
        <v>105</v>
      </c>
      <c r="B44" t="s">
        <v>106</v>
      </c>
      <c r="C44">
        <v>335</v>
      </c>
      <c r="D44">
        <f t="shared" si="3"/>
        <v>112</v>
      </c>
      <c r="E44">
        <f t="shared" si="3"/>
        <v>112</v>
      </c>
      <c r="F44">
        <f t="shared" si="1"/>
        <v>111</v>
      </c>
      <c r="G44" t="s">
        <v>22</v>
      </c>
    </row>
    <row r="45" spans="1:7" x14ac:dyDescent="0.45">
      <c r="A45" t="s">
        <v>107</v>
      </c>
      <c r="B45" t="s">
        <v>108</v>
      </c>
      <c r="C45">
        <v>47</v>
      </c>
      <c r="D45">
        <f t="shared" si="3"/>
        <v>16</v>
      </c>
      <c r="E45">
        <f t="shared" si="3"/>
        <v>16</v>
      </c>
      <c r="F45">
        <f t="shared" si="1"/>
        <v>15</v>
      </c>
      <c r="G45" t="s">
        <v>109</v>
      </c>
    </row>
    <row r="46" spans="1:7" x14ac:dyDescent="0.45">
      <c r="A46" t="s">
        <v>110</v>
      </c>
      <c r="B46" t="s">
        <v>111</v>
      </c>
      <c r="C46">
        <v>335</v>
      </c>
      <c r="D46">
        <f t="shared" si="3"/>
        <v>112</v>
      </c>
      <c r="E46">
        <f t="shared" si="3"/>
        <v>112</v>
      </c>
      <c r="F46">
        <f t="shared" si="1"/>
        <v>111</v>
      </c>
      <c r="G46" t="s">
        <v>109</v>
      </c>
    </row>
    <row r="47" spans="1:7" x14ac:dyDescent="0.45">
      <c r="A47" t="s">
        <v>112</v>
      </c>
      <c r="B47" t="s">
        <v>113</v>
      </c>
      <c r="C47">
        <v>289</v>
      </c>
      <c r="D47">
        <f t="shared" si="3"/>
        <v>97</v>
      </c>
      <c r="E47">
        <f t="shared" si="3"/>
        <v>97</v>
      </c>
      <c r="F47">
        <f t="shared" si="1"/>
        <v>95</v>
      </c>
      <c r="G47" t="s">
        <v>17</v>
      </c>
    </row>
    <row r="48" spans="1:7" x14ac:dyDescent="0.45">
      <c r="A48" t="s">
        <v>114</v>
      </c>
      <c r="B48" t="s">
        <v>115</v>
      </c>
      <c r="C48">
        <v>165</v>
      </c>
      <c r="D48">
        <f t="shared" si="3"/>
        <v>55</v>
      </c>
      <c r="E48">
        <f t="shared" si="3"/>
        <v>55</v>
      </c>
      <c r="F48">
        <f t="shared" si="1"/>
        <v>55</v>
      </c>
      <c r="G48" t="s">
        <v>17</v>
      </c>
    </row>
    <row r="49" spans="1:7" x14ac:dyDescent="0.45">
      <c r="A49" t="s">
        <v>116</v>
      </c>
      <c r="B49" t="s">
        <v>117</v>
      </c>
      <c r="C49">
        <v>2331</v>
      </c>
      <c r="D49">
        <f t="shared" si="3"/>
        <v>777</v>
      </c>
      <c r="E49">
        <f t="shared" si="3"/>
        <v>777</v>
      </c>
      <c r="F49">
        <f t="shared" si="1"/>
        <v>777</v>
      </c>
      <c r="G49" t="s">
        <v>17</v>
      </c>
    </row>
    <row r="50" spans="1:7" x14ac:dyDescent="0.45">
      <c r="A50" t="s">
        <v>118</v>
      </c>
      <c r="B50" t="s">
        <v>119</v>
      </c>
      <c r="C50">
        <v>113</v>
      </c>
      <c r="D50">
        <f t="shared" si="3"/>
        <v>38</v>
      </c>
      <c r="E50">
        <f t="shared" si="3"/>
        <v>38</v>
      </c>
      <c r="F50">
        <f t="shared" si="1"/>
        <v>37</v>
      </c>
      <c r="G50" t="s">
        <v>43</v>
      </c>
    </row>
    <row r="51" spans="1:7" x14ac:dyDescent="0.45">
      <c r="A51" t="s">
        <v>120</v>
      </c>
      <c r="B51" t="s">
        <v>121</v>
      </c>
      <c r="C51">
        <v>485</v>
      </c>
      <c r="D51">
        <f t="shared" si="3"/>
        <v>162</v>
      </c>
      <c r="E51">
        <f t="shared" si="3"/>
        <v>162</v>
      </c>
      <c r="F51">
        <f t="shared" si="1"/>
        <v>161</v>
      </c>
      <c r="G51" t="s">
        <v>17</v>
      </c>
    </row>
    <row r="52" spans="1:7" x14ac:dyDescent="0.45">
      <c r="A52" t="s">
        <v>122</v>
      </c>
      <c r="B52" t="s">
        <v>123</v>
      </c>
      <c r="C52">
        <v>182</v>
      </c>
      <c r="D52">
        <f t="shared" si="3"/>
        <v>61</v>
      </c>
      <c r="E52">
        <f t="shared" si="3"/>
        <v>61</v>
      </c>
      <c r="F52">
        <f t="shared" si="1"/>
        <v>60</v>
      </c>
      <c r="G52" t="s">
        <v>17</v>
      </c>
    </row>
    <row r="53" spans="1:7" x14ac:dyDescent="0.45">
      <c r="A53" t="s">
        <v>124</v>
      </c>
      <c r="B53" t="s">
        <v>125</v>
      </c>
      <c r="C53">
        <v>47</v>
      </c>
      <c r="D53">
        <f t="shared" si="3"/>
        <v>16</v>
      </c>
      <c r="E53">
        <f t="shared" si="3"/>
        <v>16</v>
      </c>
      <c r="F53">
        <f t="shared" si="1"/>
        <v>15</v>
      </c>
      <c r="G53" t="s">
        <v>14</v>
      </c>
    </row>
    <row r="54" spans="1:7" x14ac:dyDescent="0.45">
      <c r="A54" t="s">
        <v>126</v>
      </c>
      <c r="B54" t="s">
        <v>127</v>
      </c>
      <c r="C54">
        <v>250</v>
      </c>
      <c r="D54">
        <f t="shared" si="3"/>
        <v>84</v>
      </c>
      <c r="E54">
        <f t="shared" si="3"/>
        <v>84</v>
      </c>
      <c r="F54">
        <f t="shared" si="1"/>
        <v>82</v>
      </c>
      <c r="G54" t="s">
        <v>128</v>
      </c>
    </row>
    <row r="55" spans="1:7" x14ac:dyDescent="0.45">
      <c r="A55" t="s">
        <v>129</v>
      </c>
      <c r="B55" t="s">
        <v>130</v>
      </c>
      <c r="C55">
        <v>26</v>
      </c>
      <c r="D55">
        <f t="shared" si="3"/>
        <v>9</v>
      </c>
      <c r="E55">
        <f t="shared" si="3"/>
        <v>9</v>
      </c>
      <c r="F55">
        <f t="shared" si="1"/>
        <v>8</v>
      </c>
      <c r="G55" t="s">
        <v>29</v>
      </c>
    </row>
    <row r="56" spans="1:7" x14ac:dyDescent="0.45">
      <c r="A56" t="s">
        <v>131</v>
      </c>
      <c r="B56" t="s">
        <v>132</v>
      </c>
      <c r="C56">
        <v>136</v>
      </c>
      <c r="D56">
        <f t="shared" si="3"/>
        <v>46</v>
      </c>
      <c r="E56">
        <f t="shared" si="3"/>
        <v>46</v>
      </c>
      <c r="F56">
        <f t="shared" si="1"/>
        <v>44</v>
      </c>
      <c r="G56" t="s">
        <v>128</v>
      </c>
    </row>
    <row r="57" spans="1:7" x14ac:dyDescent="0.45">
      <c r="A57" t="s">
        <v>133</v>
      </c>
      <c r="B57" t="s">
        <v>134</v>
      </c>
      <c r="C57">
        <v>231</v>
      </c>
      <c r="D57">
        <f t="shared" si="3"/>
        <v>77</v>
      </c>
      <c r="E57">
        <f t="shared" si="3"/>
        <v>77</v>
      </c>
      <c r="F57">
        <f t="shared" si="1"/>
        <v>77</v>
      </c>
      <c r="G57" t="s">
        <v>17</v>
      </c>
    </row>
    <row r="58" spans="1:7" x14ac:dyDescent="0.45">
      <c r="A58" t="s">
        <v>135</v>
      </c>
      <c r="B58" t="s">
        <v>136</v>
      </c>
      <c r="C58">
        <v>837</v>
      </c>
      <c r="D58">
        <f t="shared" si="3"/>
        <v>279</v>
      </c>
      <c r="E58">
        <f t="shared" si="3"/>
        <v>279</v>
      </c>
      <c r="F58">
        <f t="shared" si="1"/>
        <v>279</v>
      </c>
      <c r="G58" t="s">
        <v>17</v>
      </c>
    </row>
    <row r="59" spans="1:7" x14ac:dyDescent="0.45">
      <c r="A59" t="s">
        <v>137</v>
      </c>
      <c r="B59" t="s">
        <v>138</v>
      </c>
      <c r="C59">
        <v>124</v>
      </c>
      <c r="D59">
        <f t="shared" si="3"/>
        <v>42</v>
      </c>
      <c r="E59">
        <f t="shared" si="3"/>
        <v>42</v>
      </c>
      <c r="F59">
        <f t="shared" si="1"/>
        <v>40</v>
      </c>
      <c r="G59" t="s">
        <v>17</v>
      </c>
    </row>
    <row r="60" spans="1:7" x14ac:dyDescent="0.45">
      <c r="A60" t="s">
        <v>139</v>
      </c>
      <c r="B60" t="s">
        <v>140</v>
      </c>
      <c r="C60">
        <v>78</v>
      </c>
      <c r="D60">
        <f t="shared" si="3"/>
        <v>26</v>
      </c>
      <c r="E60">
        <f t="shared" si="3"/>
        <v>26</v>
      </c>
      <c r="F60">
        <f t="shared" si="1"/>
        <v>26</v>
      </c>
      <c r="G60" t="s">
        <v>43</v>
      </c>
    </row>
    <row r="61" spans="1:7" x14ac:dyDescent="0.45">
      <c r="A61" t="s">
        <v>141</v>
      </c>
      <c r="B61" t="s">
        <v>142</v>
      </c>
      <c r="C61">
        <v>72</v>
      </c>
      <c r="D61">
        <f t="shared" si="3"/>
        <v>24</v>
      </c>
      <c r="E61">
        <f t="shared" si="3"/>
        <v>24</v>
      </c>
      <c r="F61">
        <f t="shared" si="1"/>
        <v>24</v>
      </c>
      <c r="G61" t="s">
        <v>143</v>
      </c>
    </row>
    <row r="62" spans="1:7" x14ac:dyDescent="0.45">
      <c r="A62" t="s">
        <v>144</v>
      </c>
      <c r="B62" t="s">
        <v>145</v>
      </c>
      <c r="C62">
        <v>80</v>
      </c>
      <c r="D62">
        <f t="shared" ref="D62:E75" si="4">ROUNDUP($C62/3,0)</f>
        <v>27</v>
      </c>
      <c r="E62">
        <f t="shared" si="4"/>
        <v>27</v>
      </c>
      <c r="F62">
        <f t="shared" si="1"/>
        <v>26</v>
      </c>
      <c r="G62" t="s">
        <v>17</v>
      </c>
    </row>
    <row r="63" spans="1:7" x14ac:dyDescent="0.45">
      <c r="A63" t="s">
        <v>146</v>
      </c>
      <c r="B63" t="s">
        <v>147</v>
      </c>
      <c r="C63">
        <v>77</v>
      </c>
      <c r="D63">
        <f t="shared" si="4"/>
        <v>26</v>
      </c>
      <c r="E63">
        <f t="shared" si="4"/>
        <v>26</v>
      </c>
      <c r="F63">
        <f t="shared" si="1"/>
        <v>25</v>
      </c>
      <c r="G63" t="s">
        <v>22</v>
      </c>
    </row>
    <row r="64" spans="1:7" x14ac:dyDescent="0.45">
      <c r="A64" t="s">
        <v>148</v>
      </c>
      <c r="B64" t="s">
        <v>149</v>
      </c>
      <c r="C64">
        <v>32</v>
      </c>
      <c r="D64">
        <f t="shared" si="4"/>
        <v>11</v>
      </c>
      <c r="E64">
        <f t="shared" si="4"/>
        <v>11</v>
      </c>
      <c r="F64">
        <f t="shared" si="1"/>
        <v>10</v>
      </c>
      <c r="G64" t="s">
        <v>109</v>
      </c>
    </row>
    <row r="65" spans="1:7" x14ac:dyDescent="0.45">
      <c r="A65" t="s">
        <v>150</v>
      </c>
      <c r="B65" t="s">
        <v>151</v>
      </c>
      <c r="C65">
        <v>117</v>
      </c>
      <c r="D65">
        <f t="shared" si="4"/>
        <v>39</v>
      </c>
      <c r="E65">
        <f t="shared" si="4"/>
        <v>39</v>
      </c>
      <c r="F65">
        <f t="shared" si="1"/>
        <v>39</v>
      </c>
      <c r="G65" t="s">
        <v>17</v>
      </c>
    </row>
    <row r="66" spans="1:7" x14ac:dyDescent="0.45">
      <c r="A66" t="s">
        <v>152</v>
      </c>
      <c r="B66" t="s">
        <v>153</v>
      </c>
      <c r="C66">
        <v>86</v>
      </c>
      <c r="D66">
        <f t="shared" si="4"/>
        <v>29</v>
      </c>
      <c r="E66">
        <f t="shared" si="4"/>
        <v>29</v>
      </c>
      <c r="F66">
        <f t="shared" ref="F66:F75" si="5">C66-SUM(D66:E66)</f>
        <v>28</v>
      </c>
      <c r="G66" t="s">
        <v>22</v>
      </c>
    </row>
    <row r="67" spans="1:7" x14ac:dyDescent="0.45">
      <c r="A67" t="s">
        <v>154</v>
      </c>
      <c r="B67" t="s">
        <v>155</v>
      </c>
      <c r="C67">
        <v>26</v>
      </c>
      <c r="D67">
        <f t="shared" si="4"/>
        <v>9</v>
      </c>
      <c r="E67">
        <f t="shared" si="4"/>
        <v>9</v>
      </c>
      <c r="F67">
        <f t="shared" si="5"/>
        <v>8</v>
      </c>
      <c r="G67" t="s">
        <v>17</v>
      </c>
    </row>
    <row r="68" spans="1:7" x14ac:dyDescent="0.45">
      <c r="A68" t="s">
        <v>156</v>
      </c>
      <c r="B68" t="s">
        <v>157</v>
      </c>
      <c r="C68">
        <v>105</v>
      </c>
      <c r="D68">
        <f t="shared" si="4"/>
        <v>35</v>
      </c>
      <c r="E68">
        <f t="shared" si="4"/>
        <v>35</v>
      </c>
      <c r="F68">
        <f t="shared" si="5"/>
        <v>35</v>
      </c>
      <c r="G68" t="s">
        <v>17</v>
      </c>
    </row>
    <row r="69" spans="1:7" x14ac:dyDescent="0.45">
      <c r="A69" t="s">
        <v>158</v>
      </c>
      <c r="B69" t="s">
        <v>159</v>
      </c>
      <c r="C69">
        <v>75</v>
      </c>
      <c r="D69">
        <f t="shared" si="4"/>
        <v>25</v>
      </c>
      <c r="E69">
        <f t="shared" si="4"/>
        <v>25</v>
      </c>
      <c r="F69">
        <f t="shared" si="5"/>
        <v>25</v>
      </c>
      <c r="G69" t="s">
        <v>17</v>
      </c>
    </row>
    <row r="70" spans="1:7" x14ac:dyDescent="0.45">
      <c r="A70" t="s">
        <v>160</v>
      </c>
      <c r="B70" t="s">
        <v>161</v>
      </c>
      <c r="C70">
        <v>163</v>
      </c>
      <c r="D70">
        <f t="shared" si="4"/>
        <v>55</v>
      </c>
      <c r="E70">
        <f t="shared" si="4"/>
        <v>55</v>
      </c>
      <c r="F70">
        <f t="shared" si="5"/>
        <v>53</v>
      </c>
      <c r="G70" t="s">
        <v>22</v>
      </c>
    </row>
    <row r="71" spans="1:7" x14ac:dyDescent="0.45">
      <c r="A71" t="s">
        <v>162</v>
      </c>
      <c r="B71" t="s">
        <v>163</v>
      </c>
      <c r="C71">
        <v>93</v>
      </c>
      <c r="D71">
        <f t="shared" si="4"/>
        <v>31</v>
      </c>
      <c r="E71">
        <f t="shared" si="4"/>
        <v>31</v>
      </c>
      <c r="F71">
        <f t="shared" si="5"/>
        <v>31</v>
      </c>
      <c r="G71" t="s">
        <v>22</v>
      </c>
    </row>
    <row r="72" spans="1:7" x14ac:dyDescent="0.45">
      <c r="A72" t="s">
        <v>164</v>
      </c>
      <c r="B72" t="s">
        <v>165</v>
      </c>
      <c r="C72">
        <v>2654</v>
      </c>
      <c r="D72">
        <f t="shared" si="4"/>
        <v>885</v>
      </c>
      <c r="E72">
        <f t="shared" si="4"/>
        <v>885</v>
      </c>
      <c r="F72">
        <f t="shared" si="5"/>
        <v>884</v>
      </c>
      <c r="G72" t="s">
        <v>166</v>
      </c>
    </row>
    <row r="73" spans="1:7" x14ac:dyDescent="0.45">
      <c r="A73" t="s">
        <v>167</v>
      </c>
      <c r="B73" t="s">
        <v>168</v>
      </c>
      <c r="C73">
        <v>705</v>
      </c>
      <c r="D73">
        <f t="shared" si="4"/>
        <v>235</v>
      </c>
      <c r="E73">
        <f t="shared" si="4"/>
        <v>235</v>
      </c>
      <c r="F73">
        <f t="shared" si="5"/>
        <v>235</v>
      </c>
      <c r="G73" t="s">
        <v>128</v>
      </c>
    </row>
    <row r="74" spans="1:7" x14ac:dyDescent="0.45">
      <c r="A74" t="s">
        <v>169</v>
      </c>
      <c r="B74" t="s">
        <v>170</v>
      </c>
      <c r="C74">
        <v>83</v>
      </c>
      <c r="D74">
        <f t="shared" si="4"/>
        <v>28</v>
      </c>
      <c r="E74">
        <f t="shared" si="4"/>
        <v>28</v>
      </c>
      <c r="F74">
        <f t="shared" si="5"/>
        <v>27</v>
      </c>
      <c r="G74" t="s">
        <v>109</v>
      </c>
    </row>
    <row r="75" spans="1:7" x14ac:dyDescent="0.45">
      <c r="A75" s="1" t="s">
        <v>171</v>
      </c>
      <c r="B75" s="1"/>
      <c r="C75" s="1">
        <v>28082</v>
      </c>
      <c r="D75" s="1">
        <f t="shared" si="4"/>
        <v>9361</v>
      </c>
      <c r="E75" s="1">
        <f t="shared" si="4"/>
        <v>9361</v>
      </c>
      <c r="F75" s="1">
        <f t="shared" si="5"/>
        <v>9360</v>
      </c>
    </row>
    <row r="78" spans="1:7" x14ac:dyDescent="0.45">
      <c r="A78" s="1" t="s">
        <v>172</v>
      </c>
    </row>
    <row r="79" spans="1:7" x14ac:dyDescent="0.45">
      <c r="A79" s="1" t="s">
        <v>173</v>
      </c>
      <c r="B79" s="1" t="s">
        <v>174</v>
      </c>
      <c r="C79" s="1" t="s">
        <v>7</v>
      </c>
      <c r="D79" s="1" t="s">
        <v>11</v>
      </c>
      <c r="E79" s="1"/>
      <c r="F79" s="1"/>
    </row>
    <row r="80" spans="1:7" x14ac:dyDescent="0.45">
      <c r="A80" t="s">
        <v>175</v>
      </c>
      <c r="B80" t="s">
        <v>176</v>
      </c>
      <c r="C80">
        <v>221</v>
      </c>
      <c r="D80" t="s">
        <v>17</v>
      </c>
    </row>
    <row r="81" spans="1:4" x14ac:dyDescent="0.45">
      <c r="A81" t="s">
        <v>177</v>
      </c>
      <c r="B81" t="s">
        <v>178</v>
      </c>
      <c r="C81">
        <v>120</v>
      </c>
      <c r="D81" t="s">
        <v>179</v>
      </c>
    </row>
    <row r="82" spans="1:4" x14ac:dyDescent="0.45">
      <c r="A82" t="s">
        <v>180</v>
      </c>
      <c r="B82" t="s">
        <v>181</v>
      </c>
      <c r="C82">
        <v>144</v>
      </c>
      <c r="D82" t="s">
        <v>43</v>
      </c>
    </row>
    <row r="83" spans="1:4" x14ac:dyDescent="0.45">
      <c r="A83" t="s">
        <v>182</v>
      </c>
      <c r="B83" t="s">
        <v>183</v>
      </c>
      <c r="C83">
        <v>189</v>
      </c>
      <c r="D83" t="s">
        <v>17</v>
      </c>
    </row>
    <row r="84" spans="1:4" x14ac:dyDescent="0.45">
      <c r="A84" t="s">
        <v>184</v>
      </c>
      <c r="B84" t="s">
        <v>185</v>
      </c>
      <c r="C84">
        <v>292</v>
      </c>
      <c r="D84" t="s">
        <v>22</v>
      </c>
    </row>
    <row r="85" spans="1:4" x14ac:dyDescent="0.45">
      <c r="A85" t="s">
        <v>186</v>
      </c>
      <c r="B85" t="s">
        <v>187</v>
      </c>
      <c r="C85">
        <v>150</v>
      </c>
      <c r="D85" t="s">
        <v>17</v>
      </c>
    </row>
    <row r="86" spans="1:4" x14ac:dyDescent="0.45">
      <c r="A86" t="s">
        <v>188</v>
      </c>
      <c r="B86" t="s">
        <v>189</v>
      </c>
      <c r="C86">
        <v>221</v>
      </c>
      <c r="D86" t="s">
        <v>17</v>
      </c>
    </row>
    <row r="87" spans="1:4" x14ac:dyDescent="0.45">
      <c r="A87" t="s">
        <v>190</v>
      </c>
      <c r="B87" t="s">
        <v>191</v>
      </c>
      <c r="C87">
        <v>187</v>
      </c>
      <c r="D87" t="s">
        <v>17</v>
      </c>
    </row>
    <row r="88" spans="1:4" x14ac:dyDescent="0.45">
      <c r="A88" t="s">
        <v>192</v>
      </c>
      <c r="B88" t="s">
        <v>193</v>
      </c>
      <c r="C88">
        <v>167</v>
      </c>
      <c r="D88" t="s">
        <v>14</v>
      </c>
    </row>
    <row r="89" spans="1:4" x14ac:dyDescent="0.45">
      <c r="A89" t="s">
        <v>194</v>
      </c>
      <c r="B89" t="s">
        <v>195</v>
      </c>
      <c r="C89">
        <v>299</v>
      </c>
      <c r="D89" t="s">
        <v>17</v>
      </c>
    </row>
    <row r="90" spans="1:4" x14ac:dyDescent="0.45">
      <c r="A90" t="s">
        <v>196</v>
      </c>
      <c r="B90" t="s">
        <v>197</v>
      </c>
      <c r="C90">
        <v>262</v>
      </c>
      <c r="D90" t="s">
        <v>17</v>
      </c>
    </row>
    <row r="91" spans="1:4" x14ac:dyDescent="0.45">
      <c r="A91" t="s">
        <v>198</v>
      </c>
      <c r="B91" t="s">
        <v>199</v>
      </c>
      <c r="C91">
        <v>131</v>
      </c>
      <c r="D91" t="s">
        <v>128</v>
      </c>
    </row>
    <row r="92" spans="1:4" x14ac:dyDescent="0.45">
      <c r="A92" t="s">
        <v>200</v>
      </c>
      <c r="B92" t="s">
        <v>201</v>
      </c>
      <c r="C92">
        <v>129</v>
      </c>
      <c r="D92" t="s">
        <v>202</v>
      </c>
    </row>
    <row r="93" spans="1:4" x14ac:dyDescent="0.45">
      <c r="A93" t="s">
        <v>203</v>
      </c>
      <c r="B93" t="s">
        <v>204</v>
      </c>
      <c r="C93">
        <v>142</v>
      </c>
      <c r="D93" t="s">
        <v>205</v>
      </c>
    </row>
  </sheetData>
  <autoFilter ref="A1:G75" xr:uid="{4E076D94-17AF-4B19-86BE-C85339DDD52B}"/>
  <pageMargins left="0.7" right="0.7" top="0.75" bottom="0.75" header="0.3" footer="0.3"/>
  <pageSetup paperSize="17" scale="8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848862-8257-4FEF-84FC-43BA20F8B4A1}">
  <dimension ref="A1:F13"/>
  <sheetViews>
    <sheetView workbookViewId="0"/>
  </sheetViews>
  <sheetFormatPr defaultRowHeight="14.25" x14ac:dyDescent="0.45"/>
  <cols>
    <col min="1" max="1" width="51.265625" bestFit="1" customWidth="1"/>
    <col min="2" max="2" width="17.73046875" bestFit="1" customWidth="1"/>
    <col min="3" max="3" width="47.59765625" bestFit="1" customWidth="1"/>
    <col min="4" max="4" width="29" bestFit="1" customWidth="1"/>
    <col min="5" max="5" width="61.59765625" bestFit="1" customWidth="1"/>
  </cols>
  <sheetData>
    <row r="1" spans="1:6" x14ac:dyDescent="0.45">
      <c r="A1" s="1" t="s">
        <v>206</v>
      </c>
      <c r="B1" s="1" t="s">
        <v>207</v>
      </c>
      <c r="C1" s="1" t="s">
        <v>208</v>
      </c>
      <c r="D1" s="1" t="s">
        <v>209</v>
      </c>
      <c r="E1" s="1" t="s">
        <v>210</v>
      </c>
      <c r="F1" s="1" t="s">
        <v>211</v>
      </c>
    </row>
    <row r="2" spans="1:6" x14ac:dyDescent="0.45">
      <c r="A2" t="s">
        <v>212</v>
      </c>
      <c r="B2" t="s">
        <v>213</v>
      </c>
      <c r="C2" t="s">
        <v>214</v>
      </c>
      <c r="D2" t="s">
        <v>215</v>
      </c>
      <c r="E2" s="2" t="s">
        <v>22</v>
      </c>
    </row>
    <row r="3" spans="1:6" x14ac:dyDescent="0.45">
      <c r="A3" t="s">
        <v>91</v>
      </c>
      <c r="B3" t="s">
        <v>216</v>
      </c>
      <c r="C3" t="s">
        <v>214</v>
      </c>
      <c r="D3" t="s">
        <v>217</v>
      </c>
      <c r="E3" s="2" t="s">
        <v>218</v>
      </c>
    </row>
    <row r="4" spans="1:6" x14ac:dyDescent="0.45">
      <c r="A4" t="s">
        <v>219</v>
      </c>
      <c r="B4" t="s">
        <v>220</v>
      </c>
      <c r="C4" t="s">
        <v>214</v>
      </c>
      <c r="D4" t="s">
        <v>221</v>
      </c>
      <c r="E4" s="2" t="s">
        <v>222</v>
      </c>
    </row>
    <row r="5" spans="1:6" x14ac:dyDescent="0.45">
      <c r="A5" t="s">
        <v>70</v>
      </c>
      <c r="B5" t="s">
        <v>223</v>
      </c>
      <c r="C5" t="s">
        <v>224</v>
      </c>
      <c r="D5" t="s">
        <v>225</v>
      </c>
      <c r="E5" s="3" t="s">
        <v>226</v>
      </c>
    </row>
    <row r="6" spans="1:6" ht="15" customHeight="1" x14ac:dyDescent="0.45">
      <c r="A6" t="s">
        <v>43</v>
      </c>
      <c r="B6" t="s">
        <v>227</v>
      </c>
      <c r="C6" t="s">
        <v>228</v>
      </c>
      <c r="D6" t="s">
        <v>229</v>
      </c>
      <c r="E6" s="2" t="s">
        <v>230</v>
      </c>
    </row>
    <row r="7" spans="1:6" x14ac:dyDescent="0.45">
      <c r="A7" t="s">
        <v>231</v>
      </c>
      <c r="B7" t="s">
        <v>232</v>
      </c>
      <c r="C7" t="s">
        <v>224</v>
      </c>
      <c r="D7" t="s">
        <v>233</v>
      </c>
      <c r="E7" s="2" t="s">
        <v>234</v>
      </c>
      <c r="F7" t="s">
        <v>235</v>
      </c>
    </row>
    <row r="8" spans="1:6" x14ac:dyDescent="0.45">
      <c r="A8" t="s">
        <v>109</v>
      </c>
      <c r="B8" t="s">
        <v>236</v>
      </c>
      <c r="C8" t="s">
        <v>224</v>
      </c>
      <c r="D8" t="s">
        <v>237</v>
      </c>
      <c r="E8" s="3" t="s">
        <v>238</v>
      </c>
    </row>
    <row r="9" spans="1:6" x14ac:dyDescent="0.45">
      <c r="A9" t="s">
        <v>98</v>
      </c>
      <c r="B9" t="s">
        <v>239</v>
      </c>
      <c r="C9" t="s">
        <v>240</v>
      </c>
      <c r="D9" t="s">
        <v>241</v>
      </c>
      <c r="E9" s="3" t="s">
        <v>242</v>
      </c>
    </row>
    <row r="10" spans="1:6" x14ac:dyDescent="0.45">
      <c r="A10" t="s">
        <v>128</v>
      </c>
      <c r="B10" t="s">
        <v>243</v>
      </c>
      <c r="C10" t="s">
        <v>224</v>
      </c>
      <c r="D10" t="s">
        <v>244</v>
      </c>
      <c r="E10" s="2" t="s">
        <v>128</v>
      </c>
    </row>
    <row r="13" spans="1:6" x14ac:dyDescent="0.45">
      <c r="A13" t="s">
        <v>245</v>
      </c>
      <c r="B13" t="s">
        <v>246</v>
      </c>
      <c r="C13" t="s">
        <v>247</v>
      </c>
      <c r="D13" s="2" t="s">
        <v>248</v>
      </c>
      <c r="E13" s="2" t="s">
        <v>249</v>
      </c>
    </row>
  </sheetData>
  <hyperlinks>
    <hyperlink ref="D13" r:id="rId1" xr:uid="{16BFFEFC-2976-49F0-ACF2-77E6EF64817F}"/>
    <hyperlink ref="E2" r:id="rId2" display="https://gogbt.com/" xr:uid="{D4E11E49-A0FF-4808-9E16-E5D003AB540D}"/>
    <hyperlink ref="E3" r:id="rId3" display="https://norwalktransit.com/" xr:uid="{73104B1B-540E-4F0B-9ECF-BFB9B2490C33}"/>
    <hyperlink ref="E4" r:id="rId4" display="https://www.hartransit.com/" xr:uid="{ECA66DA2-B6FE-4656-8F15-BF9CEB65248A}"/>
    <hyperlink ref="E5" r:id="rId5" display="https://www.milfordtransit.com/" xr:uid="{797F7A5F-88C8-4487-BCA2-E4F3AD38BAA2}"/>
    <hyperlink ref="E6" r:id="rId6" display="https://www.southeastareatransitdistrict.com/" xr:uid="{364BF814-A440-430E-94C9-FEAFD436C503}"/>
    <hyperlink ref="E7" r:id="rId7" display="https://rivervalleytransit.com/" xr:uid="{1EEBB048-DD76-4CD4-B1AB-F01E42F52BF3}"/>
    <hyperlink ref="E8" r:id="rId8" display="https://www.nwcttransit.com/" xr:uid="{C74E1B97-31F9-48A3-8182-F3AC2F793E56}"/>
    <hyperlink ref="E9" r:id="rId9" display="https://www.nectd.org/" xr:uid="{C60F8B9D-463D-4C36-910E-4D650E40D93B}"/>
    <hyperlink ref="E10" r:id="rId10" display="https://wrtd.org/" xr:uid="{6FF39466-FE4D-4613-8615-05B2A90C07CF}"/>
    <hyperlink ref="E13" r:id="rId11" xr:uid="{FD1D8DBA-53C5-4B6B-9B17-76C4C5E3238C}"/>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F4B685-CD38-4504-B1D4-48FD59F0A30F}">
  <dimension ref="A1:E168"/>
  <sheetViews>
    <sheetView zoomScaleNormal="100" workbookViewId="0">
      <pane ySplit="1" topLeftCell="A2" activePane="bottomLeft" state="frozen"/>
      <selection activeCell="I1" sqref="I1"/>
      <selection pane="bottomLeft"/>
    </sheetView>
  </sheetViews>
  <sheetFormatPr defaultRowHeight="14.25" x14ac:dyDescent="0.45"/>
  <cols>
    <col min="1" max="1" width="13" customWidth="1"/>
    <col min="2" max="2" width="41" customWidth="1"/>
    <col min="3" max="3" width="11" customWidth="1"/>
    <col min="4" max="4" width="41" customWidth="1"/>
    <col min="5" max="5" width="10.73046875" customWidth="1"/>
  </cols>
  <sheetData>
    <row r="1" spans="1:5" x14ac:dyDescent="0.45">
      <c r="A1" t="s">
        <v>5</v>
      </c>
      <c r="B1" t="s">
        <v>6</v>
      </c>
      <c r="C1" t="s">
        <v>173</v>
      </c>
      <c r="D1" t="s">
        <v>250</v>
      </c>
      <c r="E1" t="s">
        <v>7</v>
      </c>
    </row>
    <row r="2" spans="1:5" x14ac:dyDescent="0.45">
      <c r="A2" t="s">
        <v>12</v>
      </c>
      <c r="B2" t="s">
        <v>13</v>
      </c>
      <c r="C2" t="s">
        <v>251</v>
      </c>
      <c r="D2" t="s">
        <v>252</v>
      </c>
      <c r="E2">
        <v>215</v>
      </c>
    </row>
    <row r="3" spans="1:5" x14ac:dyDescent="0.45">
      <c r="A3" t="s">
        <v>15</v>
      </c>
      <c r="B3" t="s">
        <v>16</v>
      </c>
      <c r="C3" t="s">
        <v>253</v>
      </c>
      <c r="D3" t="s">
        <v>254</v>
      </c>
      <c r="E3">
        <v>134</v>
      </c>
    </row>
    <row r="4" spans="1:5" x14ac:dyDescent="0.45">
      <c r="A4" t="s">
        <v>15</v>
      </c>
      <c r="B4" t="s">
        <v>16</v>
      </c>
      <c r="C4" t="s">
        <v>255</v>
      </c>
      <c r="D4" t="s">
        <v>256</v>
      </c>
      <c r="E4">
        <v>18</v>
      </c>
    </row>
    <row r="5" spans="1:5" x14ac:dyDescent="0.45">
      <c r="A5" t="s">
        <v>18</v>
      </c>
      <c r="B5" t="s">
        <v>19</v>
      </c>
      <c r="C5" t="s">
        <v>257</v>
      </c>
      <c r="D5" t="s">
        <v>258</v>
      </c>
      <c r="E5">
        <v>150</v>
      </c>
    </row>
    <row r="6" spans="1:5" x14ac:dyDescent="0.45">
      <c r="A6" t="s">
        <v>20</v>
      </c>
      <c r="B6" t="s">
        <v>21</v>
      </c>
      <c r="C6" t="s">
        <v>259</v>
      </c>
      <c r="D6" t="s">
        <v>260</v>
      </c>
      <c r="E6">
        <v>14</v>
      </c>
    </row>
    <row r="7" spans="1:5" x14ac:dyDescent="0.45">
      <c r="A7" t="s">
        <v>20</v>
      </c>
      <c r="B7" t="s">
        <v>21</v>
      </c>
      <c r="C7" t="s">
        <v>261</v>
      </c>
      <c r="D7" t="s">
        <v>262</v>
      </c>
      <c r="E7">
        <v>22</v>
      </c>
    </row>
    <row r="8" spans="1:5" x14ac:dyDescent="0.45">
      <c r="A8" t="s">
        <v>20</v>
      </c>
      <c r="B8" t="s">
        <v>21</v>
      </c>
      <c r="C8" t="s">
        <v>263</v>
      </c>
      <c r="D8" t="s">
        <v>264</v>
      </c>
      <c r="E8">
        <v>151</v>
      </c>
    </row>
    <row r="9" spans="1:5" x14ac:dyDescent="0.45">
      <c r="A9" t="s">
        <v>20</v>
      </c>
      <c r="B9" t="s">
        <v>21</v>
      </c>
      <c r="C9" t="s">
        <v>265</v>
      </c>
      <c r="D9" t="s">
        <v>266</v>
      </c>
      <c r="E9">
        <v>124</v>
      </c>
    </row>
    <row r="10" spans="1:5" x14ac:dyDescent="0.45">
      <c r="A10" t="s">
        <v>20</v>
      </c>
      <c r="B10" t="s">
        <v>21</v>
      </c>
      <c r="C10" t="s">
        <v>267</v>
      </c>
      <c r="D10" t="s">
        <v>268</v>
      </c>
      <c r="E10">
        <v>143</v>
      </c>
    </row>
    <row r="11" spans="1:5" x14ac:dyDescent="0.45">
      <c r="A11" t="s">
        <v>20</v>
      </c>
      <c r="B11" t="s">
        <v>21</v>
      </c>
      <c r="C11" t="s">
        <v>269</v>
      </c>
      <c r="D11" t="s">
        <v>270</v>
      </c>
      <c r="E11">
        <v>125</v>
      </c>
    </row>
    <row r="12" spans="1:5" x14ac:dyDescent="0.45">
      <c r="A12" t="s">
        <v>20</v>
      </c>
      <c r="B12" t="s">
        <v>21</v>
      </c>
      <c r="C12" t="s">
        <v>271</v>
      </c>
      <c r="D12" t="s">
        <v>272</v>
      </c>
      <c r="E12">
        <v>697</v>
      </c>
    </row>
    <row r="13" spans="1:5" x14ac:dyDescent="0.45">
      <c r="A13" t="s">
        <v>20</v>
      </c>
      <c r="B13" t="s">
        <v>21</v>
      </c>
      <c r="C13" t="s">
        <v>273</v>
      </c>
      <c r="D13" t="s">
        <v>274</v>
      </c>
      <c r="E13">
        <v>825</v>
      </c>
    </row>
    <row r="14" spans="1:5" x14ac:dyDescent="0.45">
      <c r="A14" t="s">
        <v>20</v>
      </c>
      <c r="B14" t="s">
        <v>21</v>
      </c>
      <c r="C14" t="s">
        <v>275</v>
      </c>
      <c r="D14" t="s">
        <v>276</v>
      </c>
      <c r="E14">
        <v>586</v>
      </c>
    </row>
    <row r="15" spans="1:5" x14ac:dyDescent="0.45">
      <c r="A15" t="s">
        <v>23</v>
      </c>
      <c r="B15" t="s">
        <v>24</v>
      </c>
      <c r="C15" t="s">
        <v>277</v>
      </c>
      <c r="D15" t="s">
        <v>278</v>
      </c>
      <c r="E15">
        <v>18</v>
      </c>
    </row>
    <row r="16" spans="1:5" x14ac:dyDescent="0.45">
      <c r="A16" t="s">
        <v>25</v>
      </c>
      <c r="B16" t="s">
        <v>26</v>
      </c>
      <c r="C16" t="s">
        <v>279</v>
      </c>
      <c r="D16" t="s">
        <v>280</v>
      </c>
      <c r="E16">
        <v>124</v>
      </c>
    </row>
    <row r="17" spans="1:5" x14ac:dyDescent="0.45">
      <c r="A17" t="s">
        <v>27</v>
      </c>
      <c r="B17" t="s">
        <v>28</v>
      </c>
      <c r="C17" t="s">
        <v>281</v>
      </c>
      <c r="D17" t="s">
        <v>282</v>
      </c>
      <c r="E17">
        <v>102</v>
      </c>
    </row>
    <row r="18" spans="1:5" x14ac:dyDescent="0.45">
      <c r="A18" t="s">
        <v>30</v>
      </c>
      <c r="B18" t="s">
        <v>31</v>
      </c>
      <c r="C18" t="s">
        <v>283</v>
      </c>
      <c r="D18" t="s">
        <v>284</v>
      </c>
      <c r="E18">
        <v>202</v>
      </c>
    </row>
    <row r="19" spans="1:5" x14ac:dyDescent="0.45">
      <c r="A19" t="s">
        <v>32</v>
      </c>
      <c r="B19" t="s">
        <v>33</v>
      </c>
      <c r="C19" t="s">
        <v>285</v>
      </c>
      <c r="D19" t="s">
        <v>286</v>
      </c>
      <c r="E19">
        <v>65</v>
      </c>
    </row>
    <row r="20" spans="1:5" x14ac:dyDescent="0.45">
      <c r="A20" t="s">
        <v>34</v>
      </c>
      <c r="B20" t="s">
        <v>35</v>
      </c>
      <c r="C20" t="s">
        <v>287</v>
      </c>
      <c r="D20" t="s">
        <v>288</v>
      </c>
      <c r="E20">
        <v>45</v>
      </c>
    </row>
    <row r="21" spans="1:5" x14ac:dyDescent="0.45">
      <c r="A21" t="s">
        <v>34</v>
      </c>
      <c r="B21" t="s">
        <v>35</v>
      </c>
      <c r="C21" t="s">
        <v>289</v>
      </c>
      <c r="D21" t="s">
        <v>290</v>
      </c>
      <c r="E21">
        <v>522</v>
      </c>
    </row>
    <row r="22" spans="1:5" x14ac:dyDescent="0.45">
      <c r="A22" t="s">
        <v>36</v>
      </c>
      <c r="B22" t="s">
        <v>37</v>
      </c>
      <c r="C22" t="s">
        <v>291</v>
      </c>
      <c r="D22" t="s">
        <v>292</v>
      </c>
      <c r="E22">
        <v>273</v>
      </c>
    </row>
    <row r="23" spans="1:5" x14ac:dyDescent="0.45">
      <c r="A23" t="s">
        <v>38</v>
      </c>
      <c r="B23" t="s">
        <v>39</v>
      </c>
      <c r="C23" t="s">
        <v>293</v>
      </c>
      <c r="D23" t="s">
        <v>294</v>
      </c>
      <c r="E23">
        <v>124</v>
      </c>
    </row>
    <row r="24" spans="1:5" x14ac:dyDescent="0.45">
      <c r="A24" t="s">
        <v>41</v>
      </c>
      <c r="B24" t="s">
        <v>42</v>
      </c>
      <c r="C24" t="s">
        <v>295</v>
      </c>
      <c r="D24" t="s">
        <v>296</v>
      </c>
      <c r="E24">
        <v>82</v>
      </c>
    </row>
    <row r="25" spans="1:5" x14ac:dyDescent="0.45">
      <c r="A25" t="s">
        <v>44</v>
      </c>
      <c r="B25" t="s">
        <v>45</v>
      </c>
      <c r="C25" t="s">
        <v>297</v>
      </c>
      <c r="D25" t="s">
        <v>298</v>
      </c>
      <c r="E25">
        <v>327</v>
      </c>
    </row>
    <row r="26" spans="1:5" x14ac:dyDescent="0.45">
      <c r="A26" t="s">
        <v>46</v>
      </c>
      <c r="B26" t="s">
        <v>47</v>
      </c>
      <c r="C26" t="s">
        <v>299</v>
      </c>
      <c r="D26" t="s">
        <v>300</v>
      </c>
      <c r="E26">
        <v>85</v>
      </c>
    </row>
    <row r="27" spans="1:5" x14ac:dyDescent="0.45">
      <c r="A27" t="s">
        <v>48</v>
      </c>
      <c r="B27" t="s">
        <v>49</v>
      </c>
      <c r="C27" t="s">
        <v>301</v>
      </c>
      <c r="D27" t="s">
        <v>302</v>
      </c>
      <c r="E27">
        <v>144</v>
      </c>
    </row>
    <row r="28" spans="1:5" x14ac:dyDescent="0.45">
      <c r="A28" t="s">
        <v>50</v>
      </c>
      <c r="B28" t="s">
        <v>51</v>
      </c>
      <c r="C28" t="s">
        <v>303</v>
      </c>
      <c r="D28" t="s">
        <v>304</v>
      </c>
      <c r="E28">
        <v>160</v>
      </c>
    </row>
    <row r="29" spans="1:5" x14ac:dyDescent="0.45">
      <c r="A29" t="s">
        <v>52</v>
      </c>
      <c r="B29" t="s">
        <v>53</v>
      </c>
      <c r="C29" t="s">
        <v>305</v>
      </c>
      <c r="D29" t="s">
        <v>306</v>
      </c>
      <c r="E29">
        <v>49</v>
      </c>
    </row>
    <row r="30" spans="1:5" x14ac:dyDescent="0.45">
      <c r="A30" t="s">
        <v>54</v>
      </c>
      <c r="B30" t="s">
        <v>55</v>
      </c>
      <c r="C30" t="s">
        <v>307</v>
      </c>
      <c r="D30" t="s">
        <v>308</v>
      </c>
      <c r="E30">
        <v>313</v>
      </c>
    </row>
    <row r="31" spans="1:5" x14ac:dyDescent="0.45">
      <c r="A31" t="s">
        <v>56</v>
      </c>
      <c r="B31" t="s">
        <v>57</v>
      </c>
      <c r="C31" t="s">
        <v>309</v>
      </c>
      <c r="D31" t="s">
        <v>310</v>
      </c>
      <c r="E31">
        <v>179</v>
      </c>
    </row>
    <row r="32" spans="1:5" x14ac:dyDescent="0.45">
      <c r="A32" t="s">
        <v>58</v>
      </c>
      <c r="B32" t="s">
        <v>59</v>
      </c>
      <c r="C32" t="s">
        <v>311</v>
      </c>
      <c r="D32" t="s">
        <v>312</v>
      </c>
      <c r="E32">
        <v>423</v>
      </c>
    </row>
    <row r="33" spans="1:5" x14ac:dyDescent="0.45">
      <c r="A33" t="s">
        <v>60</v>
      </c>
      <c r="B33" t="s">
        <v>61</v>
      </c>
      <c r="C33" t="s">
        <v>313</v>
      </c>
      <c r="D33" t="s">
        <v>314</v>
      </c>
      <c r="E33">
        <v>23</v>
      </c>
    </row>
    <row r="34" spans="1:5" x14ac:dyDescent="0.45">
      <c r="A34" t="s">
        <v>60</v>
      </c>
      <c r="B34" t="s">
        <v>61</v>
      </c>
      <c r="C34" t="s">
        <v>315</v>
      </c>
      <c r="D34" t="s">
        <v>316</v>
      </c>
      <c r="E34">
        <v>18</v>
      </c>
    </row>
    <row r="35" spans="1:5" x14ac:dyDescent="0.45">
      <c r="A35" t="s">
        <v>60</v>
      </c>
      <c r="B35" t="s">
        <v>61</v>
      </c>
      <c r="C35" t="s">
        <v>317</v>
      </c>
      <c r="D35" t="s">
        <v>318</v>
      </c>
      <c r="E35">
        <v>153</v>
      </c>
    </row>
    <row r="36" spans="1:5" x14ac:dyDescent="0.45">
      <c r="A36" t="s">
        <v>60</v>
      </c>
      <c r="B36" t="s">
        <v>61</v>
      </c>
      <c r="C36" t="s">
        <v>319</v>
      </c>
      <c r="D36" t="s">
        <v>320</v>
      </c>
      <c r="E36">
        <v>16</v>
      </c>
    </row>
    <row r="37" spans="1:5" x14ac:dyDescent="0.45">
      <c r="A37" t="s">
        <v>60</v>
      </c>
      <c r="B37" t="s">
        <v>61</v>
      </c>
      <c r="C37" t="s">
        <v>321</v>
      </c>
      <c r="D37" t="s">
        <v>322</v>
      </c>
      <c r="E37">
        <v>17</v>
      </c>
    </row>
    <row r="38" spans="1:5" x14ac:dyDescent="0.45">
      <c r="A38" t="s">
        <v>60</v>
      </c>
      <c r="B38" t="s">
        <v>61</v>
      </c>
      <c r="C38" t="s">
        <v>323</v>
      </c>
      <c r="D38" t="s">
        <v>324</v>
      </c>
      <c r="E38">
        <v>52</v>
      </c>
    </row>
    <row r="39" spans="1:5" x14ac:dyDescent="0.45">
      <c r="A39" t="s">
        <v>60</v>
      </c>
      <c r="B39" t="s">
        <v>61</v>
      </c>
      <c r="C39" t="s">
        <v>325</v>
      </c>
      <c r="D39" t="s">
        <v>326</v>
      </c>
      <c r="E39">
        <v>292</v>
      </c>
    </row>
    <row r="40" spans="1:5" x14ac:dyDescent="0.45">
      <c r="A40" t="s">
        <v>60</v>
      </c>
      <c r="B40" t="s">
        <v>61</v>
      </c>
      <c r="C40" t="s">
        <v>327</v>
      </c>
      <c r="D40" t="s">
        <v>328</v>
      </c>
      <c r="E40">
        <v>226</v>
      </c>
    </row>
    <row r="41" spans="1:5" x14ac:dyDescent="0.45">
      <c r="A41" t="s">
        <v>60</v>
      </c>
      <c r="B41" t="s">
        <v>61</v>
      </c>
      <c r="C41" t="s">
        <v>329</v>
      </c>
      <c r="D41" t="s">
        <v>330</v>
      </c>
      <c r="E41">
        <v>145</v>
      </c>
    </row>
    <row r="42" spans="1:5" x14ac:dyDescent="0.45">
      <c r="A42" t="s">
        <v>60</v>
      </c>
      <c r="B42" t="s">
        <v>61</v>
      </c>
      <c r="C42" t="s">
        <v>331</v>
      </c>
      <c r="D42" t="s">
        <v>332</v>
      </c>
      <c r="E42">
        <v>235</v>
      </c>
    </row>
    <row r="43" spans="1:5" x14ac:dyDescent="0.45">
      <c r="A43" t="s">
        <v>60</v>
      </c>
      <c r="B43" t="s">
        <v>61</v>
      </c>
      <c r="C43" t="s">
        <v>333</v>
      </c>
      <c r="D43" t="s">
        <v>334</v>
      </c>
      <c r="E43">
        <v>159</v>
      </c>
    </row>
    <row r="44" spans="1:5" x14ac:dyDescent="0.45">
      <c r="A44" t="s">
        <v>60</v>
      </c>
      <c r="B44" t="s">
        <v>61</v>
      </c>
      <c r="C44" t="s">
        <v>335</v>
      </c>
      <c r="D44" t="s">
        <v>336</v>
      </c>
      <c r="E44">
        <v>141</v>
      </c>
    </row>
    <row r="45" spans="1:5" x14ac:dyDescent="0.45">
      <c r="A45" t="s">
        <v>60</v>
      </c>
      <c r="B45" t="s">
        <v>61</v>
      </c>
      <c r="C45" t="s">
        <v>337</v>
      </c>
      <c r="D45" t="s">
        <v>338</v>
      </c>
      <c r="E45">
        <v>143</v>
      </c>
    </row>
    <row r="46" spans="1:5" x14ac:dyDescent="0.45">
      <c r="A46" t="s">
        <v>60</v>
      </c>
      <c r="B46" t="s">
        <v>61</v>
      </c>
      <c r="C46" t="s">
        <v>339</v>
      </c>
      <c r="D46" t="s">
        <v>340</v>
      </c>
      <c r="E46">
        <v>229</v>
      </c>
    </row>
    <row r="47" spans="1:5" x14ac:dyDescent="0.45">
      <c r="A47" t="s">
        <v>60</v>
      </c>
      <c r="B47" t="s">
        <v>61</v>
      </c>
      <c r="C47" t="s">
        <v>341</v>
      </c>
      <c r="D47" t="s">
        <v>342</v>
      </c>
      <c r="E47">
        <v>71</v>
      </c>
    </row>
    <row r="48" spans="1:5" x14ac:dyDescent="0.45">
      <c r="A48" t="s">
        <v>62</v>
      </c>
      <c r="B48" t="s">
        <v>63</v>
      </c>
      <c r="C48" t="s">
        <v>343</v>
      </c>
      <c r="D48" t="s">
        <v>344</v>
      </c>
      <c r="E48">
        <v>533</v>
      </c>
    </row>
    <row r="49" spans="1:5" x14ac:dyDescent="0.45">
      <c r="A49" t="s">
        <v>64</v>
      </c>
      <c r="B49" t="s">
        <v>65</v>
      </c>
      <c r="C49" t="s">
        <v>345</v>
      </c>
      <c r="D49" t="s">
        <v>346</v>
      </c>
      <c r="E49">
        <v>29</v>
      </c>
    </row>
    <row r="50" spans="1:5" x14ac:dyDescent="0.45">
      <c r="A50" t="s">
        <v>64</v>
      </c>
      <c r="B50" t="s">
        <v>65</v>
      </c>
      <c r="C50" t="s">
        <v>347</v>
      </c>
      <c r="D50" t="s">
        <v>348</v>
      </c>
      <c r="E50">
        <v>13</v>
      </c>
    </row>
    <row r="51" spans="1:5" x14ac:dyDescent="0.45">
      <c r="A51" t="s">
        <v>64</v>
      </c>
      <c r="B51" t="s">
        <v>65</v>
      </c>
      <c r="C51" t="s">
        <v>349</v>
      </c>
      <c r="D51" t="s">
        <v>350</v>
      </c>
      <c r="E51">
        <v>20</v>
      </c>
    </row>
    <row r="52" spans="1:5" x14ac:dyDescent="0.45">
      <c r="A52" t="s">
        <v>64</v>
      </c>
      <c r="B52" t="s">
        <v>65</v>
      </c>
      <c r="C52" t="s">
        <v>351</v>
      </c>
      <c r="D52" t="s">
        <v>352</v>
      </c>
      <c r="E52">
        <v>22</v>
      </c>
    </row>
    <row r="53" spans="1:5" x14ac:dyDescent="0.45">
      <c r="A53" t="s">
        <v>64</v>
      </c>
      <c r="B53" t="s">
        <v>65</v>
      </c>
      <c r="C53" t="s">
        <v>353</v>
      </c>
      <c r="D53" t="s">
        <v>354</v>
      </c>
      <c r="E53">
        <v>519</v>
      </c>
    </row>
    <row r="54" spans="1:5" x14ac:dyDescent="0.45">
      <c r="A54" t="s">
        <v>66</v>
      </c>
      <c r="B54" t="s">
        <v>67</v>
      </c>
      <c r="C54" t="s">
        <v>355</v>
      </c>
      <c r="D54" t="s">
        <v>356</v>
      </c>
      <c r="E54">
        <v>12</v>
      </c>
    </row>
    <row r="55" spans="1:5" x14ac:dyDescent="0.45">
      <c r="A55" t="s">
        <v>66</v>
      </c>
      <c r="B55" t="s">
        <v>67</v>
      </c>
      <c r="C55" t="s">
        <v>357</v>
      </c>
      <c r="D55" t="s">
        <v>358</v>
      </c>
      <c r="E55">
        <v>284</v>
      </c>
    </row>
    <row r="56" spans="1:5" x14ac:dyDescent="0.45">
      <c r="A56" t="s">
        <v>68</v>
      </c>
      <c r="B56" t="s">
        <v>69</v>
      </c>
      <c r="C56" t="s">
        <v>359</v>
      </c>
      <c r="D56" t="s">
        <v>360</v>
      </c>
      <c r="E56">
        <v>136</v>
      </c>
    </row>
    <row r="57" spans="1:5" x14ac:dyDescent="0.45">
      <c r="A57" t="s">
        <v>71</v>
      </c>
      <c r="B57" t="s">
        <v>72</v>
      </c>
      <c r="C57" t="s">
        <v>361</v>
      </c>
      <c r="D57" t="s">
        <v>362</v>
      </c>
      <c r="E57">
        <v>346</v>
      </c>
    </row>
    <row r="58" spans="1:5" x14ac:dyDescent="0.45">
      <c r="A58" t="s">
        <v>73</v>
      </c>
      <c r="B58" t="s">
        <v>74</v>
      </c>
      <c r="C58" t="s">
        <v>363</v>
      </c>
      <c r="D58" t="s">
        <v>364</v>
      </c>
      <c r="E58">
        <v>12</v>
      </c>
    </row>
    <row r="59" spans="1:5" x14ac:dyDescent="0.45">
      <c r="A59" t="s">
        <v>73</v>
      </c>
      <c r="B59" t="s">
        <v>74</v>
      </c>
      <c r="C59" t="s">
        <v>365</v>
      </c>
      <c r="D59" t="s">
        <v>366</v>
      </c>
      <c r="E59">
        <v>25</v>
      </c>
    </row>
    <row r="60" spans="1:5" x14ac:dyDescent="0.45">
      <c r="A60" t="s">
        <v>73</v>
      </c>
      <c r="B60" t="s">
        <v>74</v>
      </c>
      <c r="C60" t="s">
        <v>367</v>
      </c>
      <c r="D60" t="s">
        <v>368</v>
      </c>
      <c r="E60">
        <v>71</v>
      </c>
    </row>
    <row r="61" spans="1:5" x14ac:dyDescent="0.45">
      <c r="A61" t="s">
        <v>73</v>
      </c>
      <c r="B61" t="s">
        <v>74</v>
      </c>
      <c r="C61" t="s">
        <v>369</v>
      </c>
      <c r="D61" t="s">
        <v>370</v>
      </c>
      <c r="E61">
        <v>17</v>
      </c>
    </row>
    <row r="62" spans="1:5" x14ac:dyDescent="0.45">
      <c r="A62" t="s">
        <v>73</v>
      </c>
      <c r="B62" t="s">
        <v>74</v>
      </c>
      <c r="C62" t="s">
        <v>371</v>
      </c>
      <c r="D62" t="s">
        <v>372</v>
      </c>
      <c r="E62">
        <v>991</v>
      </c>
    </row>
    <row r="63" spans="1:5" x14ac:dyDescent="0.45">
      <c r="A63" t="s">
        <v>75</v>
      </c>
      <c r="B63" t="s">
        <v>76</v>
      </c>
      <c r="C63" t="s">
        <v>373</v>
      </c>
      <c r="D63" t="s">
        <v>374</v>
      </c>
      <c r="E63">
        <v>75</v>
      </c>
    </row>
    <row r="64" spans="1:5" x14ac:dyDescent="0.45">
      <c r="A64" t="s">
        <v>77</v>
      </c>
      <c r="B64" t="s">
        <v>78</v>
      </c>
      <c r="C64" t="s">
        <v>375</v>
      </c>
      <c r="D64" t="s">
        <v>376</v>
      </c>
      <c r="E64">
        <v>14</v>
      </c>
    </row>
    <row r="65" spans="1:5" x14ac:dyDescent="0.45">
      <c r="A65" t="s">
        <v>77</v>
      </c>
      <c r="B65" t="s">
        <v>78</v>
      </c>
      <c r="C65" t="s">
        <v>377</v>
      </c>
      <c r="D65" t="s">
        <v>378</v>
      </c>
      <c r="E65">
        <v>652</v>
      </c>
    </row>
    <row r="66" spans="1:5" x14ac:dyDescent="0.45">
      <c r="A66" t="s">
        <v>77</v>
      </c>
      <c r="B66" t="s">
        <v>78</v>
      </c>
      <c r="C66" t="s">
        <v>379</v>
      </c>
      <c r="D66" t="s">
        <v>380</v>
      </c>
      <c r="E66">
        <v>473</v>
      </c>
    </row>
    <row r="67" spans="1:5" x14ac:dyDescent="0.45">
      <c r="A67" t="s">
        <v>77</v>
      </c>
      <c r="B67" t="s">
        <v>78</v>
      </c>
      <c r="C67" t="s">
        <v>381</v>
      </c>
      <c r="D67" t="s">
        <v>382</v>
      </c>
      <c r="E67">
        <v>45</v>
      </c>
    </row>
    <row r="68" spans="1:5" x14ac:dyDescent="0.45">
      <c r="A68" t="s">
        <v>77</v>
      </c>
      <c r="B68" t="s">
        <v>78</v>
      </c>
      <c r="C68" t="s">
        <v>383</v>
      </c>
      <c r="D68" t="s">
        <v>384</v>
      </c>
      <c r="E68">
        <v>16</v>
      </c>
    </row>
    <row r="69" spans="1:5" x14ac:dyDescent="0.45">
      <c r="A69" t="s">
        <v>77</v>
      </c>
      <c r="B69" t="s">
        <v>78</v>
      </c>
      <c r="C69" t="s">
        <v>385</v>
      </c>
      <c r="D69" t="s">
        <v>386</v>
      </c>
      <c r="E69">
        <v>26</v>
      </c>
    </row>
    <row r="70" spans="1:5" x14ac:dyDescent="0.45">
      <c r="A70" t="s">
        <v>77</v>
      </c>
      <c r="B70" t="s">
        <v>78</v>
      </c>
      <c r="C70" t="s">
        <v>387</v>
      </c>
      <c r="D70" t="s">
        <v>388</v>
      </c>
      <c r="E70">
        <v>103</v>
      </c>
    </row>
    <row r="71" spans="1:5" x14ac:dyDescent="0.45">
      <c r="A71" t="s">
        <v>77</v>
      </c>
      <c r="B71" t="s">
        <v>78</v>
      </c>
      <c r="C71" t="s">
        <v>389</v>
      </c>
      <c r="D71" t="s">
        <v>390</v>
      </c>
      <c r="E71">
        <v>26</v>
      </c>
    </row>
    <row r="72" spans="1:5" x14ac:dyDescent="0.45">
      <c r="A72" t="s">
        <v>77</v>
      </c>
      <c r="B72" t="s">
        <v>78</v>
      </c>
      <c r="C72" t="s">
        <v>391</v>
      </c>
      <c r="D72" t="s">
        <v>392</v>
      </c>
      <c r="E72">
        <v>99</v>
      </c>
    </row>
    <row r="73" spans="1:5" x14ac:dyDescent="0.45">
      <c r="A73" t="s">
        <v>77</v>
      </c>
      <c r="B73" t="s">
        <v>78</v>
      </c>
      <c r="C73" t="s">
        <v>393</v>
      </c>
      <c r="D73" t="s">
        <v>394</v>
      </c>
      <c r="E73">
        <v>283</v>
      </c>
    </row>
    <row r="74" spans="1:5" x14ac:dyDescent="0.45">
      <c r="A74" t="s">
        <v>77</v>
      </c>
      <c r="B74" t="s">
        <v>78</v>
      </c>
      <c r="C74" t="s">
        <v>395</v>
      </c>
      <c r="D74" t="s">
        <v>396</v>
      </c>
      <c r="E74">
        <v>172</v>
      </c>
    </row>
    <row r="75" spans="1:5" x14ac:dyDescent="0.45">
      <c r="A75" t="s">
        <v>77</v>
      </c>
      <c r="B75" t="s">
        <v>78</v>
      </c>
      <c r="C75" t="s">
        <v>397</v>
      </c>
      <c r="D75" t="s">
        <v>398</v>
      </c>
      <c r="E75">
        <v>108</v>
      </c>
    </row>
    <row r="76" spans="1:5" x14ac:dyDescent="0.45">
      <c r="A76" t="s">
        <v>77</v>
      </c>
      <c r="B76" t="s">
        <v>78</v>
      </c>
      <c r="C76" t="s">
        <v>399</v>
      </c>
      <c r="D76" t="s">
        <v>400</v>
      </c>
      <c r="E76">
        <v>112</v>
      </c>
    </row>
    <row r="77" spans="1:5" x14ac:dyDescent="0.45">
      <c r="A77" t="s">
        <v>77</v>
      </c>
      <c r="B77" t="s">
        <v>78</v>
      </c>
      <c r="C77" t="s">
        <v>401</v>
      </c>
      <c r="D77" t="s">
        <v>402</v>
      </c>
      <c r="E77">
        <v>233</v>
      </c>
    </row>
    <row r="78" spans="1:5" x14ac:dyDescent="0.45">
      <c r="A78" t="s">
        <v>79</v>
      </c>
      <c r="B78" t="s">
        <v>80</v>
      </c>
      <c r="C78" t="s">
        <v>403</v>
      </c>
      <c r="D78" t="s">
        <v>404</v>
      </c>
      <c r="E78">
        <v>246</v>
      </c>
    </row>
    <row r="79" spans="1:5" x14ac:dyDescent="0.45">
      <c r="A79" t="s">
        <v>81</v>
      </c>
      <c r="B79" t="s">
        <v>82</v>
      </c>
      <c r="C79" t="s">
        <v>405</v>
      </c>
      <c r="D79" t="s">
        <v>406</v>
      </c>
      <c r="E79">
        <v>75</v>
      </c>
    </row>
    <row r="80" spans="1:5" x14ac:dyDescent="0.45">
      <c r="A80" t="s">
        <v>81</v>
      </c>
      <c r="B80" t="s">
        <v>82</v>
      </c>
      <c r="C80" t="s">
        <v>407</v>
      </c>
      <c r="D80" t="s">
        <v>408</v>
      </c>
      <c r="E80">
        <v>60</v>
      </c>
    </row>
    <row r="81" spans="1:5" x14ac:dyDescent="0.45">
      <c r="A81" t="s">
        <v>81</v>
      </c>
      <c r="B81" t="s">
        <v>82</v>
      </c>
      <c r="C81" t="s">
        <v>409</v>
      </c>
      <c r="D81" t="s">
        <v>410</v>
      </c>
      <c r="E81">
        <v>283</v>
      </c>
    </row>
    <row r="82" spans="1:5" x14ac:dyDescent="0.45">
      <c r="A82" t="s">
        <v>83</v>
      </c>
      <c r="B82" t="s">
        <v>84</v>
      </c>
      <c r="C82" t="s">
        <v>411</v>
      </c>
      <c r="D82" t="s">
        <v>412</v>
      </c>
      <c r="E82">
        <v>206</v>
      </c>
    </row>
    <row r="83" spans="1:5" x14ac:dyDescent="0.45">
      <c r="A83" t="s">
        <v>85</v>
      </c>
      <c r="B83" t="s">
        <v>86</v>
      </c>
      <c r="C83" t="s">
        <v>413</v>
      </c>
      <c r="D83" t="s">
        <v>414</v>
      </c>
      <c r="E83">
        <v>60</v>
      </c>
    </row>
    <row r="84" spans="1:5" x14ac:dyDescent="0.45">
      <c r="A84" t="s">
        <v>87</v>
      </c>
      <c r="B84" t="s">
        <v>88</v>
      </c>
      <c r="C84" t="s">
        <v>415</v>
      </c>
      <c r="D84" t="s">
        <v>416</v>
      </c>
      <c r="E84">
        <v>25</v>
      </c>
    </row>
    <row r="85" spans="1:5" x14ac:dyDescent="0.45">
      <c r="A85" t="s">
        <v>89</v>
      </c>
      <c r="B85" t="s">
        <v>90</v>
      </c>
      <c r="C85" t="s">
        <v>417</v>
      </c>
      <c r="D85" t="s">
        <v>418</v>
      </c>
      <c r="E85">
        <v>64</v>
      </c>
    </row>
    <row r="86" spans="1:5" x14ac:dyDescent="0.45">
      <c r="A86" t="s">
        <v>89</v>
      </c>
      <c r="B86" t="s">
        <v>90</v>
      </c>
      <c r="C86" t="s">
        <v>419</v>
      </c>
      <c r="D86" t="s">
        <v>420</v>
      </c>
      <c r="E86">
        <v>538</v>
      </c>
    </row>
    <row r="87" spans="1:5" x14ac:dyDescent="0.45">
      <c r="A87" t="s">
        <v>89</v>
      </c>
      <c r="B87" t="s">
        <v>90</v>
      </c>
      <c r="C87" t="s">
        <v>421</v>
      </c>
      <c r="D87" t="s">
        <v>422</v>
      </c>
      <c r="E87">
        <v>122</v>
      </c>
    </row>
    <row r="88" spans="1:5" x14ac:dyDescent="0.45">
      <c r="A88" t="s">
        <v>89</v>
      </c>
      <c r="B88" t="s">
        <v>90</v>
      </c>
      <c r="C88" t="s">
        <v>423</v>
      </c>
      <c r="D88" t="s">
        <v>424</v>
      </c>
      <c r="E88">
        <v>406</v>
      </c>
    </row>
    <row r="89" spans="1:5" x14ac:dyDescent="0.45">
      <c r="A89" t="s">
        <v>92</v>
      </c>
      <c r="B89" t="s">
        <v>93</v>
      </c>
      <c r="C89" t="s">
        <v>425</v>
      </c>
      <c r="D89" t="s">
        <v>426</v>
      </c>
      <c r="E89">
        <v>12</v>
      </c>
    </row>
    <row r="90" spans="1:5" x14ac:dyDescent="0.45">
      <c r="A90" t="s">
        <v>94</v>
      </c>
      <c r="B90" t="s">
        <v>95</v>
      </c>
      <c r="C90" t="s">
        <v>427</v>
      </c>
      <c r="D90" t="s">
        <v>428</v>
      </c>
      <c r="E90">
        <v>54</v>
      </c>
    </row>
    <row r="91" spans="1:5" x14ac:dyDescent="0.45">
      <c r="A91" t="s">
        <v>96</v>
      </c>
      <c r="B91" t="s">
        <v>97</v>
      </c>
      <c r="C91" t="s">
        <v>429</v>
      </c>
      <c r="D91" t="s">
        <v>430</v>
      </c>
      <c r="E91">
        <v>142</v>
      </c>
    </row>
    <row r="92" spans="1:5" x14ac:dyDescent="0.45">
      <c r="A92" t="s">
        <v>99</v>
      </c>
      <c r="B92" t="s">
        <v>100</v>
      </c>
      <c r="C92" t="s">
        <v>431</v>
      </c>
      <c r="D92" t="s">
        <v>432</v>
      </c>
      <c r="E92">
        <v>73</v>
      </c>
    </row>
    <row r="93" spans="1:5" x14ac:dyDescent="0.45">
      <c r="A93" t="s">
        <v>101</v>
      </c>
      <c r="B93" t="s">
        <v>102</v>
      </c>
      <c r="C93" t="s">
        <v>433</v>
      </c>
      <c r="D93" t="s">
        <v>434</v>
      </c>
      <c r="E93">
        <v>95</v>
      </c>
    </row>
    <row r="94" spans="1:5" x14ac:dyDescent="0.45">
      <c r="A94" t="s">
        <v>103</v>
      </c>
      <c r="B94" t="s">
        <v>104</v>
      </c>
      <c r="C94" t="s">
        <v>435</v>
      </c>
      <c r="D94" t="s">
        <v>436</v>
      </c>
      <c r="E94">
        <v>16</v>
      </c>
    </row>
    <row r="95" spans="1:5" x14ac:dyDescent="0.45">
      <c r="A95" t="s">
        <v>103</v>
      </c>
      <c r="B95" t="s">
        <v>104</v>
      </c>
      <c r="C95" t="s">
        <v>437</v>
      </c>
      <c r="D95" t="s">
        <v>438</v>
      </c>
      <c r="E95">
        <v>33</v>
      </c>
    </row>
    <row r="96" spans="1:5" x14ac:dyDescent="0.45">
      <c r="A96" t="s">
        <v>103</v>
      </c>
      <c r="B96" t="s">
        <v>104</v>
      </c>
      <c r="C96" t="s">
        <v>439</v>
      </c>
      <c r="D96" t="s">
        <v>440</v>
      </c>
      <c r="E96">
        <v>596</v>
      </c>
    </row>
    <row r="97" spans="1:5" x14ac:dyDescent="0.45">
      <c r="A97" t="s">
        <v>103</v>
      </c>
      <c r="B97" t="s">
        <v>104</v>
      </c>
      <c r="C97" t="s">
        <v>441</v>
      </c>
      <c r="D97" t="s">
        <v>442</v>
      </c>
      <c r="E97">
        <v>177</v>
      </c>
    </row>
    <row r="98" spans="1:5" x14ac:dyDescent="0.45">
      <c r="A98" t="s">
        <v>103</v>
      </c>
      <c r="B98" t="s">
        <v>104</v>
      </c>
      <c r="C98" t="s">
        <v>443</v>
      </c>
      <c r="D98" t="s">
        <v>444</v>
      </c>
      <c r="E98">
        <v>592</v>
      </c>
    </row>
    <row r="99" spans="1:5" x14ac:dyDescent="0.45">
      <c r="A99" t="s">
        <v>105</v>
      </c>
      <c r="B99" t="s">
        <v>106</v>
      </c>
      <c r="C99" t="s">
        <v>445</v>
      </c>
      <c r="D99" t="s">
        <v>446</v>
      </c>
      <c r="E99">
        <v>335</v>
      </c>
    </row>
    <row r="100" spans="1:5" x14ac:dyDescent="0.45">
      <c r="A100" t="s">
        <v>107</v>
      </c>
      <c r="B100" t="s">
        <v>108</v>
      </c>
      <c r="C100" t="s">
        <v>447</v>
      </c>
      <c r="D100" t="s">
        <v>448</v>
      </c>
      <c r="E100">
        <v>47</v>
      </c>
    </row>
    <row r="101" spans="1:5" x14ac:dyDescent="0.45">
      <c r="A101" t="s">
        <v>110</v>
      </c>
      <c r="B101" t="s">
        <v>111</v>
      </c>
      <c r="C101" t="s">
        <v>449</v>
      </c>
      <c r="D101" t="s">
        <v>450</v>
      </c>
      <c r="E101">
        <v>335</v>
      </c>
    </row>
    <row r="102" spans="1:5" x14ac:dyDescent="0.45">
      <c r="A102" t="s">
        <v>112</v>
      </c>
      <c r="B102" t="s">
        <v>113</v>
      </c>
      <c r="C102" t="s">
        <v>451</v>
      </c>
      <c r="D102" t="s">
        <v>452</v>
      </c>
      <c r="E102">
        <v>289</v>
      </c>
    </row>
    <row r="103" spans="1:5" x14ac:dyDescent="0.45">
      <c r="A103" t="s">
        <v>114</v>
      </c>
      <c r="B103" t="s">
        <v>115</v>
      </c>
      <c r="C103" t="s">
        <v>453</v>
      </c>
      <c r="D103" t="s">
        <v>454</v>
      </c>
      <c r="E103">
        <v>165</v>
      </c>
    </row>
    <row r="104" spans="1:5" x14ac:dyDescent="0.45">
      <c r="A104" t="s">
        <v>116</v>
      </c>
      <c r="B104" t="s">
        <v>117</v>
      </c>
      <c r="C104" t="s">
        <v>455</v>
      </c>
      <c r="D104" t="s">
        <v>456</v>
      </c>
      <c r="E104">
        <v>17</v>
      </c>
    </row>
    <row r="105" spans="1:5" x14ac:dyDescent="0.45">
      <c r="A105" t="s">
        <v>116</v>
      </c>
      <c r="B105" t="s">
        <v>117</v>
      </c>
      <c r="C105" t="s">
        <v>457</v>
      </c>
      <c r="D105" t="s">
        <v>458</v>
      </c>
      <c r="E105">
        <v>505</v>
      </c>
    </row>
    <row r="106" spans="1:5" x14ac:dyDescent="0.45">
      <c r="A106" t="s">
        <v>116</v>
      </c>
      <c r="B106" t="s">
        <v>117</v>
      </c>
      <c r="C106" t="s">
        <v>459</v>
      </c>
      <c r="D106" t="s">
        <v>460</v>
      </c>
      <c r="E106">
        <v>17</v>
      </c>
    </row>
    <row r="107" spans="1:5" x14ac:dyDescent="0.45">
      <c r="A107" t="s">
        <v>116</v>
      </c>
      <c r="B107" t="s">
        <v>117</v>
      </c>
      <c r="C107" t="s">
        <v>461</v>
      </c>
      <c r="D107" t="s">
        <v>462</v>
      </c>
      <c r="E107">
        <v>15</v>
      </c>
    </row>
    <row r="108" spans="1:5" x14ac:dyDescent="0.45">
      <c r="A108" t="s">
        <v>116</v>
      </c>
      <c r="B108" t="s">
        <v>117</v>
      </c>
      <c r="C108" t="s">
        <v>463</v>
      </c>
      <c r="D108" t="s">
        <v>464</v>
      </c>
      <c r="E108">
        <v>32</v>
      </c>
    </row>
    <row r="109" spans="1:5" x14ac:dyDescent="0.45">
      <c r="A109" t="s">
        <v>116</v>
      </c>
      <c r="B109" t="s">
        <v>117</v>
      </c>
      <c r="C109" t="s">
        <v>465</v>
      </c>
      <c r="D109" t="s">
        <v>466</v>
      </c>
      <c r="E109">
        <v>27</v>
      </c>
    </row>
    <row r="110" spans="1:5" x14ac:dyDescent="0.45">
      <c r="A110" t="s">
        <v>116</v>
      </c>
      <c r="B110" t="s">
        <v>117</v>
      </c>
      <c r="C110" t="s">
        <v>467</v>
      </c>
      <c r="D110" t="s">
        <v>468</v>
      </c>
      <c r="E110">
        <v>580</v>
      </c>
    </row>
    <row r="111" spans="1:5" x14ac:dyDescent="0.45">
      <c r="A111" t="s">
        <v>116</v>
      </c>
      <c r="B111" t="s">
        <v>117</v>
      </c>
      <c r="C111" t="s">
        <v>469</v>
      </c>
      <c r="D111" t="s">
        <v>470</v>
      </c>
      <c r="E111">
        <v>311</v>
      </c>
    </row>
    <row r="112" spans="1:5" x14ac:dyDescent="0.45">
      <c r="A112" t="s">
        <v>116</v>
      </c>
      <c r="B112" t="s">
        <v>117</v>
      </c>
      <c r="C112" t="s">
        <v>471</v>
      </c>
      <c r="D112" t="s">
        <v>472</v>
      </c>
      <c r="E112">
        <v>635</v>
      </c>
    </row>
    <row r="113" spans="1:5" x14ac:dyDescent="0.45">
      <c r="A113" t="s">
        <v>116</v>
      </c>
      <c r="B113" t="s">
        <v>117</v>
      </c>
      <c r="C113" t="s">
        <v>473</v>
      </c>
      <c r="D113" t="s">
        <v>474</v>
      </c>
      <c r="E113">
        <v>192</v>
      </c>
    </row>
    <row r="114" spans="1:5" x14ac:dyDescent="0.45">
      <c r="A114" t="s">
        <v>118</v>
      </c>
      <c r="B114" t="s">
        <v>119</v>
      </c>
      <c r="C114" t="s">
        <v>475</v>
      </c>
      <c r="D114" t="s">
        <v>476</v>
      </c>
      <c r="E114">
        <v>113</v>
      </c>
    </row>
    <row r="115" spans="1:5" x14ac:dyDescent="0.45">
      <c r="A115" t="s">
        <v>120</v>
      </c>
      <c r="B115" t="s">
        <v>121</v>
      </c>
      <c r="C115" t="s">
        <v>477</v>
      </c>
      <c r="D115" t="s">
        <v>478</v>
      </c>
      <c r="E115">
        <v>250</v>
      </c>
    </row>
    <row r="116" spans="1:5" x14ac:dyDescent="0.45">
      <c r="A116" t="s">
        <v>120</v>
      </c>
      <c r="B116" t="s">
        <v>121</v>
      </c>
      <c r="C116" t="s">
        <v>479</v>
      </c>
      <c r="D116" t="s">
        <v>480</v>
      </c>
      <c r="E116">
        <v>194</v>
      </c>
    </row>
    <row r="117" spans="1:5" x14ac:dyDescent="0.45">
      <c r="A117" t="s">
        <v>120</v>
      </c>
      <c r="B117" t="s">
        <v>121</v>
      </c>
      <c r="C117" t="s">
        <v>481</v>
      </c>
      <c r="D117" t="s">
        <v>482</v>
      </c>
      <c r="E117">
        <v>12</v>
      </c>
    </row>
    <row r="118" spans="1:5" x14ac:dyDescent="0.45">
      <c r="A118" t="s">
        <v>120</v>
      </c>
      <c r="B118" t="s">
        <v>121</v>
      </c>
      <c r="C118" t="s">
        <v>483</v>
      </c>
      <c r="D118" t="s">
        <v>484</v>
      </c>
      <c r="E118">
        <v>16</v>
      </c>
    </row>
    <row r="119" spans="1:5" x14ac:dyDescent="0.45">
      <c r="A119" t="s">
        <v>120</v>
      </c>
      <c r="B119" t="s">
        <v>121</v>
      </c>
      <c r="C119" t="s">
        <v>485</v>
      </c>
      <c r="D119" t="s">
        <v>486</v>
      </c>
      <c r="E119">
        <v>13</v>
      </c>
    </row>
    <row r="120" spans="1:5" x14ac:dyDescent="0.45">
      <c r="A120" t="s">
        <v>122</v>
      </c>
      <c r="B120" t="s">
        <v>123</v>
      </c>
      <c r="C120" t="s">
        <v>487</v>
      </c>
      <c r="D120" t="s">
        <v>488</v>
      </c>
      <c r="E120">
        <v>182</v>
      </c>
    </row>
    <row r="121" spans="1:5" x14ac:dyDescent="0.45">
      <c r="A121" t="s">
        <v>124</v>
      </c>
      <c r="B121" t="s">
        <v>125</v>
      </c>
      <c r="C121" t="s">
        <v>489</v>
      </c>
      <c r="D121" t="s">
        <v>490</v>
      </c>
      <c r="E121">
        <v>47</v>
      </c>
    </row>
    <row r="122" spans="1:5" x14ac:dyDescent="0.45">
      <c r="A122" t="s">
        <v>126</v>
      </c>
      <c r="B122" t="s">
        <v>127</v>
      </c>
      <c r="C122" t="s">
        <v>491</v>
      </c>
      <c r="D122" t="s">
        <v>492</v>
      </c>
      <c r="E122">
        <v>250</v>
      </c>
    </row>
    <row r="123" spans="1:5" x14ac:dyDescent="0.45">
      <c r="A123" t="s">
        <v>129</v>
      </c>
      <c r="B123" t="s">
        <v>130</v>
      </c>
      <c r="C123" t="s">
        <v>493</v>
      </c>
      <c r="D123" t="s">
        <v>494</v>
      </c>
      <c r="E123">
        <v>26</v>
      </c>
    </row>
    <row r="124" spans="1:5" x14ac:dyDescent="0.45">
      <c r="A124" t="s">
        <v>131</v>
      </c>
      <c r="B124" t="s">
        <v>132</v>
      </c>
      <c r="C124" t="s">
        <v>495</v>
      </c>
      <c r="D124" t="s">
        <v>496</v>
      </c>
      <c r="E124">
        <v>136</v>
      </c>
    </row>
    <row r="125" spans="1:5" x14ac:dyDescent="0.45">
      <c r="A125" t="s">
        <v>133</v>
      </c>
      <c r="B125" t="s">
        <v>134</v>
      </c>
      <c r="C125" t="s">
        <v>497</v>
      </c>
      <c r="D125" t="s">
        <v>498</v>
      </c>
      <c r="E125">
        <v>200</v>
      </c>
    </row>
    <row r="126" spans="1:5" x14ac:dyDescent="0.45">
      <c r="A126" t="s">
        <v>133</v>
      </c>
      <c r="B126" t="s">
        <v>134</v>
      </c>
      <c r="C126" t="s">
        <v>499</v>
      </c>
      <c r="D126" t="s">
        <v>500</v>
      </c>
      <c r="E126">
        <v>31</v>
      </c>
    </row>
    <row r="127" spans="1:5" x14ac:dyDescent="0.45">
      <c r="A127" t="s">
        <v>135</v>
      </c>
      <c r="B127" t="s">
        <v>136</v>
      </c>
      <c r="C127" t="s">
        <v>501</v>
      </c>
      <c r="D127" t="s">
        <v>502</v>
      </c>
      <c r="E127">
        <v>31</v>
      </c>
    </row>
    <row r="128" spans="1:5" x14ac:dyDescent="0.45">
      <c r="A128" t="s">
        <v>135</v>
      </c>
      <c r="B128" t="s">
        <v>136</v>
      </c>
      <c r="C128" t="s">
        <v>503</v>
      </c>
      <c r="D128" t="s">
        <v>504</v>
      </c>
      <c r="E128">
        <v>140</v>
      </c>
    </row>
    <row r="129" spans="1:5" x14ac:dyDescent="0.45">
      <c r="A129" t="s">
        <v>135</v>
      </c>
      <c r="B129" t="s">
        <v>136</v>
      </c>
      <c r="C129" t="s">
        <v>505</v>
      </c>
      <c r="D129" t="s">
        <v>506</v>
      </c>
      <c r="E129">
        <v>229</v>
      </c>
    </row>
    <row r="130" spans="1:5" x14ac:dyDescent="0.45">
      <c r="A130" t="s">
        <v>135</v>
      </c>
      <c r="B130" t="s">
        <v>136</v>
      </c>
      <c r="C130" t="s">
        <v>507</v>
      </c>
      <c r="D130" t="s">
        <v>508</v>
      </c>
      <c r="E130">
        <v>121</v>
      </c>
    </row>
    <row r="131" spans="1:5" x14ac:dyDescent="0.45">
      <c r="A131" t="s">
        <v>135</v>
      </c>
      <c r="B131" t="s">
        <v>136</v>
      </c>
      <c r="C131" t="s">
        <v>509</v>
      </c>
      <c r="D131" t="s">
        <v>510</v>
      </c>
      <c r="E131">
        <v>21</v>
      </c>
    </row>
    <row r="132" spans="1:5" x14ac:dyDescent="0.45">
      <c r="A132" t="s">
        <v>135</v>
      </c>
      <c r="B132" t="s">
        <v>136</v>
      </c>
      <c r="C132" t="s">
        <v>511</v>
      </c>
      <c r="D132" t="s">
        <v>512</v>
      </c>
      <c r="E132">
        <v>147</v>
      </c>
    </row>
    <row r="133" spans="1:5" x14ac:dyDescent="0.45">
      <c r="A133" t="s">
        <v>135</v>
      </c>
      <c r="B133" t="s">
        <v>136</v>
      </c>
      <c r="C133" t="s">
        <v>513</v>
      </c>
      <c r="D133" t="s">
        <v>514</v>
      </c>
      <c r="E133">
        <v>148</v>
      </c>
    </row>
    <row r="134" spans="1:5" x14ac:dyDescent="0.45">
      <c r="A134" t="s">
        <v>137</v>
      </c>
      <c r="B134" t="s">
        <v>138</v>
      </c>
      <c r="C134" t="s">
        <v>515</v>
      </c>
      <c r="D134" t="s">
        <v>516</v>
      </c>
      <c r="E134">
        <v>16</v>
      </c>
    </row>
    <row r="135" spans="1:5" x14ac:dyDescent="0.45">
      <c r="A135" t="s">
        <v>137</v>
      </c>
      <c r="B135" t="s">
        <v>138</v>
      </c>
      <c r="C135" t="s">
        <v>517</v>
      </c>
      <c r="D135" t="s">
        <v>518</v>
      </c>
      <c r="E135">
        <v>37</v>
      </c>
    </row>
    <row r="136" spans="1:5" x14ac:dyDescent="0.45">
      <c r="A136" t="s">
        <v>137</v>
      </c>
      <c r="B136" t="s">
        <v>138</v>
      </c>
      <c r="C136" t="s">
        <v>519</v>
      </c>
      <c r="D136" t="s">
        <v>520</v>
      </c>
      <c r="E136">
        <v>22</v>
      </c>
    </row>
    <row r="137" spans="1:5" x14ac:dyDescent="0.45">
      <c r="A137" t="s">
        <v>137</v>
      </c>
      <c r="B137" t="s">
        <v>138</v>
      </c>
      <c r="C137" t="s">
        <v>521</v>
      </c>
      <c r="D137" t="s">
        <v>522</v>
      </c>
      <c r="E137">
        <v>49</v>
      </c>
    </row>
    <row r="138" spans="1:5" x14ac:dyDescent="0.45">
      <c r="A138" t="s">
        <v>139</v>
      </c>
      <c r="B138" t="s">
        <v>140</v>
      </c>
      <c r="C138" t="s">
        <v>523</v>
      </c>
      <c r="D138" t="s">
        <v>524</v>
      </c>
      <c r="E138">
        <v>56</v>
      </c>
    </row>
    <row r="139" spans="1:5" x14ac:dyDescent="0.45">
      <c r="A139" t="s">
        <v>139</v>
      </c>
      <c r="B139" t="s">
        <v>140</v>
      </c>
      <c r="C139" t="s">
        <v>525</v>
      </c>
      <c r="D139" t="s">
        <v>526</v>
      </c>
      <c r="E139">
        <v>22</v>
      </c>
    </row>
    <row r="140" spans="1:5" x14ac:dyDescent="0.45">
      <c r="A140" t="s">
        <v>141</v>
      </c>
      <c r="B140" t="s">
        <v>142</v>
      </c>
      <c r="C140" t="s">
        <v>527</v>
      </c>
      <c r="D140" t="s">
        <v>528</v>
      </c>
      <c r="E140">
        <v>35</v>
      </c>
    </row>
    <row r="141" spans="1:5" x14ac:dyDescent="0.45">
      <c r="A141" t="s">
        <v>141</v>
      </c>
      <c r="B141" t="s">
        <v>142</v>
      </c>
      <c r="C141" t="s">
        <v>529</v>
      </c>
      <c r="D141" t="s">
        <v>530</v>
      </c>
      <c r="E141">
        <v>37</v>
      </c>
    </row>
    <row r="142" spans="1:5" x14ac:dyDescent="0.45">
      <c r="A142" t="s">
        <v>144</v>
      </c>
      <c r="B142" t="s">
        <v>145</v>
      </c>
      <c r="C142" t="s">
        <v>531</v>
      </c>
      <c r="D142" t="s">
        <v>532</v>
      </c>
      <c r="E142">
        <v>80</v>
      </c>
    </row>
    <row r="143" spans="1:5" x14ac:dyDescent="0.45">
      <c r="A143" t="s">
        <v>146</v>
      </c>
      <c r="B143" t="s">
        <v>147</v>
      </c>
      <c r="C143" t="s">
        <v>533</v>
      </c>
      <c r="D143" t="s">
        <v>534</v>
      </c>
      <c r="E143">
        <v>77</v>
      </c>
    </row>
    <row r="144" spans="1:5" x14ac:dyDescent="0.45">
      <c r="A144" t="s">
        <v>148</v>
      </c>
      <c r="B144" t="s">
        <v>149</v>
      </c>
      <c r="C144" t="s">
        <v>535</v>
      </c>
      <c r="D144" t="s">
        <v>536</v>
      </c>
      <c r="E144">
        <v>32</v>
      </c>
    </row>
    <row r="145" spans="1:5" x14ac:dyDescent="0.45">
      <c r="A145" t="s">
        <v>150</v>
      </c>
      <c r="B145" t="s">
        <v>151</v>
      </c>
      <c r="C145" t="s">
        <v>537</v>
      </c>
      <c r="D145" t="s">
        <v>538</v>
      </c>
      <c r="E145">
        <v>117</v>
      </c>
    </row>
    <row r="146" spans="1:5" x14ac:dyDescent="0.45">
      <c r="A146" t="s">
        <v>152</v>
      </c>
      <c r="B146" t="s">
        <v>153</v>
      </c>
      <c r="C146" t="s">
        <v>539</v>
      </c>
      <c r="D146" t="s">
        <v>540</v>
      </c>
      <c r="E146">
        <v>86</v>
      </c>
    </row>
    <row r="147" spans="1:5" x14ac:dyDescent="0.45">
      <c r="A147" t="s">
        <v>154</v>
      </c>
      <c r="B147" t="s">
        <v>155</v>
      </c>
      <c r="C147" t="s">
        <v>541</v>
      </c>
      <c r="D147" t="s">
        <v>542</v>
      </c>
      <c r="E147">
        <v>26</v>
      </c>
    </row>
    <row r="148" spans="1:5" x14ac:dyDescent="0.45">
      <c r="A148" t="s">
        <v>156</v>
      </c>
      <c r="B148" t="s">
        <v>157</v>
      </c>
      <c r="C148" t="s">
        <v>543</v>
      </c>
      <c r="D148" t="s">
        <v>544</v>
      </c>
      <c r="E148">
        <v>105</v>
      </c>
    </row>
    <row r="149" spans="1:5" x14ac:dyDescent="0.45">
      <c r="A149" t="s">
        <v>158</v>
      </c>
      <c r="B149" t="s">
        <v>159</v>
      </c>
      <c r="C149" t="s">
        <v>545</v>
      </c>
      <c r="D149" t="s">
        <v>546</v>
      </c>
      <c r="E149">
        <v>75</v>
      </c>
    </row>
    <row r="150" spans="1:5" x14ac:dyDescent="0.45">
      <c r="A150" t="s">
        <v>160</v>
      </c>
      <c r="B150" t="s">
        <v>161</v>
      </c>
      <c r="C150" t="s">
        <v>547</v>
      </c>
      <c r="D150" t="s">
        <v>548</v>
      </c>
      <c r="E150">
        <v>163</v>
      </c>
    </row>
    <row r="151" spans="1:5" x14ac:dyDescent="0.45">
      <c r="A151" t="s">
        <v>162</v>
      </c>
      <c r="B151" t="s">
        <v>163</v>
      </c>
      <c r="C151" t="s">
        <v>549</v>
      </c>
      <c r="D151" t="s">
        <v>550</v>
      </c>
      <c r="E151">
        <v>93</v>
      </c>
    </row>
    <row r="152" spans="1:5" x14ac:dyDescent="0.45">
      <c r="A152" t="s">
        <v>164</v>
      </c>
      <c r="B152" t="s">
        <v>165</v>
      </c>
      <c r="C152" t="s">
        <v>175</v>
      </c>
      <c r="D152" t="s">
        <v>176</v>
      </c>
      <c r="E152">
        <v>221</v>
      </c>
    </row>
    <row r="153" spans="1:5" x14ac:dyDescent="0.45">
      <c r="A153" t="s">
        <v>164</v>
      </c>
      <c r="B153" t="s">
        <v>165</v>
      </c>
      <c r="C153" t="s">
        <v>177</v>
      </c>
      <c r="D153" t="s">
        <v>178</v>
      </c>
      <c r="E153">
        <v>120</v>
      </c>
    </row>
    <row r="154" spans="1:5" x14ac:dyDescent="0.45">
      <c r="A154" t="s">
        <v>164</v>
      </c>
      <c r="B154" t="s">
        <v>165</v>
      </c>
      <c r="C154" t="s">
        <v>180</v>
      </c>
      <c r="D154" t="s">
        <v>181</v>
      </c>
      <c r="E154">
        <v>144</v>
      </c>
    </row>
    <row r="155" spans="1:5" x14ac:dyDescent="0.45">
      <c r="A155" t="s">
        <v>164</v>
      </c>
      <c r="B155" t="s">
        <v>165</v>
      </c>
      <c r="C155" t="s">
        <v>182</v>
      </c>
      <c r="D155" t="s">
        <v>183</v>
      </c>
      <c r="E155">
        <v>189</v>
      </c>
    </row>
    <row r="156" spans="1:5" x14ac:dyDescent="0.45">
      <c r="A156" t="s">
        <v>164</v>
      </c>
      <c r="B156" t="s">
        <v>165</v>
      </c>
      <c r="C156" t="s">
        <v>184</v>
      </c>
      <c r="D156" t="s">
        <v>185</v>
      </c>
      <c r="E156">
        <v>292</v>
      </c>
    </row>
    <row r="157" spans="1:5" x14ac:dyDescent="0.45">
      <c r="A157" t="s">
        <v>164</v>
      </c>
      <c r="B157" t="s">
        <v>165</v>
      </c>
      <c r="C157" t="s">
        <v>186</v>
      </c>
      <c r="D157" t="s">
        <v>187</v>
      </c>
      <c r="E157">
        <v>150</v>
      </c>
    </row>
    <row r="158" spans="1:5" x14ac:dyDescent="0.45">
      <c r="A158" t="s">
        <v>164</v>
      </c>
      <c r="B158" t="s">
        <v>165</v>
      </c>
      <c r="C158" t="s">
        <v>188</v>
      </c>
      <c r="D158" t="s">
        <v>189</v>
      </c>
      <c r="E158">
        <v>221</v>
      </c>
    </row>
    <row r="159" spans="1:5" x14ac:dyDescent="0.45">
      <c r="A159" t="s">
        <v>164</v>
      </c>
      <c r="B159" t="s">
        <v>165</v>
      </c>
      <c r="C159" t="s">
        <v>190</v>
      </c>
      <c r="D159" t="s">
        <v>191</v>
      </c>
      <c r="E159">
        <v>187</v>
      </c>
    </row>
    <row r="160" spans="1:5" x14ac:dyDescent="0.45">
      <c r="A160" t="s">
        <v>164</v>
      </c>
      <c r="B160" t="s">
        <v>165</v>
      </c>
      <c r="C160" t="s">
        <v>192</v>
      </c>
      <c r="D160" t="s">
        <v>193</v>
      </c>
      <c r="E160">
        <v>167</v>
      </c>
    </row>
    <row r="161" spans="1:5" x14ac:dyDescent="0.45">
      <c r="A161" t="s">
        <v>164</v>
      </c>
      <c r="B161" t="s">
        <v>165</v>
      </c>
      <c r="C161" t="s">
        <v>194</v>
      </c>
      <c r="D161" t="s">
        <v>195</v>
      </c>
      <c r="E161">
        <v>299</v>
      </c>
    </row>
    <row r="162" spans="1:5" x14ac:dyDescent="0.45">
      <c r="A162" t="s">
        <v>164</v>
      </c>
      <c r="B162" t="s">
        <v>165</v>
      </c>
      <c r="C162" t="s">
        <v>196</v>
      </c>
      <c r="D162" t="s">
        <v>197</v>
      </c>
      <c r="E162">
        <v>262</v>
      </c>
    </row>
    <row r="163" spans="1:5" x14ac:dyDescent="0.45">
      <c r="A163" t="s">
        <v>164</v>
      </c>
      <c r="B163" t="s">
        <v>165</v>
      </c>
      <c r="C163" t="s">
        <v>198</v>
      </c>
      <c r="D163" t="s">
        <v>199</v>
      </c>
      <c r="E163">
        <v>131</v>
      </c>
    </row>
    <row r="164" spans="1:5" x14ac:dyDescent="0.45">
      <c r="A164" t="s">
        <v>164</v>
      </c>
      <c r="B164" t="s">
        <v>165</v>
      </c>
      <c r="C164" t="s">
        <v>200</v>
      </c>
      <c r="D164" t="s">
        <v>201</v>
      </c>
      <c r="E164">
        <v>129</v>
      </c>
    </row>
    <row r="165" spans="1:5" x14ac:dyDescent="0.45">
      <c r="A165" t="s">
        <v>164</v>
      </c>
      <c r="B165" t="s">
        <v>165</v>
      </c>
      <c r="C165" t="s">
        <v>203</v>
      </c>
      <c r="D165" t="s">
        <v>204</v>
      </c>
      <c r="E165">
        <v>142</v>
      </c>
    </row>
    <row r="166" spans="1:5" x14ac:dyDescent="0.45">
      <c r="A166" t="s">
        <v>167</v>
      </c>
      <c r="B166" t="s">
        <v>168</v>
      </c>
      <c r="C166" t="s">
        <v>551</v>
      </c>
      <c r="D166" t="s">
        <v>552</v>
      </c>
      <c r="E166">
        <v>31</v>
      </c>
    </row>
    <row r="167" spans="1:5" x14ac:dyDescent="0.45">
      <c r="A167" t="s">
        <v>167</v>
      </c>
      <c r="B167" t="s">
        <v>168</v>
      </c>
      <c r="C167" t="s">
        <v>553</v>
      </c>
      <c r="D167" t="s">
        <v>554</v>
      </c>
      <c r="E167">
        <v>674</v>
      </c>
    </row>
    <row r="168" spans="1:5" x14ac:dyDescent="0.45">
      <c r="A168" t="s">
        <v>169</v>
      </c>
      <c r="B168" t="s">
        <v>170</v>
      </c>
      <c r="C168" t="s">
        <v>555</v>
      </c>
      <c r="D168" t="s">
        <v>556</v>
      </c>
      <c r="E168">
        <v>83</v>
      </c>
    </row>
  </sheetData>
  <autoFilter ref="A1:E168" xr:uid="{00000000-0001-0000-0000-000000000000}">
    <sortState xmlns:xlrd2="http://schemas.microsoft.com/office/spreadsheetml/2017/richdata2" ref="A2:E168">
      <sortCondition ref="A1:A168"/>
    </sortState>
  </autoFilter>
  <pageMargins left="0.75" right="0.75" top="1" bottom="1" header="0.5" footer="0.5"/>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bd8f7d19-50dd-4ca5-833a-f68575fcf434" xsi:nil="true"/>
    <lcf76f155ced4ddcb4097134ff3c332f xmlns="3188db64-835f-49dd-a92e-b63c50075c64">
      <Terms xmlns="http://schemas.microsoft.com/office/infopath/2007/PartnerControls"/>
    </lcf76f155ced4ddcb4097134ff3c332f>
    <_ip_UnifiedCompliancePolicyProperties xmlns="http://schemas.microsoft.com/sharepoint/v3" xsi:nil="true"/>
    <Category xmlns="3188db64-835f-49dd-a92e-b63c50075c64"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B32173F7A8AF44CAD29E02D9EC3CE55" ma:contentTypeVersion="20" ma:contentTypeDescription="Create a new document." ma:contentTypeScope="" ma:versionID="88494a673d913e167e1fafd7577adc6f">
  <xsd:schema xmlns:xsd="http://www.w3.org/2001/XMLSchema" xmlns:xs="http://www.w3.org/2001/XMLSchema" xmlns:p="http://schemas.microsoft.com/office/2006/metadata/properties" xmlns:ns1="http://schemas.microsoft.com/sharepoint/v3" xmlns:ns2="3188db64-835f-49dd-a92e-b63c50075c64" xmlns:ns3="bd8f7d19-50dd-4ca5-833a-f68575fcf434" targetNamespace="http://schemas.microsoft.com/office/2006/metadata/properties" ma:root="true" ma:fieldsID="5b2f94ed1a89e9edbe87443e44cdeae5" ns1:_="" ns2:_="" ns3:_="">
    <xsd:import namespace="http://schemas.microsoft.com/sharepoint/v3"/>
    <xsd:import namespace="3188db64-835f-49dd-a92e-b63c50075c64"/>
    <xsd:import namespace="bd8f7d19-50dd-4ca5-833a-f68575fcf434"/>
    <xsd:element name="properties">
      <xsd:complexType>
        <xsd:sequence>
          <xsd:element name="documentManagement">
            <xsd:complexType>
              <xsd:all>
                <xsd:element ref="ns2:MediaServiceMetadata" minOccurs="0"/>
                <xsd:element ref="ns2:MediaServiceFastMetadata" minOccurs="0"/>
                <xsd:element ref="ns2:Category" minOccurs="0"/>
                <xsd:element ref="ns3:SharedWithUsers" minOccurs="0"/>
                <xsd:element ref="ns3:SharedWithDetails" minOccurs="0"/>
                <xsd:element ref="ns1:_ip_UnifiedCompliancePolicyProperties" minOccurs="0"/>
                <xsd:element ref="ns1:_ip_UnifiedCompliancePolicyUIAction"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hidden="true" ma:internalName="_ip_UnifiedCompliancePolicyProperties">
      <xsd:simpleType>
        <xsd:restriction base="dms:Note"/>
      </xsd:simpleType>
    </xsd:element>
    <xsd:element name="_ip_UnifiedCompliancePolicyUIAction" ma:index="1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188db64-835f-49dd-a92e-b63c50075c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Category" ma:index="10" nillable="true" ma:displayName="Category" ma:description="Just trying things out" ma:format="Dropdown" ma:internalName="Category">
      <xsd:simpleType>
        <xsd:restriction base="dms:Choice">
          <xsd:enumeration value="Testing"/>
          <xsd:enumeration value="Data Entry"/>
          <xsd:enumeration value="Final Files"/>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69be3ee5-5d72-4a78-bfe6-04ec158992b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d8f7d19-50dd-4ca5-833a-f68575fcf434"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51ec1ed3-c848-4268-b15b-d96bcb8e7fc6}" ma:internalName="TaxCatchAll" ma:showField="CatchAllData" ma:web="bd8f7d19-50dd-4ca5-833a-f68575fcf43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39EBEFE-E58E-4B35-BD7E-575C1C659FFF}">
  <ds:schemaRefs>
    <ds:schemaRef ds:uri="http://schemas.microsoft.com/office/2006/metadata/properties"/>
    <ds:schemaRef ds:uri="http://schemas.microsoft.com/office/infopath/2007/PartnerControls"/>
    <ds:schemaRef ds:uri="http://schemas.microsoft.com/sharepoint/v3"/>
    <ds:schemaRef ds:uri="bd8f7d19-50dd-4ca5-833a-f68575fcf434"/>
    <ds:schemaRef ds:uri="3188db64-835f-49dd-a92e-b63c50075c64"/>
  </ds:schemaRefs>
</ds:datastoreItem>
</file>

<file path=customXml/itemProps2.xml><?xml version="1.0" encoding="utf-8"?>
<ds:datastoreItem xmlns:ds="http://schemas.openxmlformats.org/officeDocument/2006/customXml" ds:itemID="{0FF1A630-176F-4EA8-84CD-AD59F33191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188db64-835f-49dd-a92e-b63c50075c64"/>
    <ds:schemaRef ds:uri="bd8f7d19-50dd-4ca5-833a-f68575fcf43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C14817D-4EF1-4F32-86D1-6B5CC2D2FA9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Notes</vt:lpstr>
      <vt:lpstr>FinalDistrictTotals</vt:lpstr>
      <vt:lpstr>TransitContacts</vt:lpstr>
      <vt:lpstr>SchoolProgramAllocations</vt:lpstr>
      <vt:lpstr>FRLBusProgram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Gopalakrishnan, Ajit</dc:creator>
  <cp:keywords/>
  <dc:description/>
  <cp:lastModifiedBy>Krisst, Abe</cp:lastModifiedBy>
  <cp:revision/>
  <dcterms:created xsi:type="dcterms:W3CDTF">2026-08-26T18:01:20Z</dcterms:created>
  <dcterms:modified xsi:type="dcterms:W3CDTF">2026-08-26T19:20:58Z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0x0101006B32173F7A8AF44CAD29E02D9EC3CE55</vt:lpwstr>
  </property>
  <property fmtid="{D5CDD505-2E9C-101B-9397-08002B2CF9AE}" pid="3" name="MediaServiceImageTags">
    <vt:lpwstr/>
  </property>
</Properties>
</file>