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25"/>
  <workbookPr defaultThemeVersion="166925"/>
  <mc:AlternateContent xmlns:mc="http://schemas.openxmlformats.org/markup-compatibility/2006">
    <mc:Choice Requires="x15">
      <x15ac:absPath xmlns:x15ac="http://schemas.microsoft.com/office/spreadsheetml/2010/11/ac" url="https://ctgovexec.sharepoint.com/sites/SDE-DL-Performance/Shared Documents/Research and Analysis/College_Postsecondary/CTAutoAdmissions/"/>
    </mc:Choice>
  </mc:AlternateContent>
  <xr:revisionPtr revIDLastSave="0" documentId="8_{F162328F-00A1-463B-A03D-59A0630F9FE6}" xr6:coauthVersionLast="47" xr6:coauthVersionMax="47" xr10:uidLastSave="{00000000-0000-0000-0000-000000000000}"/>
  <bookViews>
    <workbookView xWindow="9480" yWindow="-21720" windowWidth="38640" windowHeight="21240" xr2:uid="{911023BD-B5BD-4911-B697-9213E0A6C375}"/>
  </bookViews>
  <sheets>
    <sheet name="Notes" sheetId="2" r:id="rId1"/>
    <sheet name="PercentGrade" sheetId="1" r:id="rId2"/>
    <sheet name="LetterGrade"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3" l="1"/>
  <c r="E23" i="3"/>
  <c r="E22" i="3"/>
  <c r="E21" i="3"/>
  <c r="E20" i="3"/>
  <c r="E19" i="3"/>
  <c r="E18" i="3"/>
  <c r="E17" i="3"/>
  <c r="E16" i="3"/>
  <c r="E15" i="3"/>
  <c r="E14" i="3"/>
  <c r="E13" i="3"/>
  <c r="E12" i="3"/>
  <c r="E11" i="3"/>
  <c r="E10" i="3"/>
  <c r="E9" i="3"/>
  <c r="E8" i="3"/>
  <c r="E7" i="3"/>
  <c r="E6" i="3"/>
  <c r="E5" i="3"/>
  <c r="E4" i="3"/>
  <c r="E3" i="3"/>
  <c r="E2" i="3"/>
  <c r="E24" i="3" s="1"/>
  <c r="E25" i="3" s="1"/>
  <c r="E18" i="1"/>
  <c r="E17" i="1"/>
  <c r="E16" i="1"/>
  <c r="E15" i="1"/>
  <c r="E14" i="1"/>
  <c r="E13" i="1"/>
  <c r="E12" i="1"/>
  <c r="B24" i="1"/>
  <c r="E23" i="1"/>
  <c r="E22" i="1"/>
  <c r="E21" i="1"/>
  <c r="E20" i="1"/>
  <c r="E19" i="1"/>
  <c r="E11" i="1"/>
  <c r="E10" i="1"/>
  <c r="E9" i="1"/>
  <c r="E8" i="1"/>
  <c r="E7" i="1"/>
  <c r="E6" i="1"/>
  <c r="E5" i="1"/>
  <c r="E4" i="1"/>
  <c r="E3" i="1"/>
  <c r="E2" i="1"/>
  <c r="E24" i="1"/>
  <c r="E25" i="1" s="1"/>
</calcChain>
</file>

<file path=xl/sharedStrings.xml><?xml version="1.0" encoding="utf-8"?>
<sst xmlns="http://schemas.openxmlformats.org/spreadsheetml/2006/main" count="78" uniqueCount="39">
  <si>
    <t>Course</t>
  </si>
  <si>
    <t xml:space="preserve">Potential/Attempted Credits </t>
  </si>
  <si>
    <t>Grade</t>
  </si>
  <si>
    <t>College Board 4.0 Scale</t>
  </si>
  <si>
    <t>GPA Contribution</t>
  </si>
  <si>
    <t>English 9</t>
  </si>
  <si>
    <t>English 10</t>
  </si>
  <si>
    <t>English 11</t>
  </si>
  <si>
    <t>Algebra 1</t>
  </si>
  <si>
    <t>Geometry</t>
  </si>
  <si>
    <t>Algebra 2</t>
  </si>
  <si>
    <t>AP US History</t>
  </si>
  <si>
    <t>Geography</t>
  </si>
  <si>
    <t>Physics</t>
  </si>
  <si>
    <t>AP Biology</t>
  </si>
  <si>
    <t>Anatomy and Physiology</t>
  </si>
  <si>
    <t>Chemistry</t>
  </si>
  <si>
    <t>U.S. Government</t>
  </si>
  <si>
    <t>German Literature</t>
  </si>
  <si>
    <t>Healthy Living</t>
  </si>
  <si>
    <t>Principles of Macroeconomics</t>
  </si>
  <si>
    <t>Intermediate Spanish Composition</t>
  </si>
  <si>
    <t>Chorus 9</t>
  </si>
  <si>
    <t>Chorus 10</t>
  </si>
  <si>
    <t>Chorus 11</t>
  </si>
  <si>
    <t>Physical Education</t>
  </si>
  <si>
    <t>Manufacturing</t>
  </si>
  <si>
    <t>Standardized GPA for CT Auto Admissions Program</t>
  </si>
  <si>
    <t>LetterGrade</t>
  </si>
  <si>
    <t>F</t>
  </si>
  <si>
    <t>A-</t>
  </si>
  <si>
    <t>B</t>
  </si>
  <si>
    <t>B+</t>
  </si>
  <si>
    <t>A+</t>
  </si>
  <si>
    <t>C</t>
  </si>
  <si>
    <t>B-</t>
  </si>
  <si>
    <t>C+</t>
  </si>
  <si>
    <t>D-</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</si>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</sst>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9" tint="0.39997558519241921"/>
        <bgColor indexed="64"/>
      </patternFill>
    </fill>
    <fill>
      <patternFill patternType="solid">
        <fgColor theme="7" tint="0.39997558519241921"/>
        <bgColor indexed="64"/>
      </patternFill>
    </fill>
  </fills>
  <borders count="1">
    <border>
      <left/>
      <right/>
      <top/>
      <bottom/>
      <diagonal/>
    </border>
  </borders>
  <cellStyleXfs count="1">
    <xf numFmtId="0" fontId="0" fillId="0" borderId="0"/>
  </cellStyleXfs>
  <cellXfs count="10">
    <xf numFmtId="0" fontId="0" fillId="0" borderId="0" xfId="0"/>
    <xf numFmtId="2" fontId="0" fillId="0" borderId="0" xfId="0" applyNumberFormat="1"/>
    <xf numFmtId="164" fontId="0" fillId="0" borderId="0" xfId="0" applyNumberFormat="1"/>
    <xf numFmtId="0" fontId="1" fillId="0" borderId="0" xfId="0" applyFont="1"/>
    <xf numFmtId="0" fontId="1" fillId="2" borderId="0" xfId="0" applyFont="1" applyFill="1" applyAlignment="1">
      <alignment wrapText="1"/>
    </xf>
    <xf numFmtId="0" fontId="1" fillId="2" borderId="0" xfId="0" applyFont="1" applyFill="1" applyAlignment="1">
      <alignment horizontal="right" vertical="center" wrapText="1"/>
    </xf>
    <xf numFmtId="0" fontId="1" fillId="0" borderId="0" xfId="0" applyFont="1" applyAlignment="1">
      <alignment horizontal="center"/>
    </xf>
    <xf numFmtId="0" fontId="0" fillId="0" borderId="0" xfId="0" applyAlignment="1">
      <alignment horizontal="center"/>
    </xf>
    <xf numFmtId="0" fontId="0" fillId="3" borderId="0" xfId="0" applyFill="1" applyAlignment="1">
      <alignment horizontal="center"/>
    </xf>
    <xf numFmtId="0" fontId="0" fillId="3"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581025</xdr:colOff>
      <xdr:row>2</xdr:row>
      <xdr:rowOff>47625</xdr:rowOff>
    </xdr:from>
    <xdr:to>
      <xdr:col>13</xdr:col>
      <xdr:colOff>171450</xdr:colOff>
      <xdr:row>18</xdr:row>
      <xdr:rowOff>66675</xdr:rowOff>
    </xdr:to>
    <xdr:sp macro="" textlink="">
      <xdr:nvSpPr>
        <xdr:cNvPr id="2" name="TextBox 1">
          <a:extLst>
            <a:ext uri="{FF2B5EF4-FFF2-40B4-BE49-F238E27FC236}">
              <a16:creationId xmlns:a16="http://schemas.microsoft.com/office/drawing/2014/main" id="{C2B1D183-6D0C-6BC6-539F-2C15339E1016}"/>
            </a:ext>
          </a:extLst>
        </xdr:cNvPr>
        <xdr:cNvSpPr txBox="1"/>
      </xdr:nvSpPr>
      <xdr:spPr>
        <a:xfrm>
          <a:off x="581025" y="428625"/>
          <a:ext cx="7515225" cy="306705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u="none" strike="noStrike">
              <a:solidFill>
                <a:srgbClr val="212121"/>
              </a:solidFill>
              <a:effectLst/>
              <a:latin typeface="Calibri" panose="020F0502020204030204" pitchFamily="34" charset="0"/>
            </a:rPr>
            <a:t>How should the CAAP GPA be calculated?</a:t>
          </a:r>
          <a:endParaRPr lang="en-US" sz="1000" b="0" i="0" u="none" strike="noStrike">
            <a:solidFill>
              <a:srgbClr val="212121"/>
            </a:solidFill>
            <a:effectLst/>
            <a:latin typeface="Calibri" panose="020F0502020204030204" pitchFamily="34" charset="0"/>
          </a:endParaRPr>
        </a:p>
        <a:p>
          <a:r>
            <a:rPr lang="en-US" sz="1000" b="0" i="0" u="none" strike="noStrike">
              <a:solidFill>
                <a:srgbClr val="212121"/>
              </a:solidFill>
              <a:effectLst/>
              <a:latin typeface="Calibri" panose="020F0502020204030204" pitchFamily="34" charset="0"/>
            </a:rPr>
            <a:t>The CAAP GPA should be calculated using the </a:t>
          </a:r>
          <a:r>
            <a:rPr lang="en-US" sz="1000" b="0" i="0" u="sng" strike="noStrike">
              <a:solidFill>
                <a:srgbClr val="0078D4"/>
              </a:solidFill>
              <a:effectLst/>
              <a:latin typeface="Calibri" panose="020F0502020204030204" pitchFamily="34" charset="0"/>
              <a:hlinkClick xmlns:r="http://schemas.openxmlformats.org/officeDocument/2006/relationships" r:id=""/>
            </a:rPr>
            <a:t>College Board’s formula</a:t>
          </a:r>
          <a:r>
            <a:rPr lang="en-US" sz="1000" b="0" i="0" u="none" strike="noStrike">
              <a:solidFill>
                <a:srgbClr val="212121"/>
              </a:solidFill>
              <a:effectLst/>
              <a:latin typeface="Calibri" panose="020F0502020204030204" pitchFamily="34" charset="0"/>
            </a:rPr>
            <a:t>. Districts should convert the student’s percent grade </a:t>
          </a:r>
          <a:r>
            <a:rPr lang="en-US" sz="1000" b="1" i="1" u="none" strike="noStrike">
              <a:solidFill>
                <a:srgbClr val="212121"/>
              </a:solidFill>
              <a:effectLst/>
              <a:latin typeface="Calibri" panose="020F0502020204030204" pitchFamily="34" charset="0"/>
            </a:rPr>
            <a:t>or</a:t>
          </a:r>
          <a:r>
            <a:rPr lang="en-US" sz="1000" b="0" i="0" u="none" strike="noStrike">
              <a:solidFill>
                <a:srgbClr val="212121"/>
              </a:solidFill>
              <a:effectLst/>
              <a:latin typeface="Calibri" panose="020F0502020204030204" pitchFamily="34" charset="0"/>
            </a:rPr>
            <a:t> letter grade from courses in Grades 9 through 11 to a 4.0 scale by using the </a:t>
          </a:r>
          <a:r>
            <a:rPr lang="en-US" sz="1000" b="0" i="0" u="sng" strike="noStrike">
              <a:solidFill>
                <a:srgbClr val="0078D4"/>
              </a:solidFill>
              <a:effectLst/>
              <a:latin typeface="Calibri" panose="020F0502020204030204" pitchFamily="34" charset="0"/>
              <a:hlinkClick xmlns:r="http://schemas.openxmlformats.org/officeDocument/2006/relationships" r:id=""/>
            </a:rPr>
            <a:t>College Board’s formula</a:t>
          </a:r>
          <a:r>
            <a:rPr lang="en-US" sz="1000" b="0" i="0" u="none" strike="noStrike">
              <a:solidFill>
                <a:srgbClr val="212121"/>
              </a:solidFill>
              <a:effectLst/>
              <a:latin typeface="Calibri" panose="020F0502020204030204" pitchFamily="34" charset="0"/>
            </a:rPr>
            <a:t>. The percent grade is recommended. However, if the percent grade cannot be used for this calculation due to system challenges, then districts may use the letter grade instead to convert to the 4.0 scale based on the </a:t>
          </a:r>
          <a:r>
            <a:rPr lang="en-US" sz="1000" b="0" i="0" u="sng" strike="noStrike">
              <a:solidFill>
                <a:srgbClr val="0078D4"/>
              </a:solidFill>
              <a:effectLst/>
              <a:latin typeface="Calibri" panose="020F0502020204030204" pitchFamily="34" charset="0"/>
              <a:hlinkClick xmlns:r="http://schemas.openxmlformats.org/officeDocument/2006/relationships" r:id=""/>
            </a:rPr>
            <a:t>College Board’s formula</a:t>
          </a:r>
          <a:r>
            <a:rPr lang="en-US" sz="1000" b="0" i="0" u="none" strike="noStrike">
              <a:solidFill>
                <a:srgbClr val="212121"/>
              </a:solidFill>
              <a:effectLst/>
              <a:latin typeface="Calibri" panose="020F0502020204030204" pitchFamily="34" charset="0"/>
            </a:rPr>
            <a:t>. If using the letter grade to convert to a 4.0 scale, then use the letter grades awarded (with “+”or “—” if applicable) that correspond to the College Board formula. Note that the College Board formula does not include a D- letter grade, so if the school assigns a grade of D-, then those will need to be treated as E/F for CAAP GPA calculation purposes.</a:t>
          </a:r>
        </a:p>
        <a:p>
          <a:endParaRPr lang="en-US" sz="1000">
            <a:solidFill>
              <a:schemeClr val="dk1"/>
            </a:solidFill>
            <a:effectLst/>
            <a:latin typeface="+mn-lt"/>
            <a:ea typeface="+mn-ea"/>
            <a:cs typeface="+mn-cs"/>
          </a:endParaRPr>
        </a:p>
        <a:p>
          <a:r>
            <a:rPr lang="en-US" sz="1000">
              <a:solidFill>
                <a:schemeClr val="dk1"/>
              </a:solidFill>
              <a:effectLst/>
              <a:latin typeface="+mn-lt"/>
              <a:ea typeface="+mn-ea"/>
              <a:cs typeface="+mn-cs"/>
            </a:rPr>
            <a:t> </a:t>
          </a:r>
        </a:p>
        <a:p>
          <a:r>
            <a:rPr lang="en-US" sz="1000"/>
            <a:t>See examples on the adjacent tabs.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1D55D-019C-4A30-B419-26D0F1F5C1B2}">
  <dimension ref="A1"/>
  <sheetViews>
    <sheetView tabSelected="1" workbookViewId="0"/>
  </sheetViews>
  <sheetFormatPr defaultRowHeight="14.8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53789-8944-47BF-8876-887D7C1A738B}">
  <dimension ref="A1:E25"/>
  <sheetViews>
    <sheetView zoomScale="115" zoomScaleNormal="115" workbookViewId="0">
      <selection activeCell="C7" sqref="C7"/>
    </sheetView>
  </sheetViews>
  <sheetFormatPr defaultRowHeight="14.85"/>
  <cols>
    <col min="1" max="1" width="28.85546875" bestFit="1" customWidth="1"/>
    <col min="2" max="2" width="26" bestFit="1" customWidth="1"/>
    <col min="4" max="4" width="19.5703125" bestFit="1" customWidth="1"/>
  </cols>
  <sheetData>
    <row r="1" spans="1:5">
      <c r="A1" s="3" t="s">
        <v>0</v>
      </c>
      <c r="B1" s="3" t="s">
        <v>1</v>
      </c>
      <c r="C1" s="3" t="s">
        <v>2</v>
      </c>
      <c r="D1" s="3" t="s">
        <v>3</v>
      </c>
      <c r="E1" s="3" t="s">
        <v>4</v>
      </c>
    </row>
    <row r="2" spans="1:5">
      <c r="A2" t="s">
        <v>5</v>
      </c>
      <c r="B2" s="1">
        <v>1</v>
      </c>
      <c r="C2">
        <v>87</v>
      </c>
      <c r="D2" s="2">
        <v>3.3</v>
      </c>
      <c r="E2" s="2">
        <f t="shared" ref="E2:E23" si="0">D2*B2</f>
        <v>3.3</v>
      </c>
    </row>
    <row r="3" spans="1:5">
      <c r="A3" t="s">
        <v>6</v>
      </c>
      <c r="B3" s="1">
        <v>1</v>
      </c>
      <c r="C3">
        <v>92</v>
      </c>
      <c r="D3" s="2">
        <v>3.7</v>
      </c>
      <c r="E3" s="2">
        <f t="shared" si="0"/>
        <v>3.7</v>
      </c>
    </row>
    <row r="4" spans="1:5">
      <c r="A4" t="s">
        <v>7</v>
      </c>
      <c r="B4" s="1">
        <v>1</v>
      </c>
      <c r="C4">
        <v>85</v>
      </c>
      <c r="D4" s="2">
        <v>3</v>
      </c>
      <c r="E4" s="2">
        <f t="shared" si="0"/>
        <v>3</v>
      </c>
    </row>
    <row r="5" spans="1:5">
      <c r="A5" t="s">
        <v>8</v>
      </c>
      <c r="B5" s="1">
        <v>1</v>
      </c>
      <c r="C5">
        <v>88</v>
      </c>
      <c r="D5" s="2">
        <v>3.3</v>
      </c>
      <c r="E5" s="2">
        <f t="shared" si="0"/>
        <v>3.3</v>
      </c>
    </row>
    <row r="6" spans="1:5">
      <c r="A6" t="s">
        <v>9</v>
      </c>
      <c r="B6" s="1">
        <v>0.5</v>
      </c>
      <c r="C6">
        <v>97</v>
      </c>
      <c r="D6" s="2">
        <v>4</v>
      </c>
      <c r="E6" s="2">
        <f t="shared" si="0"/>
        <v>2</v>
      </c>
    </row>
    <row r="7" spans="1:5">
      <c r="A7" t="s">
        <v>10</v>
      </c>
      <c r="B7" s="1">
        <v>1</v>
      </c>
      <c r="C7" s="9">
        <v>48</v>
      </c>
      <c r="D7" s="2">
        <v>0</v>
      </c>
      <c r="E7" s="2">
        <f t="shared" si="0"/>
        <v>0</v>
      </c>
    </row>
    <row r="8" spans="1:5">
      <c r="A8" t="s">
        <v>11</v>
      </c>
      <c r="B8" s="1">
        <v>1</v>
      </c>
      <c r="C8">
        <v>95</v>
      </c>
      <c r="D8" s="2">
        <v>4</v>
      </c>
      <c r="E8" s="2">
        <f t="shared" si="0"/>
        <v>4</v>
      </c>
    </row>
    <row r="9" spans="1:5">
      <c r="A9" t="s">
        <v>12</v>
      </c>
      <c r="B9" s="1">
        <v>0.5</v>
      </c>
      <c r="C9">
        <v>95</v>
      </c>
      <c r="D9" s="2">
        <v>4</v>
      </c>
      <c r="E9" s="2">
        <f t="shared" si="0"/>
        <v>2</v>
      </c>
    </row>
    <row r="10" spans="1:5">
      <c r="A10" t="s">
        <v>13</v>
      </c>
      <c r="B10" s="1">
        <v>1</v>
      </c>
      <c r="C10">
        <v>84</v>
      </c>
      <c r="D10" s="2">
        <v>3</v>
      </c>
      <c r="E10" s="2">
        <f t="shared" si="0"/>
        <v>3</v>
      </c>
    </row>
    <row r="11" spans="1:5">
      <c r="A11" t="s">
        <v>14</v>
      </c>
      <c r="B11" s="1">
        <v>1</v>
      </c>
      <c r="C11">
        <v>88</v>
      </c>
      <c r="D11" s="2">
        <v>3.3</v>
      </c>
      <c r="E11" s="2">
        <f t="shared" si="0"/>
        <v>3.3</v>
      </c>
    </row>
    <row r="12" spans="1:5">
      <c r="A12" t="s">
        <v>15</v>
      </c>
      <c r="B12" s="1">
        <v>0.5</v>
      </c>
      <c r="C12">
        <v>87</v>
      </c>
      <c r="D12" s="2">
        <v>3.3</v>
      </c>
      <c r="E12" s="2">
        <f t="shared" si="0"/>
        <v>1.65</v>
      </c>
    </row>
    <row r="13" spans="1:5">
      <c r="A13" t="s">
        <v>16</v>
      </c>
      <c r="B13" s="1">
        <v>1</v>
      </c>
      <c r="C13">
        <v>86</v>
      </c>
      <c r="D13" s="2">
        <v>3</v>
      </c>
      <c r="E13" s="2">
        <f t="shared" si="0"/>
        <v>3</v>
      </c>
    </row>
    <row r="14" spans="1:5">
      <c r="A14" t="s">
        <v>17</v>
      </c>
      <c r="B14" s="1">
        <v>1</v>
      </c>
      <c r="C14">
        <v>97</v>
      </c>
      <c r="D14" s="2">
        <v>4</v>
      </c>
      <c r="E14" s="2">
        <f t="shared" si="0"/>
        <v>4</v>
      </c>
    </row>
    <row r="15" spans="1:5">
      <c r="A15" t="s">
        <v>18</v>
      </c>
      <c r="B15" s="1">
        <v>1</v>
      </c>
      <c r="C15">
        <v>88</v>
      </c>
      <c r="D15" s="2">
        <v>3.3</v>
      </c>
      <c r="E15" s="2">
        <f t="shared" si="0"/>
        <v>3.3</v>
      </c>
    </row>
    <row r="16" spans="1:5">
      <c r="A16" t="s">
        <v>19</v>
      </c>
      <c r="B16" s="1">
        <v>0.5</v>
      </c>
      <c r="C16">
        <v>82</v>
      </c>
      <c r="D16" s="2">
        <v>2.7</v>
      </c>
      <c r="E16" s="2">
        <f t="shared" si="0"/>
        <v>1.35</v>
      </c>
    </row>
    <row r="17" spans="1:5">
      <c r="A17" t="s">
        <v>20</v>
      </c>
      <c r="B17" s="1">
        <v>1</v>
      </c>
      <c r="C17">
        <v>83</v>
      </c>
      <c r="D17" s="2">
        <v>3</v>
      </c>
      <c r="E17" s="2">
        <f t="shared" si="0"/>
        <v>3</v>
      </c>
    </row>
    <row r="18" spans="1:5">
      <c r="A18" t="s">
        <v>21</v>
      </c>
      <c r="B18" s="1">
        <v>1</v>
      </c>
      <c r="C18">
        <v>96</v>
      </c>
      <c r="D18" s="2">
        <v>4</v>
      </c>
      <c r="E18" s="2">
        <f t="shared" si="0"/>
        <v>4</v>
      </c>
    </row>
    <row r="19" spans="1:5">
      <c r="A19" t="s">
        <v>22</v>
      </c>
      <c r="B19" s="1">
        <v>0.25</v>
      </c>
      <c r="C19">
        <v>99</v>
      </c>
      <c r="D19" s="2">
        <v>4</v>
      </c>
      <c r="E19" s="2">
        <f t="shared" si="0"/>
        <v>1</v>
      </c>
    </row>
    <row r="20" spans="1:5">
      <c r="A20" t="s">
        <v>23</v>
      </c>
      <c r="B20" s="1">
        <v>0.25</v>
      </c>
      <c r="C20">
        <v>98</v>
      </c>
      <c r="D20" s="2">
        <v>4</v>
      </c>
      <c r="E20" s="2">
        <f t="shared" si="0"/>
        <v>1</v>
      </c>
    </row>
    <row r="21" spans="1:5">
      <c r="A21" t="s">
        <v>24</v>
      </c>
      <c r="B21" s="1">
        <v>0.25</v>
      </c>
      <c r="C21">
        <v>100</v>
      </c>
      <c r="D21" s="2">
        <v>4</v>
      </c>
      <c r="E21" s="2">
        <f t="shared" si="0"/>
        <v>1</v>
      </c>
    </row>
    <row r="22" spans="1:5">
      <c r="A22" t="s">
        <v>25</v>
      </c>
      <c r="B22" s="1">
        <v>1</v>
      </c>
      <c r="C22">
        <v>89</v>
      </c>
      <c r="D22" s="2">
        <v>3.3</v>
      </c>
      <c r="E22" s="2">
        <f t="shared" si="0"/>
        <v>3.3</v>
      </c>
    </row>
    <row r="23" spans="1:5">
      <c r="A23" t="s">
        <v>26</v>
      </c>
      <c r="B23" s="1">
        <v>0.5</v>
      </c>
      <c r="C23">
        <v>98</v>
      </c>
      <c r="D23" s="2">
        <v>4</v>
      </c>
      <c r="E23" s="2">
        <f t="shared" si="0"/>
        <v>2</v>
      </c>
    </row>
    <row r="24" spans="1:5">
      <c r="B24">
        <f>SUM(B2:B23)</f>
        <v>17.25</v>
      </c>
      <c r="E24" s="2">
        <f>SUM(E2:E23)</f>
        <v>56.199999999999996</v>
      </c>
    </row>
    <row r="25" spans="1:5" ht="44.25">
      <c r="D25" s="4" t="s">
        <v>27</v>
      </c>
      <c r="E25" s="5">
        <f>E24/B24</f>
        <v>3.2579710144927532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6CA7F-E549-456E-84F4-5A1B2EEA2EF5}">
  <dimension ref="A1:E25"/>
  <sheetViews>
    <sheetView zoomScale="145" zoomScaleNormal="145" workbookViewId="0">
      <selection activeCell="C16" sqref="C16"/>
    </sheetView>
  </sheetViews>
  <sheetFormatPr defaultRowHeight="14.85"/>
  <cols>
    <col min="1" max="1" width="28.85546875" bestFit="1" customWidth="1"/>
    <col min="2" max="2" width="26" bestFit="1" customWidth="1"/>
    <col min="3" max="3" width="11.140625" style="7" bestFit="1" customWidth="1"/>
    <col min="4" max="4" width="19.5703125" bestFit="1" customWidth="1"/>
  </cols>
  <sheetData>
    <row r="1" spans="1:5">
      <c r="A1" s="3" t="s">
        <v>0</v>
      </c>
      <c r="B1" s="3" t="s">
        <v>1</v>
      </c>
      <c r="C1" s="6" t="s">
        <v>28</v>
      </c>
      <c r="D1" s="3" t="s">
        <v>3</v>
      </c>
      <c r="E1" s="3" t="s">
        <v>4</v>
      </c>
    </row>
    <row r="2" spans="1:5">
      <c r="A2" t="s">
        <v>5</v>
      </c>
      <c r="B2" s="1">
        <v>1</v>
      </c>
      <c r="C2" s="8" t="s">
        <v>29</v>
      </c>
      <c r="D2" s="2">
        <v>0</v>
      </c>
      <c r="E2" s="2">
        <f t="shared" ref="E2:E23" si="0">D2*B2</f>
        <v>0</v>
      </c>
    </row>
    <row r="3" spans="1:5">
      <c r="A3" t="s">
        <v>6</v>
      </c>
      <c r="B3" s="1">
        <v>1</v>
      </c>
      <c r="C3" s="7" t="s">
        <v>30</v>
      </c>
      <c r="D3" s="2">
        <v>3.7</v>
      </c>
      <c r="E3" s="2">
        <f t="shared" si="0"/>
        <v>3.7</v>
      </c>
    </row>
    <row r="4" spans="1:5">
      <c r="A4" t="s">
        <v>7</v>
      </c>
      <c r="B4" s="1">
        <v>1</v>
      </c>
      <c r="C4" s="7" t="s">
        <v>31</v>
      </c>
      <c r="D4" s="2">
        <v>3</v>
      </c>
      <c r="E4" s="2">
        <f t="shared" si="0"/>
        <v>3</v>
      </c>
    </row>
    <row r="5" spans="1:5">
      <c r="A5" t="s">
        <v>8</v>
      </c>
      <c r="B5" s="1">
        <v>1</v>
      </c>
      <c r="C5" s="7" t="s">
        <v>32</v>
      </c>
      <c r="D5" s="2">
        <v>3.3</v>
      </c>
      <c r="E5" s="2">
        <f t="shared" si="0"/>
        <v>3.3</v>
      </c>
    </row>
    <row r="6" spans="1:5">
      <c r="A6" t="s">
        <v>9</v>
      </c>
      <c r="B6" s="1">
        <v>0.5</v>
      </c>
      <c r="C6" s="7" t="s">
        <v>33</v>
      </c>
      <c r="D6" s="2">
        <v>4</v>
      </c>
      <c r="E6" s="2">
        <f t="shared" si="0"/>
        <v>2</v>
      </c>
    </row>
    <row r="7" spans="1:5">
      <c r="A7" t="s">
        <v>10</v>
      </c>
      <c r="B7" s="1">
        <v>1</v>
      </c>
      <c r="C7" s="7" t="s">
        <v>34</v>
      </c>
      <c r="D7" s="2">
        <v>2</v>
      </c>
      <c r="E7" s="2">
        <f t="shared" si="0"/>
        <v>2</v>
      </c>
    </row>
    <row r="8" spans="1:5">
      <c r="A8" t="s">
        <v>11</v>
      </c>
      <c r="B8" s="1">
        <v>1</v>
      </c>
      <c r="C8" s="7" t="s">
        <v>31</v>
      </c>
      <c r="D8" s="2">
        <v>3</v>
      </c>
      <c r="E8" s="2">
        <f t="shared" si="0"/>
        <v>3</v>
      </c>
    </row>
    <row r="9" spans="1:5">
      <c r="A9" t="s">
        <v>12</v>
      </c>
      <c r="B9" s="1">
        <v>0.5</v>
      </c>
      <c r="C9" s="7" t="s">
        <v>35</v>
      </c>
      <c r="D9" s="2">
        <v>2.7</v>
      </c>
      <c r="E9" s="2">
        <f t="shared" si="0"/>
        <v>1.35</v>
      </c>
    </row>
    <row r="10" spans="1:5">
      <c r="A10" t="s">
        <v>13</v>
      </c>
      <c r="B10" s="1">
        <v>1</v>
      </c>
      <c r="C10" s="7" t="s">
        <v>31</v>
      </c>
      <c r="D10" s="2">
        <v>3</v>
      </c>
      <c r="E10" s="2">
        <f t="shared" si="0"/>
        <v>3</v>
      </c>
    </row>
    <row r="11" spans="1:5">
      <c r="A11" t="s">
        <v>14</v>
      </c>
      <c r="B11" s="1">
        <v>1</v>
      </c>
      <c r="C11" s="7" t="s">
        <v>35</v>
      </c>
      <c r="D11" s="2">
        <v>2.7</v>
      </c>
      <c r="E11" s="2">
        <f t="shared" si="0"/>
        <v>2.7</v>
      </c>
    </row>
    <row r="12" spans="1:5">
      <c r="A12" t="s">
        <v>15</v>
      </c>
      <c r="B12" s="1">
        <v>0.5</v>
      </c>
      <c r="C12" s="7" t="s">
        <v>34</v>
      </c>
      <c r="D12" s="2">
        <v>2</v>
      </c>
      <c r="E12" s="2">
        <f t="shared" si="0"/>
        <v>1</v>
      </c>
    </row>
    <row r="13" spans="1:5">
      <c r="A13" t="s">
        <v>16</v>
      </c>
      <c r="B13" s="1">
        <v>1</v>
      </c>
      <c r="C13" s="7" t="s">
        <v>36</v>
      </c>
      <c r="D13" s="2">
        <v>2.2999999999999998</v>
      </c>
      <c r="E13" s="2">
        <f t="shared" si="0"/>
        <v>2.2999999999999998</v>
      </c>
    </row>
    <row r="14" spans="1:5">
      <c r="A14" t="s">
        <v>17</v>
      </c>
      <c r="B14" s="1">
        <v>1</v>
      </c>
      <c r="C14" s="7" t="s">
        <v>33</v>
      </c>
      <c r="D14" s="2">
        <v>4</v>
      </c>
      <c r="E14" s="2">
        <f t="shared" si="0"/>
        <v>4</v>
      </c>
    </row>
    <row r="15" spans="1:5">
      <c r="A15" t="s">
        <v>18</v>
      </c>
      <c r="B15" s="1">
        <v>1</v>
      </c>
      <c r="C15" s="7" t="s">
        <v>32</v>
      </c>
      <c r="D15" s="2">
        <v>3.3</v>
      </c>
      <c r="E15" s="2">
        <f t="shared" si="0"/>
        <v>3.3</v>
      </c>
    </row>
    <row r="16" spans="1:5">
      <c r="A16" t="s">
        <v>19</v>
      </c>
      <c r="B16" s="1">
        <v>0.5</v>
      </c>
      <c r="C16" s="8" t="s">
        <v>37</v>
      </c>
      <c r="D16" s="2">
        <v>0</v>
      </c>
      <c r="E16" s="2">
        <f t="shared" si="0"/>
        <v>0</v>
      </c>
    </row>
    <row r="17" spans="1:5">
      <c r="A17" t="s">
        <v>20</v>
      </c>
      <c r="B17" s="1">
        <v>1</v>
      </c>
      <c r="C17" s="7" t="s">
        <v>34</v>
      </c>
      <c r="D17" s="2">
        <v>2</v>
      </c>
      <c r="E17" s="2">
        <f t="shared" si="0"/>
        <v>2</v>
      </c>
    </row>
    <row r="18" spans="1:5">
      <c r="A18" t="s">
        <v>21</v>
      </c>
      <c r="B18" s="1">
        <v>1</v>
      </c>
      <c r="C18" s="7" t="s">
        <v>30</v>
      </c>
      <c r="D18" s="2">
        <v>3.7</v>
      </c>
      <c r="E18" s="2">
        <f t="shared" si="0"/>
        <v>3.7</v>
      </c>
    </row>
    <row r="19" spans="1:5">
      <c r="A19" t="s">
        <v>22</v>
      </c>
      <c r="B19" s="1">
        <v>0.25</v>
      </c>
      <c r="C19" s="7" t="s">
        <v>33</v>
      </c>
      <c r="D19" s="2">
        <v>4</v>
      </c>
      <c r="E19" s="2">
        <f t="shared" si="0"/>
        <v>1</v>
      </c>
    </row>
    <row r="20" spans="1:5">
      <c r="A20" t="s">
        <v>23</v>
      </c>
      <c r="B20" s="1">
        <v>0.25</v>
      </c>
      <c r="C20" s="7" t="s">
        <v>33</v>
      </c>
      <c r="D20" s="2">
        <v>4</v>
      </c>
      <c r="E20" s="2">
        <f t="shared" si="0"/>
        <v>1</v>
      </c>
    </row>
    <row r="21" spans="1:5">
      <c r="A21" t="s">
        <v>24</v>
      </c>
      <c r="B21" s="1">
        <v>0.25</v>
      </c>
      <c r="C21" s="7" t="s">
        <v>38</v>
      </c>
      <c r="D21" s="2">
        <v>4</v>
      </c>
      <c r="E21" s="2">
        <f t="shared" si="0"/>
        <v>1</v>
      </c>
    </row>
    <row r="22" spans="1:5">
      <c r="A22" t="s">
        <v>25</v>
      </c>
      <c r="B22" s="1">
        <v>1</v>
      </c>
      <c r="C22" s="7" t="s">
        <v>35</v>
      </c>
      <c r="D22" s="2">
        <v>2.7</v>
      </c>
      <c r="E22" s="2">
        <f t="shared" si="0"/>
        <v>2.7</v>
      </c>
    </row>
    <row r="23" spans="1:5">
      <c r="A23" t="s">
        <v>26</v>
      </c>
      <c r="B23" s="1">
        <v>0.5</v>
      </c>
      <c r="C23" s="7" t="s">
        <v>33</v>
      </c>
      <c r="D23" s="2">
        <v>4</v>
      </c>
      <c r="E23" s="2">
        <f t="shared" si="0"/>
        <v>2</v>
      </c>
    </row>
    <row r="24" spans="1:5">
      <c r="B24">
        <f>SUM(B2:B23)</f>
        <v>17.25</v>
      </c>
      <c r="E24" s="2">
        <f>SUM(E2:E23)</f>
        <v>48.050000000000004</v>
      </c>
    </row>
    <row r="25" spans="1:5" ht="44.25">
      <c r="D25" s="4" t="s">
        <v>27</v>
      </c>
      <c r="E25" s="5">
        <f>E24/B24</f>
        <v>2.7855072463768118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32173F7A8AF44CAD29E02D9EC3CE55" ma:contentTypeVersion="17" ma:contentTypeDescription="Create a new document." ma:contentTypeScope="" ma:versionID="56022db9323d26d9ee0490d21bfcce93">
  <xsd:schema xmlns:xsd="http://www.w3.org/2001/XMLSchema" xmlns:xs="http://www.w3.org/2001/XMLSchema" xmlns:p="http://schemas.microsoft.com/office/2006/metadata/properties" xmlns:ns1="http://schemas.microsoft.com/sharepoint/v3" xmlns:ns2="3188db64-835f-49dd-a92e-b63c50075c64" xmlns:ns3="bd8f7d19-50dd-4ca5-833a-f68575fcf434" targetNamespace="http://schemas.microsoft.com/office/2006/metadata/properties" ma:root="true" ma:fieldsID="f840b818e3f93eed6c994e85c3af7a4d" ns1:_="" ns2:_="" ns3:_="">
    <xsd:import namespace="http://schemas.microsoft.com/sharepoint/v3"/>
    <xsd:import namespace="3188db64-835f-49dd-a92e-b63c50075c64"/>
    <xsd:import namespace="bd8f7d19-50dd-4ca5-833a-f68575fcf434"/>
    <xsd:element name="properties">
      <xsd:complexType>
        <xsd:sequence>
          <xsd:element name="documentManagement">
            <xsd:complexType>
              <xsd:all>
                <xsd:element ref="ns2:MediaServiceMetadata" minOccurs="0"/>
                <xsd:element ref="ns2:MediaServiceFastMetadata" minOccurs="0"/>
                <xsd:element ref="ns2:Category"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88db64-835f-49dd-a92e-b63c50075c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Category" ma:index="10" nillable="true" ma:displayName="Category" ma:description="Just trying things out" ma:format="Dropdown" ma:internalName="Category">
      <xsd:simpleType>
        <xsd:restriction base="dms:Choice">
          <xsd:enumeration value="Testing"/>
          <xsd:enumeration value="Data Entry"/>
          <xsd:enumeration value="Final Files"/>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d8f7d19-50dd-4ca5-833a-f68575fcf43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51ec1ed3-c848-4268-b15b-d96bcb8e7fc6}" ma:internalName="TaxCatchAll" ma:showField="CatchAllData" ma:web="bd8f7d19-50dd-4ca5-833a-f68575fcf4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Category xmlns="3188db64-835f-49dd-a92e-b63c50075c64" xsi:nil="true"/>
    <TaxCatchAll xmlns="bd8f7d19-50dd-4ca5-833a-f68575fcf434" xsi:nil="true"/>
    <lcf76f155ced4ddcb4097134ff3c332f xmlns="3188db64-835f-49dd-a92e-b63c50075c64">
      <Terms xmlns="http://schemas.microsoft.com/office/infopath/2007/PartnerControls"/>
    </lcf76f155ced4ddcb4097134ff3c332f>
    <SharedWithUsers xmlns="bd8f7d19-50dd-4ca5-833a-f68575fcf434">
      <UserInfo>
        <DisplayName>Falconer, Matthew</DisplayName>
        <AccountId>148</AccountId>
        <AccountType/>
      </UserInfo>
      <UserInfo>
        <DisplayName>Gopalakrishnan, Ajit</DisplayName>
        <AccountId>15</AccountId>
        <AccountType/>
      </UserInfo>
      <UserInfo>
        <DisplayName>Rosado, Michelle</DisplayName>
        <AccountId>26</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879C04-D66E-487F-B2A1-3E6A931950F3}"/>
</file>

<file path=customXml/itemProps2.xml><?xml version="1.0" encoding="utf-8"?>
<ds:datastoreItem xmlns:ds="http://schemas.openxmlformats.org/officeDocument/2006/customXml" ds:itemID="{C2680548-C67F-4A41-A453-4A23489A3544}"/>
</file>

<file path=customXml/itemProps3.xml><?xml version="1.0" encoding="utf-8"?>
<ds:datastoreItem xmlns:ds="http://schemas.openxmlformats.org/officeDocument/2006/customXml" ds:itemID="{25EF4CB3-44D2-4A56-8E4F-BF7A6CF009F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Gopalakrishnan, Ajit</dc:creator>
  <cp:keywords/>
  <dc:description/>
  <cp:lastModifiedBy/>
  <cp:revision/>
  <dcterms:created xsi:type="dcterms:W3CDTF">2022-05-19T18:14:00Z</dcterms:created>
  <dcterms:modified xsi:type="dcterms:W3CDTF">2022-11-03T13:35:11Z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0x0101006B32173F7A8AF44CAD29E02D9EC3CE55</vt:lpwstr>
  </property>
  <property fmtid="{D5CDD505-2E9C-101B-9397-08002B2CF9AE}" pid="3" name="MediaServiceImageTags">
    <vt:lpwstr/>
  </property>
</Properties>
</file>