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K:\SFIORE\Healthy Food Certification (HFC)\HFC Handouts\CNS Calculation Worksheets\"/>
    </mc:Choice>
  </mc:AlternateContent>
  <xr:revisionPtr revIDLastSave="0" documentId="13_ncr:1_{35688DEC-15A5-4153-9A13-760F4818316B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CNS Worksheet 5 Soups" sheetId="1" r:id="rId1"/>
  </sheets>
  <definedNames>
    <definedName name="_xlnm.Print_Area" localSheetId="0">'CNS Worksheet 5 Soups'!$A$1:$Y$274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15" i="1" l="1"/>
  <c r="L113" i="1"/>
  <c r="I125" i="1"/>
  <c r="U143" i="1"/>
  <c r="U149" i="1"/>
  <c r="U154" i="1"/>
  <c r="R162" i="1"/>
  <c r="U162" i="1" s="1"/>
  <c r="X93" i="1" l="1"/>
  <c r="U93" i="1"/>
  <c r="X149" i="1" l="1"/>
  <c r="X162" i="1"/>
  <c r="X154" i="1"/>
  <c r="X143" i="1"/>
  <c r="R159" i="1"/>
  <c r="U159" i="1" s="1"/>
  <c r="R157" i="1"/>
  <c r="X157" i="1" l="1"/>
  <c r="U157" i="1"/>
  <c r="X159" i="1"/>
  <c r="L117" i="1"/>
  <c r="X200" i="1" l="1"/>
  <c r="X207" i="1" s="1"/>
  <c r="U200" i="1"/>
  <c r="U207" i="1" s="1"/>
</calcChain>
</file>

<file path=xl/sharedStrings.xml><?xml version="1.0" encoding="utf-8"?>
<sst xmlns="http://schemas.openxmlformats.org/spreadsheetml/2006/main" count="263" uniqueCount="190">
  <si>
    <t xml:space="preserve"> Yes</t>
  </si>
  <si>
    <t xml:space="preserve"> No</t>
  </si>
  <si>
    <t>g</t>
  </si>
  <si>
    <t>mg</t>
  </si>
  <si>
    <t>Calories</t>
  </si>
  <si>
    <t>Sodium (mg)</t>
  </si>
  <si>
    <t>·</t>
  </si>
  <si>
    <t>A</t>
  </si>
  <si>
    <t>B</t>
  </si>
  <si>
    <t>Connecticut Nutrition Standards</t>
  </si>
  <si>
    <t>Name of product:</t>
  </si>
  <si>
    <t xml:space="preserve">Date reviewed:  </t>
  </si>
  <si>
    <t>Are package and  serving size the same?</t>
  </si>
  <si>
    <t>Package size</t>
  </si>
  <si>
    <t>Serving size</t>
  </si>
  <si>
    <t xml:space="preserve">Connecticut Nutrition Standards for Food in Schools </t>
  </si>
  <si>
    <t>Total fat (g)</t>
  </si>
  <si>
    <t>Saturated fat (g)</t>
  </si>
  <si>
    <t xml:space="preserve">Manufacturer or recipe:  </t>
  </si>
  <si>
    <t>CNS Nutrient Standards</t>
  </si>
  <si>
    <t>Healthy Food Certification</t>
  </si>
  <si>
    <t>HFC Coordinator</t>
  </si>
  <si>
    <t>C</t>
  </si>
  <si>
    <t>D</t>
  </si>
  <si>
    <t>E</t>
  </si>
  <si>
    <t xml:space="preserve"> grams (g)</t>
  </si>
  <si>
    <t xml:space="preserve"> g</t>
  </si>
  <si>
    <t>Part 1: General Standards</t>
  </si>
  <si>
    <t>List of Acceptable Foods and Beverages</t>
  </si>
  <si>
    <t xml:space="preserve"> ounces =</t>
  </si>
  <si>
    <t>CNS Worksheet 9: Nutrient Analysis of Recipes</t>
  </si>
  <si>
    <t>Nutrition Information per Serving</t>
  </si>
  <si>
    <t>Using Product Formulation Statements in the School Nutrition Programs</t>
  </si>
  <si>
    <r>
      <rPr>
        <b/>
        <sz val="10.5"/>
        <rFont val="Arial"/>
        <family val="2"/>
      </rPr>
      <t>Dried or dehydrated vegetables</t>
    </r>
    <r>
      <rPr>
        <sz val="10.5"/>
        <rFont val="Arial"/>
        <family val="2"/>
      </rPr>
      <t xml:space="preserve"> meet the vegetable food group general standard.</t>
    </r>
  </si>
  <si>
    <r>
      <t xml:space="preserve">Calories: </t>
    </r>
    <r>
      <rPr>
        <b/>
        <sz val="10.5"/>
        <rFont val="Aptos Narrow"/>
        <family val="2"/>
      </rPr>
      <t>≤</t>
    </r>
    <r>
      <rPr>
        <b/>
        <sz val="10.5"/>
        <rFont val="Arial"/>
        <family val="2"/>
      </rPr>
      <t xml:space="preserve"> </t>
    </r>
    <r>
      <rPr>
        <sz val="10.5"/>
        <rFont val="Arial"/>
        <family val="2"/>
      </rPr>
      <t>200</t>
    </r>
  </si>
  <si>
    <r>
      <t xml:space="preserve">Fat: </t>
    </r>
    <r>
      <rPr>
        <sz val="10.5"/>
        <rFont val="Arial"/>
        <family val="2"/>
      </rPr>
      <t>≤ 35% of calories</t>
    </r>
  </si>
  <si>
    <r>
      <t xml:space="preserve">Sugars: </t>
    </r>
    <r>
      <rPr>
        <sz val="10.5"/>
        <rFont val="Arial"/>
        <family val="2"/>
      </rPr>
      <t>≤ 15 grams</t>
    </r>
  </si>
  <si>
    <r>
      <t xml:space="preserve">Sugars: </t>
    </r>
    <r>
      <rPr>
        <sz val="10.5"/>
        <rFont val="Arial"/>
        <family val="2"/>
      </rPr>
      <t>≤</t>
    </r>
    <r>
      <rPr>
        <b/>
        <sz val="10.5"/>
        <rFont val="Arial"/>
        <family val="2"/>
      </rPr>
      <t xml:space="preserve"> </t>
    </r>
    <r>
      <rPr>
        <sz val="10.5"/>
        <rFont val="Arial"/>
        <family val="2"/>
      </rPr>
      <t>35% by weight</t>
    </r>
  </si>
  <si>
    <t>% calories from fat</t>
  </si>
  <si>
    <t>% calories from saturated fat</t>
  </si>
  <si>
    <t>% sugars by weight</t>
  </si>
  <si>
    <t xml:space="preserve">scratch). </t>
  </si>
  <si>
    <t>standardized recipes):</t>
  </si>
  <si>
    <t xml:space="preserve"> Does the commercial product or standardized recipe meet at least one general</t>
  </si>
  <si>
    <t>standard?</t>
  </si>
  <si>
    <r>
      <t xml:space="preserve">Does the commercial product or standardized recipe contain </t>
    </r>
    <r>
      <rPr>
        <b/>
        <sz val="10.5"/>
        <rFont val="Arial"/>
        <family val="2"/>
      </rPr>
      <t>added caffeine</t>
    </r>
    <r>
      <rPr>
        <sz val="10.5"/>
        <rFont val="Arial"/>
        <family val="2"/>
      </rPr>
      <t>?</t>
    </r>
  </si>
  <si>
    <r>
      <t xml:space="preserve">Does the commercial product or standardized recipe contain </t>
    </r>
    <r>
      <rPr>
        <b/>
        <sz val="10.5"/>
        <rFont val="Arial"/>
        <family val="2"/>
      </rPr>
      <t>significant fortification</t>
    </r>
    <r>
      <rPr>
        <sz val="10.5"/>
        <rFont val="Arial"/>
        <family val="2"/>
      </rPr>
      <t>?</t>
    </r>
  </si>
  <si>
    <r>
      <t xml:space="preserve">Does the commercial product or standardized recipe contain </t>
    </r>
    <r>
      <rPr>
        <b/>
        <sz val="10.5"/>
        <rFont val="Arial"/>
        <family val="2"/>
      </rPr>
      <t xml:space="preserve">nonnutritive </t>
    </r>
  </si>
  <si>
    <t>meet this recommendation?</t>
  </si>
  <si>
    <r>
      <rPr>
        <b/>
        <sz val="10.5"/>
        <color theme="1"/>
        <rFont val="Arial"/>
        <family val="2"/>
      </rPr>
      <t xml:space="preserve">No artificial flavors or colors:  </t>
    </r>
    <r>
      <rPr>
        <sz val="10.5"/>
        <color theme="1"/>
        <rFont val="Arial"/>
        <family val="2"/>
      </rPr>
      <t>Does the commercial product or standardized recipe</t>
    </r>
  </si>
  <si>
    <r>
      <rPr>
        <b/>
        <sz val="10.5"/>
        <color theme="1"/>
        <rFont val="Arial"/>
        <family val="2"/>
      </rPr>
      <t xml:space="preserve">No high fructose corn syrup: </t>
    </r>
    <r>
      <rPr>
        <sz val="10.5"/>
        <color theme="1"/>
        <rFont val="Arial"/>
        <family val="2"/>
      </rPr>
      <t>Does the commercial product or standardized recipe</t>
    </r>
  </si>
  <si>
    <r>
      <rPr>
        <b/>
        <sz val="10.5"/>
        <color theme="1"/>
        <rFont val="Arial"/>
        <family val="2"/>
      </rPr>
      <t xml:space="preserve">At least 2.5 grams of fiber:  </t>
    </r>
    <r>
      <rPr>
        <sz val="10.5"/>
        <color theme="1"/>
        <rFont val="Arial"/>
        <family val="2"/>
      </rPr>
      <t>Does the commercial product or standardized recipe</t>
    </r>
  </si>
  <si>
    <r>
      <rPr>
        <b/>
        <sz val="10.5"/>
        <color theme="1"/>
        <rFont val="Arial"/>
        <family val="2"/>
      </rPr>
      <t>100 percent whole grain:</t>
    </r>
    <r>
      <rPr>
        <sz val="10.5"/>
        <color theme="1"/>
        <rFont val="Arial"/>
        <family val="2"/>
      </rPr>
      <t xml:space="preserve"> Does the commercial product or standardized recipe</t>
    </r>
  </si>
  <si>
    <t>Check (X) all general standards that the commercial product or standardized recipe meets.</t>
  </si>
  <si>
    <t>Determine the nutrition information per serving for the commercial product or standardized recipe.</t>
  </si>
  <si>
    <t>Guidance on Evaluating Recipes for Compliance with the Connecticut Nutrition Standards</t>
  </si>
  <si>
    <t>How to Evaluate Foods Made from Scratch for Compliance with the CNS</t>
  </si>
  <si>
    <t xml:space="preserve">step 4A-E are "no.") </t>
  </si>
  <si>
    <t xml:space="preserve">Does the commercial product or standardized recipe meet all nutrient standards  </t>
  </si>
  <si>
    <t xml:space="preserve">Does the commercial product or standardized recipe meet the CNS for the </t>
  </si>
  <si>
    <t>School Year 2025-26</t>
  </si>
  <si>
    <r>
      <rPr>
        <b/>
        <sz val="10.5"/>
        <rFont val="Arial"/>
        <family val="2"/>
      </rPr>
      <t>Dried or dehydrated fruits</t>
    </r>
    <r>
      <rPr>
        <sz val="10.5"/>
        <rFont val="Arial"/>
        <family val="2"/>
      </rPr>
      <t xml:space="preserve"> (e.g., dried cherries or fruit puree) meet the fruit food group </t>
    </r>
  </si>
  <si>
    <t xml:space="preserve">School Nutrition Programs </t>
  </si>
  <si>
    <t>Foods with trace amounts of naturally occurring caffeine and related substances</t>
  </si>
  <si>
    <t xml:space="preserve">(such as chocolate chip cookies) are allowed if they meet all other standards. </t>
  </si>
  <si>
    <r>
      <rPr>
        <b/>
        <sz val="10.5"/>
        <rFont val="Arial"/>
        <family val="2"/>
      </rPr>
      <t>sweeteners or sugar alcohols</t>
    </r>
    <r>
      <rPr>
        <sz val="10.5"/>
        <rFont val="Arial"/>
        <family val="2"/>
      </rPr>
      <t>? Examples include artifical nonnutritive sweeteners</t>
    </r>
  </si>
  <si>
    <r>
      <t xml:space="preserve">Does the commercial product or standardized recipe contain </t>
    </r>
    <r>
      <rPr>
        <b/>
        <sz val="10.5"/>
        <rFont val="Arial"/>
        <family val="2"/>
      </rPr>
      <t xml:space="preserve">chemically altered </t>
    </r>
  </si>
  <si>
    <r>
      <rPr>
        <b/>
        <sz val="10.5"/>
        <color theme="1"/>
        <rFont val="Arial"/>
        <family val="2"/>
      </rPr>
      <t xml:space="preserve">fat substitutes? </t>
    </r>
    <r>
      <rPr>
        <sz val="10.5"/>
        <color theme="1"/>
        <rFont val="Arial"/>
        <family val="2"/>
      </rPr>
      <t xml:space="preserve">Examples include olestra (Olean) and microparticulated </t>
    </r>
  </si>
  <si>
    <t>whey protein concentrate (Simplesse).</t>
  </si>
  <si>
    <r>
      <t xml:space="preserve">Does the commercial product or standardized recipe contain </t>
    </r>
    <r>
      <rPr>
        <b/>
        <sz val="10.5"/>
        <rFont val="Arial"/>
        <family val="2"/>
      </rPr>
      <t>nutrition supplements,</t>
    </r>
  </si>
  <si>
    <t xml:space="preserve">In addition to meeting the CNS, the CSDE strongly encourages schools to choose foods that also meet the </t>
  </si>
  <si>
    <t>For more information, visit the CSDE’s Healthy Food Certification and Connecticut Nutrition Standards</t>
  </si>
  <si>
    <t xml:space="preserve">webpages, or contact the coordinator of HFC at the Connecticut State Department of Education, Bureau </t>
  </si>
  <si>
    <t>of Child Nutrition Programs, 450 Columbus Boulevard, Suite 504, Hartford, CT 06103-1841.</t>
  </si>
  <si>
    <t xml:space="preserve">The Connecticut State Department of Education is committed to a policy of equal opportunity/affirmative action for all </t>
  </si>
  <si>
    <t xml:space="preserve">qualified persons. The Connecticut Department of Education does not discriminate in any employment practice, </t>
  </si>
  <si>
    <t xml:space="preserve">education program, or educational activity on the basis of race; color; religious creed; age; sex; pregnancy; sexual </t>
  </si>
  <si>
    <t xml:space="preserve">orientation; workplace hazards to reproductive systems, gender identity or expression; marital status; national origin; </t>
  </si>
  <si>
    <t xml:space="preserve">ancestry; retaliation for previously opposed discrimination or coercion, intellectual disability; genetic information; </t>
  </si>
  <si>
    <t xml:space="preserve">learning disability; physical disability (including, but not limited to, blindness); mental disability (past/present history </t>
  </si>
  <si>
    <t xml:space="preserve">thereof); military or veteran status; status as a victim of domestic violence; or criminal record in state employment, </t>
  </si>
  <si>
    <t xml:space="preserve">Inquiries regarding the Connecticut State Department of Education’s nondiscrimination policies should be directed to: </t>
  </si>
  <si>
    <t xml:space="preserve">Attorney Louis Todisco, Connecticut State Department of Education, by mail 450 Columbus Boulevard, Hartford, CT </t>
  </si>
  <si>
    <t>Guide to Meeting the Whole Grain-rich Requirement for Grades K-12 in the</t>
  </si>
  <si>
    <t>Keep completed worksheets on file for Healthy Food Certification (HFC) documentation (due November 30 of each year)</t>
  </si>
  <si>
    <t xml:space="preserve">and the CSDE's Administrative Review of the school nutrition programs. The CSDE recommends maintaining completed </t>
  </si>
  <si>
    <t>worksheets electronically in a computer folder.</t>
  </si>
  <si>
    <t xml:space="preserve">Beverages webpage, email the product's nutrition information to the CSDE. For information on approved products and </t>
  </si>
  <si>
    <t>submitting products to the CSDE, refer to the CSDE's resources below.</t>
  </si>
  <si>
    <r>
      <rPr>
        <b/>
        <sz val="10.5"/>
        <rFont val="Arial"/>
        <family val="2"/>
      </rPr>
      <t xml:space="preserve">For individually packaged foods only: </t>
    </r>
    <r>
      <rPr>
        <sz val="10.5"/>
        <rFont val="Arial"/>
        <family val="2"/>
      </rPr>
      <t xml:space="preserve">Enter the </t>
    </r>
    <r>
      <rPr>
        <b/>
        <sz val="10.5"/>
        <rFont val="Arial"/>
        <family val="2"/>
      </rPr>
      <t>package size</t>
    </r>
    <r>
      <rPr>
        <sz val="10.5"/>
        <rFont val="Arial"/>
        <family val="2"/>
      </rPr>
      <t xml:space="preserve"> and </t>
    </r>
    <r>
      <rPr>
        <b/>
        <sz val="10.5"/>
        <rFont val="Arial"/>
        <family val="2"/>
      </rPr>
      <t xml:space="preserve">serving size </t>
    </r>
    <r>
      <rPr>
        <sz val="10.5"/>
        <rFont val="Arial"/>
        <family val="2"/>
      </rPr>
      <t xml:space="preserve">in the orange box </t>
    </r>
  </si>
  <si>
    <r>
      <rPr>
        <b/>
        <sz val="10.5"/>
        <color theme="1"/>
        <rFont val="Arial"/>
        <family val="2"/>
      </rPr>
      <t xml:space="preserve">Must include accompaniments: </t>
    </r>
    <r>
      <rPr>
        <sz val="10.5"/>
        <color theme="1"/>
        <rFont val="Arial"/>
        <family val="2"/>
      </rPr>
      <t xml:space="preserve">The nutrition information must be for the food item as served, including </t>
    </r>
  </si>
  <si>
    <t>Does the product</t>
  </si>
  <si>
    <t>or recipe meet the</t>
  </si>
  <si>
    <t>nutrient standard?</t>
  </si>
  <si>
    <t>"Yes" or "No" in the blue boxes. For more information on each requirement, refer to the CSDE's document below.</t>
  </si>
  <si>
    <r>
      <t xml:space="preserve">Nutrition information per serving </t>
    </r>
    <r>
      <rPr>
        <sz val="10.5"/>
        <color theme="1"/>
        <rFont val="Arial"/>
        <family val="2"/>
      </rPr>
      <t xml:space="preserve">(or </t>
    </r>
    <r>
      <rPr>
        <b/>
        <sz val="10.5"/>
        <color theme="1"/>
        <rFont val="Arial"/>
        <family val="2"/>
      </rPr>
      <t xml:space="preserve">per package </t>
    </r>
    <r>
      <rPr>
        <sz val="10.5"/>
        <color theme="1"/>
        <rFont val="Arial"/>
        <family val="2"/>
      </rPr>
      <t>if the package contains multiple servings):</t>
    </r>
    <r>
      <rPr>
        <b/>
        <sz val="10.5"/>
        <color theme="1"/>
        <rFont val="Arial"/>
        <family val="2"/>
      </rPr>
      <t xml:space="preserve"> </t>
    </r>
    <r>
      <rPr>
        <sz val="10.5"/>
        <color theme="1"/>
        <rFont val="Arial"/>
        <family val="2"/>
      </rPr>
      <t xml:space="preserve">Enter the </t>
    </r>
  </si>
  <si>
    <t xml:space="preserve">serving size weight (grams) and nutrition information per serving from the product's Nutrition Facts label or </t>
  </si>
  <si>
    <t>the standardized recipe. If the serving size is listed only in ounces, enter ounces below to convert to grams.</t>
  </si>
  <si>
    <t>(one individual serving or package, including accompaniments)</t>
  </si>
  <si>
    <r>
      <t xml:space="preserve">06103-1841; or by telephone 860-713-6594; or by email </t>
    </r>
    <r>
      <rPr>
        <u/>
        <sz val="10.5"/>
        <color rgb="FF0645AD"/>
        <rFont val="Arial"/>
        <family val="2"/>
      </rPr>
      <t>louis.todisco@ct.gov</t>
    </r>
    <r>
      <rPr>
        <sz val="10.5"/>
        <color theme="1"/>
        <rFont val="Arial"/>
        <family val="2"/>
      </rPr>
      <t>.</t>
    </r>
  </si>
  <si>
    <t xml:space="preserve">(such as aspartame, acesulfame potassium, and sucralose) and plant-based </t>
  </si>
  <si>
    <t xml:space="preserve">nonnutritive sweeteners (such as stevia, monk fruit, and thaumatin). Examples of </t>
  </si>
  <si>
    <t>sugar alcohols include sorbitol, mannitol, maltitol, and erythritol.</t>
  </si>
  <si>
    <t>such as amino acids (e.g., taurine, glutamine, lysine, and arginine), extracts (e.g.,</t>
  </si>
  <si>
    <t xml:space="preserve">green tea extract and gotu kola extract), and herbs or other botanicals (e.g., ginseng </t>
  </si>
  <si>
    <t>and gingko biloba)?</t>
  </si>
  <si>
    <r>
      <t xml:space="preserve">Sugars (g)  </t>
    </r>
    <r>
      <rPr>
        <i/>
        <sz val="10.5"/>
        <color indexed="8"/>
        <rFont val="Arial"/>
        <family val="2"/>
      </rPr>
      <t xml:space="preserve">Enter 0 (zero) if the </t>
    </r>
  </si>
  <si>
    <t>≤ 200 milligrams (mg)</t>
  </si>
  <si>
    <t>Sodium:</t>
  </si>
  <si>
    <t xml:space="preserve">&lt; 10% of calories </t>
  </si>
  <si>
    <t>Saturated fat:</t>
  </si>
  <si>
    <t xml:space="preserve">unless there is a bona fide occupational qualification excluding persons in any of the aforementioned protected classes. </t>
  </si>
  <si>
    <r>
      <rPr>
        <b/>
        <sz val="10.5"/>
        <rFont val="Arial"/>
        <family val="2"/>
      </rPr>
      <t>Tofu, textured vegetable protein (TVP), or soybean</t>
    </r>
    <r>
      <rPr>
        <sz val="10.5"/>
        <rFont val="Arial"/>
        <family val="2"/>
      </rPr>
      <t xml:space="preserve"> meet the protein food group </t>
    </r>
  </si>
  <si>
    <t xml:space="preserve">general standard, not the vegetable food group standard. </t>
  </si>
  <si>
    <t xml:space="preserve">concentrates and apple puree concentrate) are added sugars and do not meet the fruit </t>
  </si>
  <si>
    <t xml:space="preserve">food general standard. </t>
  </si>
  <si>
    <r>
      <t xml:space="preserve">Dietary fiber (g)  </t>
    </r>
    <r>
      <rPr>
        <i/>
        <sz val="10.5"/>
        <color theme="1"/>
        <rFont val="Arial"/>
        <family val="2"/>
      </rPr>
      <t xml:space="preserve">Enter 0 (zero) if  </t>
    </r>
  </si>
  <si>
    <t xml:space="preserve">the nutrition information per serving </t>
  </si>
  <si>
    <t xml:space="preserve">states “less than 1g" or "&lt;1g." </t>
  </si>
  <si>
    <t>nutrition information per serving</t>
  </si>
  <si>
    <t xml:space="preserve">Fortified products must be naturally nutrient-rich products fortified with nutrients at </t>
  </si>
  <si>
    <t xml:space="preserve">levels based on scientifically documented health needs, such as breakfast cereals </t>
  </si>
  <si>
    <t xml:space="preserve">fortified with iron, soy products fortified with calcium, and grain products fortified       </t>
  </si>
  <si>
    <t xml:space="preserve">with folic acid.     </t>
  </si>
  <si>
    <t xml:space="preserve">below. If the package size and serving size are not the same, you must calculate the nutrition information </t>
  </si>
  <si>
    <r>
      <t xml:space="preserve">for the </t>
    </r>
    <r>
      <rPr>
        <b/>
        <sz val="10.5"/>
        <rFont val="Arial"/>
        <family val="2"/>
      </rPr>
      <t xml:space="preserve">entire package: </t>
    </r>
    <r>
      <rPr>
        <sz val="10.5"/>
        <rFont val="Arial"/>
        <family val="2"/>
      </rPr>
      <t xml:space="preserve">Multiply the </t>
    </r>
    <r>
      <rPr>
        <b/>
        <sz val="10.5"/>
        <rFont val="Arial"/>
        <family val="2"/>
      </rPr>
      <t>nutrients per serving</t>
    </r>
    <r>
      <rPr>
        <sz val="10.5"/>
        <rFont val="Arial"/>
        <family val="2"/>
      </rPr>
      <t xml:space="preserve"> by the </t>
    </r>
    <r>
      <rPr>
        <b/>
        <sz val="10.5"/>
        <rFont val="Arial"/>
        <family val="2"/>
      </rPr>
      <t xml:space="preserve">number of servings in the </t>
    </r>
  </si>
  <si>
    <r>
      <rPr>
        <b/>
        <sz val="10.5"/>
        <rFont val="Arial"/>
        <family val="2"/>
      </rPr>
      <t>package.</t>
    </r>
    <r>
      <rPr>
        <sz val="10.5"/>
        <rFont val="Arial"/>
        <family val="2"/>
      </rPr>
      <t xml:space="preserve"> Enter this information in 3B below. </t>
    </r>
  </si>
  <si>
    <r>
      <t xml:space="preserve">List the </t>
    </r>
    <r>
      <rPr>
        <b/>
        <sz val="10.5"/>
        <color theme="1"/>
        <rFont val="Arial"/>
        <family val="2"/>
      </rPr>
      <t>first ingredient</t>
    </r>
    <r>
      <rPr>
        <sz val="10.5"/>
        <color theme="1"/>
        <rFont val="Arial"/>
        <family val="2"/>
      </rPr>
      <t xml:space="preserve"> (for commercial products) or the </t>
    </r>
    <r>
      <rPr>
        <b/>
        <sz val="10.5"/>
        <color theme="1"/>
        <rFont val="Arial"/>
        <family val="2"/>
      </rPr>
      <t xml:space="preserve">greatest ingredient by weight </t>
    </r>
    <r>
      <rPr>
        <sz val="10.5"/>
        <color theme="1"/>
        <rFont val="Arial"/>
        <family val="2"/>
      </rPr>
      <t xml:space="preserve">(for </t>
    </r>
  </si>
  <si>
    <r>
      <t xml:space="preserve">general standard. </t>
    </r>
    <r>
      <rPr>
        <b/>
        <sz val="10.5"/>
        <color rgb="FF990033"/>
        <rFont val="Arial"/>
        <family val="2"/>
      </rPr>
      <t xml:space="preserve">Note: </t>
    </r>
    <r>
      <rPr>
        <sz val="10.5"/>
        <rFont val="Arial"/>
        <family val="2"/>
      </rPr>
      <t>Dehydrated or concentrated juice or puree (such as juice from</t>
    </r>
  </si>
  <si>
    <t>Submitting Food and Beverage Products for Approval</t>
  </si>
  <si>
    <r>
      <t xml:space="preserve">The commercial product or standardized recipe must meet </t>
    </r>
    <r>
      <rPr>
        <b/>
        <sz val="10.5"/>
        <rFont val="Arial"/>
        <family val="2"/>
      </rPr>
      <t>at least one</t>
    </r>
    <r>
      <rPr>
        <sz val="10.5"/>
        <rFont val="Arial"/>
        <family val="2"/>
      </rPr>
      <t xml:space="preserve"> general standard. </t>
    </r>
  </si>
  <si>
    <r>
      <rPr>
        <b/>
        <sz val="10.5"/>
        <rFont val="Arial"/>
        <family val="2"/>
      </rPr>
      <t>Standard 1 — Whole grain-rich (WGR) food:</t>
    </r>
    <r>
      <rPr>
        <sz val="10.5"/>
        <rFont val="Arial"/>
        <family val="2"/>
      </rPr>
      <t xml:space="preserve"> The food item is a grain product that 1) contains</t>
    </r>
  </si>
  <si>
    <t xml:space="preserve">at least 50 percent whole grains by weight or has a whole grain as the first ingredient; 2) any  </t>
  </si>
  <si>
    <t xml:space="preserve">remaining grain ingredients are enriched; and 3) any noncreditable grains are no more than </t>
  </si>
  <si>
    <t xml:space="preserve">3.99 grams for groups A-G and 6.99 grams for groups H and I. If the product contains any </t>
  </si>
  <si>
    <r>
      <rPr>
        <b/>
        <sz val="10.5"/>
        <rFont val="Arial"/>
        <family val="2"/>
      </rPr>
      <t xml:space="preserve">Standard 2 — Food group: </t>
    </r>
    <r>
      <rPr>
        <sz val="10.5"/>
        <rFont val="Arial"/>
        <family val="2"/>
      </rPr>
      <t>The food item has one of the following food groups as the first</t>
    </r>
  </si>
  <si>
    <t xml:space="preserve">ingredient: fruits; vegetables; dairy; or protein foods, e.g., meat, beans, poultry, seafood, eggs, </t>
  </si>
  <si>
    <r>
      <t>nuts, and seeds. If</t>
    </r>
    <r>
      <rPr>
        <b/>
        <sz val="10.5"/>
        <rFont val="Arial"/>
        <family val="2"/>
      </rPr>
      <t xml:space="preserve"> tofu, textured vegetable protein (TVP), or soybeans </t>
    </r>
    <r>
      <rPr>
        <sz val="10.5"/>
        <rFont val="Arial"/>
        <family val="2"/>
      </rPr>
      <t xml:space="preserve">are the first </t>
    </r>
  </si>
  <si>
    <t xml:space="preserve">ingredient, the food item meets the protein food group general standard. If water is the first </t>
  </si>
  <si>
    <t xml:space="preserve">ingredient (or greatest ingredient by weight for standardized recipes), the second ingredient </t>
  </si>
  <si>
    <t xml:space="preserve">(or second greatest ingredient by weight for standardized recipes) must be a fruit, vegetable, </t>
  </si>
  <si>
    <t>dairy, or protein food.</t>
  </si>
  <si>
    <t xml:space="preserve">¼ cup of fruit and/or vegetable. Combination foods contain two or more meal components </t>
  </si>
  <si>
    <t xml:space="preserve">representing two or more of the recommended food groups (fruits, vegetables, dairy, protein, and </t>
  </si>
  <si>
    <r>
      <t xml:space="preserve">grains). </t>
    </r>
    <r>
      <rPr>
        <b/>
        <sz val="10.5"/>
        <color rgb="FF990033"/>
        <rFont val="Arial"/>
        <family val="2"/>
      </rPr>
      <t xml:space="preserve">Note: </t>
    </r>
    <r>
      <rPr>
        <sz val="10.5"/>
        <rFont val="Arial"/>
        <family val="2"/>
      </rPr>
      <t xml:space="preserve">Combination foods that include grains must also meet the WGR standard (refer to </t>
    </r>
  </si>
  <si>
    <r>
      <t xml:space="preserve">Standard 3 — Combination food: </t>
    </r>
    <r>
      <rPr>
        <sz val="10.5"/>
        <rFont val="Arial"/>
        <family val="2"/>
      </rPr>
      <t>The food item is a combination food that contains at least</t>
    </r>
  </si>
  <si>
    <t xml:space="preserve"> Not applicable</t>
  </si>
  <si>
    <t>CNS Worksheet 5: Page 1 of 5</t>
  </si>
  <si>
    <t>CNS Worksheet 5: Page 2 of 5</t>
  </si>
  <si>
    <t>CNS Worksheet 5: Page 3 of 5</t>
  </si>
  <si>
    <t>CNS Worksheet 5: Page 4 of 5</t>
  </si>
  <si>
    <t>CNS Worksheet 5: Page 5 of 5</t>
  </si>
  <si>
    <t>Evaluating Soups for Compliance with the CNS</t>
  </si>
  <si>
    <t xml:space="preserve">Connecticut Nutrition Standards (CNS) Worksheet 5: </t>
  </si>
  <si>
    <t xml:space="preserve">If the soup is a commercial product that meets the CNS but is not listed on the CSDE's List of Acceptable Foods and </t>
  </si>
  <si>
    <t>standard 1 above). For example, rice or pasta in soup must be WGR.</t>
  </si>
  <si>
    <t>Part 2: Nutrient Standards for Soups</t>
  </si>
  <si>
    <t>Part 2: Nutrient Standards for Soups, continued</t>
  </si>
  <si>
    <t>Part 3: Compliance with CNS for Soups</t>
  </si>
  <si>
    <t>Part 4: Better Choice Recommendations for Soups</t>
  </si>
  <si>
    <t>Check "Not Applicable" for soups that do not contain grains.</t>
  </si>
  <si>
    <t>This worksheet is available at https://portal.ct.gov/-/media/sde/nutrition/hfc/cns/cns_worksheet5_</t>
  </si>
  <si>
    <t>soups.xlsx.</t>
  </si>
  <si>
    <t xml:space="preserve">including any added accompaniments such as grated cheese, croutons, and sour cream. For example, </t>
  </si>
  <si>
    <t xml:space="preserve">if black bean soup is served with sour cream, enter the combined nutrition information for calories, fat, </t>
  </si>
  <si>
    <t>standardized recipes, refer to the CSDE's resources below.</t>
  </si>
  <si>
    <t>for the soups category? (All answers in step 3B are "yes" and all answers in</t>
  </si>
  <si>
    <t>soups category? (The answers in steps 2 and 5 are "yes.")</t>
  </si>
  <si>
    <t>Better Choice Recommendations. These additional recommendations are not required, but help identify</t>
  </si>
  <si>
    <t xml:space="preserve">foods that are even better choices. Read the ingredients for the commercial product or standardized recipe.  </t>
  </si>
  <si>
    <t>For each recommendation, check (X) "Yes" or "No" in the blue boxes below.</t>
  </si>
  <si>
    <r>
      <t xml:space="preserve">The commercial product or standardized recipe must meet </t>
    </r>
    <r>
      <rPr>
        <b/>
        <sz val="10.5"/>
        <color theme="1"/>
        <rFont val="Arial"/>
        <family val="2"/>
      </rPr>
      <t>all nutrient standard</t>
    </r>
    <r>
      <rPr>
        <sz val="10.5"/>
        <color theme="1"/>
        <rFont val="Arial"/>
        <family val="2"/>
      </rPr>
      <t>s for the soups category in steps 3</t>
    </r>
  </si>
  <si>
    <t xml:space="preserve">and 4 below. </t>
  </si>
  <si>
    <r>
      <rPr>
        <b/>
        <sz val="10.5"/>
        <color rgb="FF990033"/>
        <rFont val="Arial"/>
        <family val="2"/>
      </rPr>
      <t xml:space="preserve">Note: </t>
    </r>
    <r>
      <rPr>
        <sz val="10.5"/>
        <rFont val="Arial"/>
        <family val="2"/>
      </rPr>
      <t>This recommendation appli</t>
    </r>
    <r>
      <rPr>
        <sz val="10.5"/>
        <color theme="1"/>
        <rFont val="Arial"/>
        <family val="2"/>
      </rPr>
      <t xml:space="preserve">es only to soups that contain grains, </t>
    </r>
  </si>
  <si>
    <t>such as turkey rice soup, chicken noodle soup, or beef barley soup.</t>
  </si>
  <si>
    <r>
      <t xml:space="preserve">To comply with the CNS, the commercial soup product or standardized soup recipe must meet </t>
    </r>
    <r>
      <rPr>
        <sz val="10.5"/>
        <color indexed="8"/>
        <rFont val="Arial"/>
        <family val="2"/>
      </rPr>
      <t xml:space="preserve">at least one of the three </t>
    </r>
  </si>
  <si>
    <t xml:space="preserve">general standards (part 1) and all nutrient standards (part 2). If step 6 in part 3 indicates "yes," the commercial product </t>
  </si>
  <si>
    <t>or standardized recipe meets the CNS for the soups category.</t>
  </si>
  <si>
    <t xml:space="preserve">Review the ingredients statement (for commercial products) or standardized recipe (for foods made from </t>
  </si>
  <si>
    <t xml:space="preserve">noncreditable grains, the manufacturer must provide a product formulation statement (PFS) that </t>
  </si>
  <si>
    <t xml:space="preserve">documents the total grams per serving. If water is the first ingredient, the second ingredient must  </t>
  </si>
  <si>
    <t>be a whole grain. For more information, refer to the CSDE's resources below.</t>
  </si>
  <si>
    <t xml:space="preserve">saturated fat, sodium, fiber, and sugars for both foods. To determine the nutrition information for </t>
  </si>
  <si>
    <r>
      <t xml:space="preserve">Read the </t>
    </r>
    <r>
      <rPr>
        <b/>
        <sz val="10.5"/>
        <rFont val="Arial"/>
        <family val="2"/>
      </rPr>
      <t>ingredients</t>
    </r>
    <r>
      <rPr>
        <sz val="10.5"/>
        <rFont val="Arial"/>
        <family val="2"/>
      </rPr>
      <t xml:space="preserve"> for the commercial product or standardized recipe. For questions A-E below, check (X)  </t>
    </r>
  </si>
  <si>
    <r>
      <t xml:space="preserve">This worksheet applies to the </t>
    </r>
    <r>
      <rPr>
        <b/>
        <sz val="10.5"/>
        <color theme="1"/>
        <rFont val="Arial"/>
        <family val="2"/>
      </rPr>
      <t>CNS soups category</t>
    </r>
    <r>
      <rPr>
        <sz val="10.5"/>
        <color theme="1"/>
        <rFont val="Arial"/>
        <family val="2"/>
      </rPr>
      <t>, including commercial products (canned, frozen, and dried) and</t>
    </r>
  </si>
  <si>
    <t>and standardized recipes for soups made from scratch. For the other CNS food categories, refer to CNS worksheets</t>
  </si>
  <si>
    <t>1-4 and 6-8. The CNS worksheets are available on the Connecticut State Department of Education's (CSDE)</t>
  </si>
  <si>
    <t>webpage below.</t>
  </si>
  <si>
    <r>
      <rPr>
        <b/>
        <sz val="10.5"/>
        <rFont val="Arial"/>
        <family val="2"/>
      </rPr>
      <t>Instructions:</t>
    </r>
    <r>
      <rPr>
        <sz val="10.5"/>
        <rFont val="Arial"/>
        <family val="2"/>
      </rPr>
      <t xml:space="preserve"> Enter information in the </t>
    </r>
    <r>
      <rPr>
        <b/>
        <sz val="10.5"/>
        <rFont val="Arial"/>
        <family val="2"/>
      </rPr>
      <t>blue boxes.</t>
    </r>
    <r>
      <rPr>
        <sz val="10.5"/>
        <rFont val="Arial"/>
        <family val="2"/>
      </rPr>
      <t xml:space="preserve"> Use the tab key to navigate to each blue box. The yellow boxes</t>
    </r>
  </si>
  <si>
    <t xml:space="preserve">will calculate automatically.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</si>
</sst>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;@"/>
  </numFmts>
  <fonts count="34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.5"/>
      <color theme="1"/>
      <name val="Arial"/>
      <family val="2"/>
    </font>
    <font>
      <b/>
      <sz val="10.5"/>
      <color theme="0"/>
      <name val="Arial"/>
      <family val="2"/>
    </font>
    <font>
      <b/>
      <sz val="10.5"/>
      <name val="Arial"/>
      <family val="2"/>
    </font>
    <font>
      <sz val="10.5"/>
      <name val="Arial"/>
      <family val="2"/>
    </font>
    <font>
      <b/>
      <sz val="10.5"/>
      <color rgb="FFC00000"/>
      <name val="Arial"/>
      <family val="2"/>
    </font>
    <font>
      <sz val="10.5"/>
      <color indexed="8"/>
      <name val="Arial"/>
      <family val="2"/>
    </font>
    <font>
      <u/>
      <sz val="10.5"/>
      <color theme="10"/>
      <name val="Arial"/>
      <family val="2"/>
    </font>
    <font>
      <b/>
      <sz val="10.5"/>
      <color theme="1"/>
      <name val="Arial"/>
      <family val="2"/>
    </font>
    <font>
      <sz val="10.5"/>
      <color rgb="FF000000"/>
      <name val="Arial"/>
      <family val="2"/>
    </font>
    <font>
      <b/>
      <u/>
      <sz val="10.5"/>
      <color theme="10"/>
      <name val="Arial"/>
      <family val="2"/>
    </font>
    <font>
      <b/>
      <i/>
      <sz val="10.5"/>
      <color theme="1"/>
      <name val="Arial"/>
      <family val="2"/>
    </font>
    <font>
      <i/>
      <sz val="10.5"/>
      <color theme="1"/>
      <name val="Arial"/>
      <family val="2"/>
    </font>
    <font>
      <sz val="10.5"/>
      <color rgb="FF0000FF"/>
      <name val="Arial"/>
      <family val="2"/>
    </font>
    <font>
      <b/>
      <sz val="10.5"/>
      <color rgb="FF0000FF"/>
      <name val="Arial"/>
      <family val="2"/>
    </font>
    <font>
      <i/>
      <sz val="10.5"/>
      <color indexed="8"/>
      <name val="Arial"/>
      <family val="2"/>
    </font>
    <font>
      <b/>
      <sz val="10.5"/>
      <color rgb="FFFF0000"/>
      <name val="Arial"/>
      <family val="2"/>
    </font>
    <font>
      <i/>
      <sz val="10.5"/>
      <color rgb="FF0000FF"/>
      <name val="Arial"/>
      <family val="2"/>
    </font>
    <font>
      <vertAlign val="superscript"/>
      <sz val="10.5"/>
      <color theme="1"/>
      <name val="Arial"/>
      <family val="2"/>
    </font>
    <font>
      <sz val="10.5"/>
      <color rgb="FF000099"/>
      <name val="Arial"/>
      <family val="2"/>
    </font>
    <font>
      <b/>
      <sz val="12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b/>
      <sz val="12"/>
      <color theme="0"/>
      <name val="Arial"/>
      <family val="2"/>
    </font>
    <font>
      <sz val="10.5"/>
      <color theme="1"/>
      <name val="Symbol"/>
      <family val="1"/>
      <charset val="2"/>
    </font>
    <font>
      <b/>
      <sz val="10.5"/>
      <name val="Aptos Narrow"/>
      <family val="2"/>
    </font>
    <font>
      <i/>
      <sz val="10"/>
      <color theme="1"/>
      <name val="Arial"/>
      <family val="2"/>
    </font>
    <font>
      <u/>
      <sz val="11"/>
      <color rgb="FF0645AD"/>
      <name val="Arial"/>
      <family val="2"/>
    </font>
    <font>
      <u/>
      <sz val="10.5"/>
      <color rgb="FF0645AD"/>
      <name val="Arial"/>
      <family val="2"/>
    </font>
    <font>
      <b/>
      <sz val="10.5"/>
      <color rgb="FF990033"/>
      <name val="Arial"/>
      <family val="2"/>
    </font>
    <font>
      <b/>
      <sz val="14"/>
      <color theme="0"/>
      <name val="Arial"/>
      <family val="2"/>
    </font>
    <font>
      <sz val="14"/>
      <color theme="1"/>
      <name val="Arial"/>
      <family val="2"/>
    </font>
    <font>
      <sz val="10.5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660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1F4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DE9D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rgb="FF990033"/>
      </bottom>
      <diagonal/>
    </border>
    <border>
      <left/>
      <right/>
      <top style="thick">
        <color rgb="FF990033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20">
    <xf numFmtId="0" fontId="0" fillId="0" borderId="0" xfId="0"/>
    <xf numFmtId="0" fontId="8" fillId="0" borderId="0" xfId="1" applyFont="1" applyAlignment="1" applyProtection="1">
      <alignment horizontal="left"/>
    </xf>
    <xf numFmtId="0" fontId="11" fillId="4" borderId="0" xfId="1" applyFont="1" applyFill="1" applyAlignment="1" applyProtection="1"/>
    <xf numFmtId="0" fontId="8" fillId="0" borderId="0" xfId="1" applyFont="1" applyAlignment="1" applyProtection="1"/>
    <xf numFmtId="0" fontId="9" fillId="11" borderId="1" xfId="0" applyFont="1" applyFill="1" applyBorder="1" applyAlignment="1" applyProtection="1">
      <alignment horizontal="center"/>
      <protection locked="0"/>
    </xf>
    <xf numFmtId="0" fontId="8" fillId="0" borderId="0" xfId="1" applyFont="1" applyFill="1" applyBorder="1" applyAlignment="1" applyProtection="1">
      <alignment horizontal="left" vertical="top" wrapText="1"/>
    </xf>
    <xf numFmtId="0" fontId="2" fillId="11" borderId="10" xfId="0" applyFont="1" applyFill="1" applyBorder="1" applyAlignment="1" applyProtection="1">
      <alignment vertical="top" wrapText="1"/>
      <protection locked="0"/>
    </xf>
    <xf numFmtId="0" fontId="5" fillId="11" borderId="10" xfId="0" applyFont="1" applyFill="1" applyBorder="1" applyProtection="1">
      <protection locked="0"/>
    </xf>
    <xf numFmtId="0" fontId="8" fillId="0" borderId="0" xfId="1" applyFont="1" applyFill="1" applyBorder="1" applyAlignment="1" applyProtection="1">
      <alignment vertical="top" wrapText="1"/>
    </xf>
    <xf numFmtId="2" fontId="9" fillId="11" borderId="1" xfId="0" applyNumberFormat="1" applyFont="1" applyFill="1" applyBorder="1" applyAlignment="1" applyProtection="1">
      <alignment horizontal="right" vertical="top"/>
      <protection locked="0"/>
    </xf>
    <xf numFmtId="2" fontId="9" fillId="11" borderId="1" xfId="0" applyNumberFormat="1" applyFont="1" applyFill="1" applyBorder="1" applyAlignment="1" applyProtection="1">
      <alignment horizontal="right"/>
      <protection locked="0"/>
    </xf>
    <xf numFmtId="0" fontId="2" fillId="11" borderId="10" xfId="0" applyFont="1" applyFill="1" applyBorder="1" applyProtection="1">
      <protection locked="0"/>
    </xf>
    <xf numFmtId="2" fontId="9" fillId="11" borderId="1" xfId="0" applyNumberFormat="1" applyFont="1" applyFill="1" applyBorder="1" applyAlignment="1" applyProtection="1">
      <alignment horizontal="right" vertical="center"/>
      <protection locked="0"/>
    </xf>
    <xf numFmtId="0" fontId="2" fillId="0" borderId="0" xfId="0" applyFont="1"/>
    <xf numFmtId="0" fontId="31" fillId="7" borderId="0" xfId="0" applyFont="1" applyFill="1" applyAlignment="1">
      <alignment horizontal="centerContinuous" vertical="center"/>
    </xf>
    <xf numFmtId="0" fontId="32" fillId="0" borderId="0" xfId="0" applyFont="1" applyAlignment="1">
      <alignment horizontal="centerContinuous" vertical="center"/>
    </xf>
    <xf numFmtId="0" fontId="3" fillId="4" borderId="0" xfId="0" applyFont="1" applyFill="1" applyAlignment="1">
      <alignment horizontal="center"/>
    </xf>
    <xf numFmtId="0" fontId="3" fillId="4" borderId="0" xfId="0" applyFont="1" applyFill="1" applyAlignment="1">
      <alignment horizontal="center" wrapText="1"/>
    </xf>
    <xf numFmtId="0" fontId="2" fillId="4" borderId="0" xfId="0" applyFont="1" applyFill="1"/>
    <xf numFmtId="0" fontId="21" fillId="4" borderId="0" xfId="0" applyFont="1" applyFill="1" applyAlignment="1">
      <alignment horizontal="centerContinuous"/>
    </xf>
    <xf numFmtId="0" fontId="22" fillId="0" borderId="0" xfId="0" applyFont="1"/>
    <xf numFmtId="0" fontId="23" fillId="4" borderId="0" xfId="0" applyFont="1" applyFill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  <xf numFmtId="0" fontId="5" fillId="0" borderId="0" xfId="0" applyFont="1"/>
    <xf numFmtId="0" fontId="2" fillId="4" borderId="0" xfId="0" applyFont="1" applyFill="1" applyAlignment="1">
      <alignment vertical="top"/>
    </xf>
    <xf numFmtId="0" fontId="25" fillId="4" borderId="0" xfId="0" applyFont="1" applyFill="1" applyAlignment="1">
      <alignment vertic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vertical="top"/>
    </xf>
    <xf numFmtId="0" fontId="5" fillId="0" borderId="0" xfId="0" applyFont="1" applyAlignment="1">
      <alignment vertical="top" wrapText="1"/>
    </xf>
    <xf numFmtId="0" fontId="7" fillId="0" borderId="0" xfId="0" applyFont="1"/>
    <xf numFmtId="0" fontId="7" fillId="8" borderId="0" xfId="0" applyFont="1" applyFill="1"/>
    <xf numFmtId="0" fontId="2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center" vertical="top"/>
    </xf>
    <xf numFmtId="0" fontId="28" fillId="0" borderId="0" xfId="0" applyFont="1"/>
    <xf numFmtId="0" fontId="9" fillId="0" borderId="0" xfId="0" applyFont="1" applyAlignment="1">
      <alignment horizontal="left" vertical="top"/>
    </xf>
    <xf numFmtId="0" fontId="9" fillId="0" borderId="0" xfId="0" applyFont="1"/>
    <xf numFmtId="0" fontId="2" fillId="0" borderId="0" xfId="0" applyFont="1" applyAlignment="1">
      <alignment horizontal="left" vertical="top"/>
    </xf>
    <xf numFmtId="0" fontId="9" fillId="4" borderId="0" xfId="0" applyFont="1" applyFill="1"/>
    <xf numFmtId="0" fontId="10" fillId="13" borderId="0" xfId="0" applyFont="1" applyFill="1" applyAlignment="1">
      <alignment vertical="top"/>
    </xf>
    <xf numFmtId="0" fontId="7" fillId="13" borderId="0" xfId="0" applyFont="1" applyFill="1" applyAlignment="1">
      <alignment vertical="top"/>
    </xf>
    <xf numFmtId="0" fontId="10" fillId="0" borderId="0" xfId="0" applyFont="1" applyAlignment="1">
      <alignment vertical="top" wrapText="1"/>
    </xf>
    <xf numFmtId="0" fontId="24" fillId="7" borderId="0" xfId="0" applyFont="1" applyFill="1"/>
    <xf numFmtId="0" fontId="4" fillId="0" borderId="0" xfId="0" applyFont="1"/>
    <xf numFmtId="0" fontId="3" fillId="7" borderId="0" xfId="0" applyFont="1" applyFill="1" applyAlignment="1">
      <alignment horizontal="center" vertical="center"/>
    </xf>
    <xf numFmtId="0" fontId="2" fillId="0" borderId="0" xfId="0" applyFont="1" applyAlignment="1">
      <alignment horizontal="left" indent="1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left" vertical="top" indent="1"/>
    </xf>
    <xf numFmtId="0" fontId="3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top" wrapText="1" indent="1"/>
    </xf>
    <xf numFmtId="0" fontId="2" fillId="0" borderId="0" xfId="0" applyFont="1" applyAlignment="1">
      <alignment horizontal="left" vertical="top" wrapText="1"/>
    </xf>
    <xf numFmtId="0" fontId="9" fillId="0" borderId="0" xfId="0" applyFont="1" applyAlignment="1">
      <alignment vertical="top" wrapText="1"/>
    </xf>
    <xf numFmtId="0" fontId="5" fillId="0" borderId="0" xfId="0" applyFont="1" applyAlignment="1">
      <alignment horizontal="left" vertical="top" wrapText="1" indent="1"/>
    </xf>
    <xf numFmtId="0" fontId="5" fillId="0" borderId="0" xfId="0" applyFont="1" applyAlignment="1">
      <alignment horizontal="left" vertical="top" indent="1"/>
    </xf>
    <xf numFmtId="0" fontId="9" fillId="0" borderId="0" xfId="0" applyFont="1" applyAlignment="1">
      <alignment horizontal="center"/>
    </xf>
    <xf numFmtId="0" fontId="25" fillId="0" borderId="0" xfId="0" applyFont="1" applyAlignment="1">
      <alignment horizontal="left" vertical="top" indent="3"/>
    </xf>
    <xf numFmtId="0" fontId="5" fillId="0" borderId="0" xfId="0" applyFont="1" applyAlignment="1">
      <alignment horizontal="left" vertical="top" wrapText="1"/>
    </xf>
    <xf numFmtId="0" fontId="25" fillId="0" borderId="0" xfId="0" applyFont="1" applyAlignment="1">
      <alignment vertical="center"/>
    </xf>
    <xf numFmtId="0" fontId="5" fillId="0" borderId="0" xfId="0" applyFont="1" applyAlignment="1">
      <alignment horizontal="left" vertical="top"/>
    </xf>
    <xf numFmtId="0" fontId="2" fillId="0" borderId="0" xfId="0" applyFont="1" applyAlignment="1">
      <alignment horizontal="right"/>
    </xf>
    <xf numFmtId="0" fontId="5" fillId="0" borderId="0" xfId="0" applyFont="1" applyAlignment="1">
      <alignment horizontal="left" vertical="top" indent="3"/>
    </xf>
    <xf numFmtId="0" fontId="5" fillId="0" borderId="0" xfId="0" applyFont="1" applyAlignment="1">
      <alignment horizontal="left" vertical="top" wrapText="1" indent="3"/>
    </xf>
    <xf numFmtId="0" fontId="4" fillId="0" borderId="0" xfId="0" applyFont="1" applyAlignment="1">
      <alignment horizontal="left" vertical="top" indent="1"/>
    </xf>
    <xf numFmtId="0" fontId="9" fillId="12" borderId="0" xfId="0" applyFont="1" applyFill="1" applyAlignment="1">
      <alignment horizontal="left" indent="1"/>
    </xf>
    <xf numFmtId="0" fontId="2" fillId="12" borderId="0" xfId="0" applyFont="1" applyFill="1"/>
    <xf numFmtId="0" fontId="5" fillId="12" borderId="0" xfId="0" applyFont="1" applyFill="1"/>
    <xf numFmtId="0" fontId="4" fillId="12" borderId="0" xfId="0" applyFont="1" applyFill="1"/>
    <xf numFmtId="0" fontId="9" fillId="12" borderId="0" xfId="0" applyFont="1" applyFill="1"/>
    <xf numFmtId="0" fontId="9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3" fillId="7" borderId="0" xfId="0" applyFont="1" applyFill="1" applyAlignment="1">
      <alignment horizontal="center"/>
    </xf>
    <xf numFmtId="0" fontId="5" fillId="0" borderId="0" xfId="0" applyFont="1" applyAlignment="1">
      <alignment horizontal="left" indent="1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 vertical="center" indent="1"/>
    </xf>
    <xf numFmtId="0" fontId="12" fillId="0" borderId="0" xfId="0" applyFont="1" applyAlignment="1">
      <alignment horizontal="left" vertical="center" indent="1"/>
    </xf>
    <xf numFmtId="0" fontId="2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2" fillId="13" borderId="0" xfId="0" applyFont="1" applyFill="1" applyAlignment="1">
      <alignment vertical="center"/>
    </xf>
    <xf numFmtId="2" fontId="9" fillId="13" borderId="0" xfId="0" applyNumberFormat="1" applyFont="1" applyFill="1" applyAlignment="1">
      <alignment horizontal="center" vertical="center"/>
    </xf>
    <xf numFmtId="0" fontId="9" fillId="13" borderId="0" xfId="0" applyFont="1" applyFill="1"/>
    <xf numFmtId="0" fontId="2" fillId="13" borderId="0" xfId="0" applyFont="1" applyFill="1"/>
    <xf numFmtId="0" fontId="9" fillId="13" borderId="0" xfId="0" applyFont="1" applyFill="1" applyAlignment="1">
      <alignment horizontal="left" vertical="center"/>
    </xf>
    <xf numFmtId="2" fontId="9" fillId="13" borderId="0" xfId="0" applyNumberFormat="1" applyFont="1" applyFill="1" applyAlignment="1">
      <alignment horizontal="left" vertical="center"/>
    </xf>
    <xf numFmtId="0" fontId="2" fillId="12" borderId="0" xfId="0" applyFont="1" applyFill="1" applyAlignment="1">
      <alignment horizontal="left"/>
    </xf>
    <xf numFmtId="2" fontId="9" fillId="2" borderId="1" xfId="0" applyNumberFormat="1" applyFont="1" applyFill="1" applyBorder="1" applyAlignment="1">
      <alignment horizontal="right" vertical="center"/>
    </xf>
    <xf numFmtId="2" fontId="2" fillId="12" borderId="0" xfId="0" applyNumberFormat="1" applyFont="1" applyFill="1" applyAlignment="1">
      <alignment vertical="center"/>
    </xf>
    <xf numFmtId="0" fontId="9" fillId="13" borderId="0" xfId="0" applyFont="1" applyFill="1" applyAlignment="1">
      <alignment horizontal="left"/>
    </xf>
    <xf numFmtId="0" fontId="9" fillId="12" borderId="0" xfId="0" applyFont="1" applyFill="1" applyAlignment="1">
      <alignment horizontal="right"/>
    </xf>
    <xf numFmtId="0" fontId="2" fillId="12" borderId="0" xfId="0" applyFont="1" applyFill="1" applyAlignment="1">
      <alignment horizontal="right"/>
    </xf>
    <xf numFmtId="0" fontId="2" fillId="13" borderId="0" xfId="0" applyFont="1" applyFill="1" applyAlignment="1">
      <alignment vertical="top"/>
    </xf>
    <xf numFmtId="0" fontId="9" fillId="13" borderId="0" xfId="0" applyFont="1" applyFill="1" applyAlignment="1">
      <alignment horizontal="right" vertical="center"/>
    </xf>
    <xf numFmtId="0" fontId="2" fillId="13" borderId="0" xfId="0" applyFont="1" applyFill="1" applyAlignment="1">
      <alignment horizontal="left"/>
    </xf>
    <xf numFmtId="0" fontId="9" fillId="2" borderId="1" xfId="0" applyFont="1" applyFill="1" applyBorder="1" applyAlignment="1">
      <alignment horizontal="center" vertical="center"/>
    </xf>
    <xf numFmtId="0" fontId="9" fillId="12" borderId="0" xfId="0" applyFont="1" applyFill="1" applyAlignment="1">
      <alignment vertical="center"/>
    </xf>
    <xf numFmtId="0" fontId="2" fillId="12" borderId="0" xfId="0" applyFont="1" applyFill="1" applyAlignment="1">
      <alignment vertical="center"/>
    </xf>
    <xf numFmtId="2" fontId="9" fillId="12" borderId="0" xfId="0" applyNumberFormat="1" applyFont="1" applyFill="1" applyAlignment="1">
      <alignment horizontal="center" vertical="center"/>
    </xf>
    <xf numFmtId="0" fontId="9" fillId="0" borderId="0" xfId="0" applyFont="1" applyAlignment="1">
      <alignment horizontal="left" vertical="top" indent="1"/>
    </xf>
    <xf numFmtId="0" fontId="13" fillId="0" borderId="0" xfId="0" applyFont="1" applyAlignment="1">
      <alignment horizontal="left" vertical="center" indent="1"/>
    </xf>
    <xf numFmtId="0" fontId="9" fillId="12" borderId="0" xfId="0" applyFont="1" applyFill="1" applyAlignment="1">
      <alignment horizontal="left" vertical="top"/>
    </xf>
    <xf numFmtId="0" fontId="2" fillId="12" borderId="0" xfId="0" applyFont="1" applyFill="1" applyAlignment="1">
      <alignment horizontal="left" vertical="top"/>
    </xf>
    <xf numFmtId="49" fontId="2" fillId="12" borderId="0" xfId="0" applyNumberFormat="1" applyFont="1" applyFill="1" applyAlignment="1">
      <alignment horizontal="left" vertical="top"/>
    </xf>
    <xf numFmtId="2" fontId="9" fillId="2" borderId="1" xfId="0" applyNumberFormat="1" applyFont="1" applyFill="1" applyBorder="1" applyAlignment="1">
      <alignment horizontal="right" vertical="top"/>
    </xf>
    <xf numFmtId="0" fontId="2" fillId="0" borderId="0" xfId="0" applyFont="1" applyAlignment="1">
      <alignment horizontal="left" vertical="top" wrapText="1" indent="1"/>
    </xf>
    <xf numFmtId="0" fontId="8" fillId="0" borderId="0" xfId="1" applyFont="1" applyFill="1" applyBorder="1" applyAlignment="1" applyProtection="1">
      <alignment vertical="center" wrapText="1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9" fillId="13" borderId="9" xfId="0" applyFont="1" applyFill="1" applyBorder="1" applyAlignment="1">
      <alignment horizontal="left" indent="1"/>
    </xf>
    <xf numFmtId="0" fontId="9" fillId="13" borderId="7" xfId="0" applyFont="1" applyFill="1" applyBorder="1" applyAlignment="1">
      <alignment horizontal="center"/>
    </xf>
    <xf numFmtId="0" fontId="9" fillId="13" borderId="8" xfId="0" applyFont="1" applyFill="1" applyBorder="1" applyAlignment="1">
      <alignment horizontal="center"/>
    </xf>
    <xf numFmtId="0" fontId="4" fillId="12" borderId="5" xfId="0" applyFont="1" applyFill="1" applyBorder="1" applyAlignment="1">
      <alignment horizontal="left" vertical="center" indent="1"/>
    </xf>
    <xf numFmtId="0" fontId="4" fillId="12" borderId="0" xfId="0" applyFont="1" applyFill="1" applyAlignment="1">
      <alignment vertical="center" wrapText="1"/>
    </xf>
    <xf numFmtId="0" fontId="4" fillId="6" borderId="0" xfId="0" applyFont="1" applyFill="1" applyAlignment="1">
      <alignment vertical="center" wrapText="1"/>
    </xf>
    <xf numFmtId="0" fontId="27" fillId="13" borderId="4" xfId="0" applyFont="1" applyFill="1" applyBorder="1" applyAlignment="1">
      <alignment horizontal="left" indent="1"/>
    </xf>
    <xf numFmtId="0" fontId="27" fillId="13" borderId="3" xfId="0" applyFont="1" applyFill="1" applyBorder="1" applyAlignment="1">
      <alignment horizontal="center"/>
    </xf>
    <xf numFmtId="0" fontId="27" fillId="13" borderId="6" xfId="0" applyFont="1" applyFill="1" applyBorder="1" applyAlignment="1">
      <alignment horizontal="center"/>
    </xf>
    <xf numFmtId="0" fontId="2" fillId="0" borderId="5" xfId="0" applyFont="1" applyBorder="1"/>
    <xf numFmtId="0" fontId="9" fillId="0" borderId="0" xfId="0" applyFont="1" applyAlignment="1">
      <alignment horizontal="left"/>
    </xf>
    <xf numFmtId="0" fontId="9" fillId="0" borderId="2" xfId="0" applyFont="1" applyBorder="1" applyAlignment="1">
      <alignment vertical="top" wrapText="1"/>
    </xf>
    <xf numFmtId="0" fontId="2" fillId="0" borderId="0" xfId="0" applyFont="1" applyAlignment="1">
      <alignment horizontal="left"/>
    </xf>
    <xf numFmtId="2" fontId="4" fillId="0" borderId="0" xfId="0" applyNumberFormat="1" applyFont="1" applyAlignment="1">
      <alignment horizontal="left" vertical="top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top"/>
    </xf>
    <xf numFmtId="0" fontId="9" fillId="0" borderId="2" xfId="0" applyFont="1" applyBorder="1" applyAlignment="1">
      <alignment horizontal="right" vertical="top" wrapText="1"/>
    </xf>
    <xf numFmtId="0" fontId="9" fillId="0" borderId="0" xfId="0" applyFont="1" applyAlignment="1">
      <alignment horizontal="right" vertical="top"/>
    </xf>
    <xf numFmtId="0" fontId="4" fillId="0" borderId="0" xfId="0" applyFont="1" applyAlignment="1">
      <alignment horizontal="left" vertical="center" wrapText="1"/>
    </xf>
    <xf numFmtId="0" fontId="9" fillId="0" borderId="2" xfId="0" applyFont="1" applyBorder="1" applyAlignment="1">
      <alignment horizontal="left"/>
    </xf>
    <xf numFmtId="0" fontId="9" fillId="0" borderId="2" xfId="0" applyFont="1" applyBorder="1" applyAlignment="1">
      <alignment horizontal="left" vertical="top" wrapText="1"/>
    </xf>
    <xf numFmtId="0" fontId="3" fillId="4" borderId="0" xfId="0" applyFont="1" applyFill="1" applyAlignment="1">
      <alignment vertical="top"/>
    </xf>
    <xf numFmtId="0" fontId="9" fillId="0" borderId="0" xfId="0" applyFont="1" applyAlignment="1">
      <alignment horizontal="left" vertical="top" wrapText="1"/>
    </xf>
    <xf numFmtId="0" fontId="4" fillId="0" borderId="0" xfId="0" applyFont="1" applyAlignment="1">
      <alignment vertical="top" wrapText="1"/>
    </xf>
    <xf numFmtId="0" fontId="14" fillId="0" borderId="0" xfId="0" applyFont="1"/>
    <xf numFmtId="0" fontId="15" fillId="0" borderId="0" xfId="0" applyFont="1" applyAlignment="1">
      <alignment vertical="top"/>
    </xf>
    <xf numFmtId="0" fontId="4" fillId="0" borderId="2" xfId="0" applyFont="1" applyBorder="1" applyAlignment="1">
      <alignment horizontal="left"/>
    </xf>
    <xf numFmtId="0" fontId="9" fillId="0" borderId="0" xfId="0" applyFont="1" applyAlignment="1">
      <alignment vertical="top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left" vertical="top" wrapText="1"/>
    </xf>
    <xf numFmtId="0" fontId="13" fillId="0" borderId="0" xfId="0" applyFont="1" applyAlignment="1">
      <alignment vertical="top"/>
    </xf>
    <xf numFmtId="2" fontId="9" fillId="0" borderId="0" xfId="0" applyNumberFormat="1" applyFont="1" applyAlignment="1">
      <alignment horizontal="right" vertical="top"/>
    </xf>
    <xf numFmtId="0" fontId="9" fillId="0" borderId="5" xfId="0" applyFont="1" applyBorder="1" applyAlignment="1">
      <alignment vertical="top" wrapText="1"/>
    </xf>
    <xf numFmtId="0" fontId="16" fillId="0" borderId="0" xfId="0" applyFont="1" applyAlignment="1">
      <alignment vertical="top"/>
    </xf>
    <xf numFmtId="0" fontId="9" fillId="0" borderId="5" xfId="0" applyFont="1" applyBorder="1" applyAlignment="1">
      <alignment horizontal="left" indent="1"/>
    </xf>
    <xf numFmtId="0" fontId="4" fillId="0" borderId="2" xfId="0" applyFont="1" applyBorder="1" applyAlignment="1">
      <alignment horizontal="right"/>
    </xf>
    <xf numFmtId="10" fontId="4" fillId="2" borderId="1" xfId="0" applyNumberFormat="1" applyFont="1" applyFill="1" applyBorder="1" applyAlignment="1">
      <alignment horizontal="right" vertical="top"/>
    </xf>
    <xf numFmtId="10" fontId="4" fillId="0" borderId="0" xfId="0" applyNumberFormat="1" applyFont="1" applyAlignment="1">
      <alignment horizontal="right" vertical="top"/>
    </xf>
    <xf numFmtId="0" fontId="9" fillId="3" borderId="0" xfId="0" applyFont="1" applyFill="1" applyAlignment="1">
      <alignment horizontal="right" vertical="top"/>
    </xf>
    <xf numFmtId="0" fontId="18" fillId="0" borderId="0" xfId="0" applyFont="1"/>
    <xf numFmtId="0" fontId="2" fillId="0" borderId="4" xfId="0" applyFont="1" applyBorder="1"/>
    <xf numFmtId="0" fontId="2" fillId="0" borderId="3" xfId="0" applyFont="1" applyBorder="1"/>
    <xf numFmtId="0" fontId="9" fillId="0" borderId="3" xfId="0" applyFont="1" applyBorder="1" applyAlignment="1">
      <alignment horizontal="left" vertical="top"/>
    </xf>
    <xf numFmtId="0" fontId="2" fillId="0" borderId="6" xfId="0" applyFont="1" applyBorder="1"/>
    <xf numFmtId="0" fontId="19" fillId="0" borderId="0" xfId="0" applyFont="1"/>
    <xf numFmtId="0" fontId="10" fillId="0" borderId="0" xfId="0" applyFont="1"/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0" fontId="3" fillId="0" borderId="0" xfId="0" applyFont="1" applyAlignment="1">
      <alignment horizontal="center" vertical="top"/>
    </xf>
    <xf numFmtId="0" fontId="3" fillId="7" borderId="0" xfId="0" applyFont="1" applyFill="1" applyAlignment="1">
      <alignment horizontal="center" vertical="top"/>
    </xf>
    <xf numFmtId="0" fontId="14" fillId="0" borderId="0" xfId="0" applyFont="1" applyAlignment="1">
      <alignment horizontal="left" vertical="top" indent="1"/>
    </xf>
    <xf numFmtId="0" fontId="14" fillId="0" borderId="0" xfId="0" applyFont="1" applyAlignment="1">
      <alignment horizontal="left"/>
    </xf>
    <xf numFmtId="0" fontId="4" fillId="0" borderId="0" xfId="0" applyFont="1" applyAlignment="1">
      <alignment vertical="center"/>
    </xf>
    <xf numFmtId="2" fontId="2" fillId="0" borderId="0" xfId="0" applyNumberFormat="1" applyFont="1"/>
    <xf numFmtId="0" fontId="19" fillId="0" borderId="0" xfId="0" applyFont="1" applyAlignment="1">
      <alignment vertical="center"/>
    </xf>
    <xf numFmtId="0" fontId="20" fillId="0" borderId="0" xfId="0" applyFont="1" applyAlignment="1">
      <alignment horizontal="left" vertical="center"/>
    </xf>
    <xf numFmtId="0" fontId="9" fillId="12" borderId="0" xfId="0" applyFont="1" applyFill="1" applyAlignment="1">
      <alignment horizontal="left" vertical="top" indent="1"/>
    </xf>
    <xf numFmtId="0" fontId="9" fillId="12" borderId="0" xfId="0" applyFont="1" applyFill="1" applyAlignment="1">
      <alignment vertical="top" wrapText="1"/>
    </xf>
    <xf numFmtId="0" fontId="2" fillId="9" borderId="14" xfId="0" applyFont="1" applyFill="1" applyBorder="1"/>
    <xf numFmtId="0" fontId="2" fillId="5" borderId="14" xfId="0" applyFont="1" applyFill="1" applyBorder="1"/>
    <xf numFmtId="0" fontId="9" fillId="9" borderId="0" xfId="0" applyFont="1" applyFill="1" applyAlignment="1">
      <alignment horizontal="left" indent="1"/>
    </xf>
    <xf numFmtId="0" fontId="2" fillId="9" borderId="0" xfId="0" applyFont="1" applyFill="1" applyAlignment="1">
      <alignment horizontal="left"/>
    </xf>
    <xf numFmtId="0" fontId="2" fillId="9" borderId="0" xfId="0" applyFont="1" applyFill="1" applyAlignment="1">
      <alignment horizontal="left" wrapText="1"/>
    </xf>
    <xf numFmtId="0" fontId="9" fillId="9" borderId="0" xfId="0" applyFont="1" applyFill="1"/>
    <xf numFmtId="0" fontId="3" fillId="9" borderId="0" xfId="0" applyFont="1" applyFill="1" applyAlignment="1">
      <alignment horizontal="center" vertical="center"/>
    </xf>
    <xf numFmtId="0" fontId="9" fillId="9" borderId="0" xfId="0" applyFont="1" applyFill="1" applyAlignment="1">
      <alignment horizontal="center"/>
    </xf>
    <xf numFmtId="0" fontId="6" fillId="9" borderId="0" xfId="0" applyFont="1" applyFill="1" applyAlignment="1">
      <alignment horizontal="center"/>
    </xf>
    <xf numFmtId="0" fontId="3" fillId="9" borderId="13" xfId="0" applyFont="1" applyFill="1" applyBorder="1" applyAlignment="1">
      <alignment horizontal="center"/>
    </xf>
    <xf numFmtId="0" fontId="2" fillId="9" borderId="13" xfId="0" applyFont="1" applyFill="1" applyBorder="1" applyAlignment="1">
      <alignment horizontal="left"/>
    </xf>
    <xf numFmtId="0" fontId="2" fillId="9" borderId="13" xfId="0" applyFont="1" applyFill="1" applyBorder="1" applyAlignment="1">
      <alignment horizontal="left" wrapText="1"/>
    </xf>
    <xf numFmtId="0" fontId="9" fillId="9" borderId="13" xfId="0" applyFont="1" applyFill="1" applyBorder="1" applyAlignment="1">
      <alignment horizontal="center"/>
    </xf>
    <xf numFmtId="0" fontId="9" fillId="9" borderId="13" xfId="0" applyFont="1" applyFill="1" applyBorder="1"/>
    <xf numFmtId="0" fontId="17" fillId="9" borderId="13" xfId="0" applyFont="1" applyFill="1" applyBorder="1" applyAlignment="1">
      <alignment horizontal="center"/>
    </xf>
    <xf numFmtId="0" fontId="2" fillId="5" borderId="13" xfId="0" applyFont="1" applyFill="1" applyBorder="1" applyAlignment="1">
      <alignment horizontal="left"/>
    </xf>
    <xf numFmtId="0" fontId="9" fillId="0" borderId="0" xfId="0" applyFont="1" applyAlignment="1">
      <alignment wrapText="1"/>
    </xf>
    <xf numFmtId="0" fontId="2" fillId="0" borderId="0" xfId="0" applyFont="1" applyAlignment="1">
      <alignment horizontal="left" vertical="top" indent="2"/>
    </xf>
    <xf numFmtId="0" fontId="13" fillId="0" borderId="0" xfId="0" applyFont="1" applyAlignment="1">
      <alignment horizontal="left"/>
    </xf>
    <xf numFmtId="0" fontId="2" fillId="10" borderId="9" xfId="0" applyFont="1" applyFill="1" applyBorder="1"/>
    <xf numFmtId="0" fontId="2" fillId="9" borderId="7" xfId="0" applyFont="1" applyFill="1" applyBorder="1"/>
    <xf numFmtId="0" fontId="2" fillId="10" borderId="7" xfId="0" applyFont="1" applyFill="1" applyBorder="1"/>
    <xf numFmtId="0" fontId="2" fillId="9" borderId="8" xfId="0" applyFont="1" applyFill="1" applyBorder="1"/>
    <xf numFmtId="0" fontId="2" fillId="9" borderId="5" xfId="0" applyFont="1" applyFill="1" applyBorder="1"/>
    <xf numFmtId="0" fontId="2" fillId="9" borderId="0" xfId="0" applyFont="1" applyFill="1" applyAlignment="1">
      <alignment vertical="top"/>
    </xf>
    <xf numFmtId="0" fontId="2" fillId="9" borderId="2" xfId="0" applyFont="1" applyFill="1" applyBorder="1" applyAlignment="1">
      <alignment vertical="top" wrapText="1"/>
    </xf>
    <xf numFmtId="0" fontId="2" fillId="9" borderId="0" xfId="0" applyFont="1" applyFill="1" applyAlignment="1">
      <alignment vertical="top" wrapText="1"/>
    </xf>
    <xf numFmtId="0" fontId="25" fillId="10" borderId="0" xfId="0" applyFont="1" applyFill="1" applyAlignment="1">
      <alignment vertical="center"/>
    </xf>
    <xf numFmtId="0" fontId="29" fillId="9" borderId="0" xfId="1" applyFont="1" applyFill="1" applyBorder="1" applyAlignment="1" applyProtection="1">
      <alignment vertical="top"/>
    </xf>
    <xf numFmtId="0" fontId="2" fillId="9" borderId="0" xfId="0" applyFont="1" applyFill="1" applyAlignment="1">
      <alignment horizontal="left" vertical="top" wrapText="1"/>
    </xf>
    <xf numFmtId="0" fontId="2" fillId="9" borderId="0" xfId="0" applyFont="1" applyFill="1"/>
    <xf numFmtId="0" fontId="2" fillId="9" borderId="2" xfId="0" applyFont="1" applyFill="1" applyBorder="1"/>
    <xf numFmtId="0" fontId="10" fillId="10" borderId="0" xfId="0" applyFont="1" applyFill="1" applyAlignment="1">
      <alignment vertical="center"/>
    </xf>
    <xf numFmtId="0" fontId="2" fillId="9" borderId="4" xfId="0" applyFont="1" applyFill="1" applyBorder="1"/>
    <xf numFmtId="0" fontId="2" fillId="9" borderId="3" xfId="0" applyFont="1" applyFill="1" applyBorder="1"/>
    <xf numFmtId="0" fontId="2" fillId="9" borderId="6" xfId="0" applyFont="1" applyFill="1" applyBorder="1"/>
    <xf numFmtId="0" fontId="4" fillId="0" borderId="5" xfId="0" applyFont="1" applyBorder="1" applyAlignment="1">
      <alignment horizontal="left" vertical="center" wrapText="1" indent="1"/>
    </xf>
    <xf numFmtId="0" fontId="29" fillId="9" borderId="0" xfId="0" applyFont="1" applyFill="1" applyAlignment="1">
      <alignment horizontal="left" vertical="top" wrapText="1"/>
    </xf>
    <xf numFmtId="0" fontId="29" fillId="9" borderId="0" xfId="0" applyFont="1" applyFill="1"/>
    <xf numFmtId="0" fontId="29" fillId="0" borderId="0" xfId="0" applyFont="1"/>
    <xf numFmtId="0" fontId="33" fillId="0" borderId="0" xfId="0" applyFont="1"/>
    <xf numFmtId="0" fontId="25" fillId="0" borderId="0" xfId="0" applyFont="1" applyAlignment="1">
      <alignment horizontal="center" vertical="center"/>
    </xf>
    <xf numFmtId="0" fontId="29" fillId="0" borderId="0" xfId="1" applyFont="1" applyAlignment="1" applyProtection="1"/>
    <xf numFmtId="0" fontId="2" fillId="0" borderId="0" xfId="0" applyFont="1" applyAlignment="1">
      <alignment horizontal="center" vertical="center"/>
    </xf>
    <xf numFmtId="0" fontId="29" fillId="0" borderId="0" xfId="1" applyFont="1" applyAlignment="1" applyProtection="1">
      <alignment horizontal="left"/>
    </xf>
    <xf numFmtId="0" fontId="5" fillId="11" borderId="11" xfId="0" applyFont="1" applyFill="1" applyBorder="1"/>
    <xf numFmtId="0" fontId="2" fillId="11" borderId="11" xfId="0" applyFont="1" applyFill="1" applyBorder="1"/>
    <xf numFmtId="0" fontId="2" fillId="11" borderId="12" xfId="0" applyFont="1" applyFill="1" applyBorder="1"/>
    <xf numFmtId="0" fontId="9" fillId="11" borderId="11" xfId="0" applyFont="1" applyFill="1" applyBorder="1"/>
    <xf numFmtId="164" fontId="5" fillId="11" borderId="11" xfId="0" applyNumberFormat="1" applyFont="1" applyFill="1" applyBorder="1"/>
    <xf numFmtId="0" fontId="2" fillId="11" borderId="11" xfId="0" applyFont="1" applyFill="1" applyBorder="1" applyAlignment="1">
      <alignment vertical="top" wrapText="1"/>
    </xf>
    <xf numFmtId="0" fontId="2" fillId="11" borderId="12" xfId="0" applyFont="1" applyFill="1" applyBorder="1" applyAlignment="1">
      <alignment vertical="top" wrapText="1"/>
    </xf>
    <xf numFmtId="0" fontId="2" fillId="4" borderId="0" xfId="0" applyFont="1" applyFill="1" applyAlignment="1">
      <alignment vertical="top" wrapText="1"/>
    </xf>
    <xf numFmtId="0" fontId="8" fillId="4" borderId="0" xfId="1" applyFont="1" applyFill="1" applyAlignment="1" applyProtection="1">
      <alignment vertical="top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0645AD"/>
      <color rgb="FF990033"/>
      <color rgb="FFFFFFCC"/>
      <color rgb="FFE1F4FF"/>
      <color rgb="FFCCECFF"/>
      <color rgb="FFFEF2E8"/>
      <color rgb="FFEBF1DE"/>
      <color rgb="FF0000FF"/>
      <color rgb="FFFCD5B4"/>
      <color rgb="FFF2F7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https://portal.ct.gov/sde/nutrition/connecticut-nutrition-standards" TargetMode="External"/><Relationship Id="rId3" Type="http://schemas.openxmlformats.org/officeDocument/2006/relationships/hyperlink" Target="https://portal.ct.gov/-/media/sde/nutrition/hfc/fblist/submitting_food_beverage_products.pdf" TargetMode="External"/><Relationship Id="rId7" Type="http://schemas.openxmlformats.org/officeDocument/2006/relationships/hyperlink" Target="https://portal.ct.gov/-/media/sde/nutrition/hfc/cns/connecticut_nutrition_standards_full_document.pdf" TargetMode="External"/><Relationship Id="rId2" Type="http://schemas.openxmlformats.org/officeDocument/2006/relationships/hyperlink" Target="https://portal.ct.gov/sde/nutrition/list-of-acceptable-foods-and-beverages" TargetMode="External"/><Relationship Id="rId1" Type="http://schemas.openxmlformats.org/officeDocument/2006/relationships/hyperlink" Target="mailto:louis.todisco@ct.gov" TargetMode="External"/><Relationship Id="rId6" Type="http://schemas.openxmlformats.org/officeDocument/2006/relationships/hyperlink" Target="https://portal.ct.gov/-/media/sde/nutrition/hfc/cns/cns_worksheet9_nutrent_analysis_recipes.xlsx" TargetMode="External"/><Relationship Id="rId11" Type="http://schemas.openxmlformats.org/officeDocument/2006/relationships/hyperlink" Target="https://portal.ct.gov/-/media/sde/nutrition/nslp/crediting/product_formulation_statements.pdf" TargetMode="External"/><Relationship Id="rId5" Type="http://schemas.openxmlformats.org/officeDocument/2006/relationships/hyperlink" Target="https://portal.ct.gov/-/media/sde/nutrition/hfc/evaluate_scratch_foods_cns_compliance.pdf" TargetMode="External"/><Relationship Id="rId10" Type="http://schemas.openxmlformats.org/officeDocument/2006/relationships/hyperlink" Target="https://portal.ct.gov/-/media/sde/nutrition/nslp/crediting/guide_wgr_requirement_snp_grades_k-12.pdf" TargetMode="External"/><Relationship Id="rId4" Type="http://schemas.openxmlformats.org/officeDocument/2006/relationships/hyperlink" Target="https://portal.ct.gov/-/media/sde/nutrition/hfc/evaluating_recipes_cns_compliance.pdf" TargetMode="External"/><Relationship Id="rId9" Type="http://schemas.openxmlformats.org/officeDocument/2006/relationships/hyperlink" Target="https://portal.ct.gov/sde/nutrition/connecticut-nutrition-standards/contact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264</xdr:row>
      <xdr:rowOff>180976</xdr:rowOff>
    </xdr:from>
    <xdr:to>
      <xdr:col>18</xdr:col>
      <xdr:colOff>0</xdr:colOff>
      <xdr:row>266</xdr:row>
      <xdr:rowOff>85725</xdr:rowOff>
    </xdr:to>
    <xdr:sp macro="" textlink="">
      <xdr:nvSpPr>
        <xdr:cNvPr id="2" name="Rectangl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9BC4D9C-6EE4-427B-81BC-441EFE648DB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3914775" y="46548676"/>
          <a:ext cx="1466850" cy="285749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171450</xdr:colOff>
      <xdr:row>23</xdr:row>
      <xdr:rowOff>0</xdr:rowOff>
    </xdr:from>
    <xdr:to>
      <xdr:col>9</xdr:col>
      <xdr:colOff>457200</xdr:colOff>
      <xdr:row>23</xdr:row>
      <xdr:rowOff>200025</xdr:rowOff>
    </xdr:to>
    <xdr:sp macro="" textlink="">
      <xdr:nvSpPr>
        <xdr:cNvPr id="3" name="Rectangle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33363C0-2872-4776-AED6-54DAD929AC1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419100" y="6572250"/>
          <a:ext cx="2647950" cy="2000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28575</xdr:colOff>
      <xdr:row>24</xdr:row>
      <xdr:rowOff>19050</xdr:rowOff>
    </xdr:from>
    <xdr:to>
      <xdr:col>10</xdr:col>
      <xdr:colOff>228600</xdr:colOff>
      <xdr:row>25</xdr:row>
      <xdr:rowOff>0</xdr:rowOff>
    </xdr:to>
    <xdr:sp macro="" textlink="">
      <xdr:nvSpPr>
        <xdr:cNvPr id="4" name="Rectangl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7B9FD94-AD9E-42AE-992C-81E5E32B840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457200" y="6800850"/>
          <a:ext cx="3457575" cy="1905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276225</xdr:colOff>
      <xdr:row>132</xdr:row>
      <xdr:rowOff>28575</xdr:rowOff>
    </xdr:from>
    <xdr:to>
      <xdr:col>23</xdr:col>
      <xdr:colOff>104775</xdr:colOff>
      <xdr:row>133</xdr:row>
      <xdr:rowOff>123825</xdr:rowOff>
    </xdr:to>
    <xdr:sp macro="" textlink="">
      <xdr:nvSpPr>
        <xdr:cNvPr id="5" name="Rectangle 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C3EB9CD-9549-4946-AA87-84C8574C18F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95375" y="25403175"/>
          <a:ext cx="5619750" cy="1714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276225</xdr:colOff>
      <xdr:row>133</xdr:row>
      <xdr:rowOff>161925</xdr:rowOff>
    </xdr:from>
    <xdr:to>
      <xdr:col>23</xdr:col>
      <xdr:colOff>0</xdr:colOff>
      <xdr:row>135</xdr:row>
      <xdr:rowOff>0</xdr:rowOff>
    </xdr:to>
    <xdr:sp macro="" textlink="">
      <xdr:nvSpPr>
        <xdr:cNvPr id="6" name="Rectangle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554D6D67-D6D3-4CA7-9891-13B68EFE706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95375" y="25612725"/>
          <a:ext cx="5514975" cy="1809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276225</xdr:colOff>
      <xdr:row>135</xdr:row>
      <xdr:rowOff>38100</xdr:rowOff>
    </xdr:from>
    <xdr:to>
      <xdr:col>15</xdr:col>
      <xdr:colOff>66675</xdr:colOff>
      <xdr:row>136</xdr:row>
      <xdr:rowOff>19050</xdr:rowOff>
    </xdr:to>
    <xdr:sp macro="" textlink="">
      <xdr:nvSpPr>
        <xdr:cNvPr id="7" name="Rectangle 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A353B12E-FB90-477A-B8D4-3FC07084EAF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95375" y="25831800"/>
          <a:ext cx="3429000" cy="1619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</xdr:col>
      <xdr:colOff>123825</xdr:colOff>
      <xdr:row>171</xdr:row>
      <xdr:rowOff>0</xdr:rowOff>
    </xdr:from>
    <xdr:to>
      <xdr:col>12</xdr:col>
      <xdr:colOff>19050</xdr:colOff>
      <xdr:row>172</xdr:row>
      <xdr:rowOff>38100</xdr:rowOff>
    </xdr:to>
    <xdr:sp macro="" textlink="">
      <xdr:nvSpPr>
        <xdr:cNvPr id="8" name="Rectangle 7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E026F921-02DD-4F62-A675-B4BC0C53370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752475" y="31565850"/>
          <a:ext cx="3390900" cy="2476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38100</xdr:colOff>
      <xdr:row>243</xdr:row>
      <xdr:rowOff>142874</xdr:rowOff>
    </xdr:from>
    <xdr:to>
      <xdr:col>9</xdr:col>
      <xdr:colOff>28575</xdr:colOff>
      <xdr:row>245</xdr:row>
      <xdr:rowOff>9524</xdr:rowOff>
    </xdr:to>
    <xdr:sp macro="" textlink="">
      <xdr:nvSpPr>
        <xdr:cNvPr id="9" name="Rectangle 8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5B9FBC4-5563-4649-A933-26817FFAEEE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857250" y="44434124"/>
          <a:ext cx="2143125" cy="2190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0</xdr:colOff>
      <xdr:row>245</xdr:row>
      <xdr:rowOff>38100</xdr:rowOff>
    </xdr:from>
    <xdr:to>
      <xdr:col>9</xdr:col>
      <xdr:colOff>361950</xdr:colOff>
      <xdr:row>246</xdr:row>
      <xdr:rowOff>9525</xdr:rowOff>
    </xdr:to>
    <xdr:sp macro="" textlink="">
      <xdr:nvSpPr>
        <xdr:cNvPr id="10" name="Rectangle 9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3763DBB2-A281-4B13-AC69-D9FCA95E898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819150" y="44681775"/>
          <a:ext cx="2352675" cy="1428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28576</xdr:colOff>
      <xdr:row>246</xdr:row>
      <xdr:rowOff>47625</xdr:rowOff>
    </xdr:from>
    <xdr:to>
      <xdr:col>7</xdr:col>
      <xdr:colOff>19051</xdr:colOff>
      <xdr:row>247</xdr:row>
      <xdr:rowOff>47624</xdr:rowOff>
    </xdr:to>
    <xdr:sp macro="" textlink="">
      <xdr:nvSpPr>
        <xdr:cNvPr id="11" name="Rectangle 10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5BCB9025-36F5-4CC1-BD56-651142F0F82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847726" y="44862750"/>
          <a:ext cx="1333500" cy="180974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38100</xdr:colOff>
      <xdr:row>243</xdr:row>
      <xdr:rowOff>142874</xdr:rowOff>
    </xdr:from>
    <xdr:to>
      <xdr:col>9</xdr:col>
      <xdr:colOff>28575</xdr:colOff>
      <xdr:row>245</xdr:row>
      <xdr:rowOff>9524</xdr:rowOff>
    </xdr:to>
    <xdr:sp macro="" textlink="">
      <xdr:nvSpPr>
        <xdr:cNvPr id="12" name="Rectangle 11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C12C2CAA-923A-430F-A609-BC0D2B2F281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857250" y="39662099"/>
          <a:ext cx="2143125" cy="2095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0</xdr:colOff>
      <xdr:row>245</xdr:row>
      <xdr:rowOff>38100</xdr:rowOff>
    </xdr:from>
    <xdr:to>
      <xdr:col>9</xdr:col>
      <xdr:colOff>361950</xdr:colOff>
      <xdr:row>246</xdr:row>
      <xdr:rowOff>9525</xdr:rowOff>
    </xdr:to>
    <xdr:sp macro="" textlink="">
      <xdr:nvSpPr>
        <xdr:cNvPr id="13" name="Rectangle 12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56254008-66EA-46B0-ACD3-B4F9120DE1B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819150" y="39900225"/>
          <a:ext cx="2352675" cy="1428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28576</xdr:colOff>
      <xdr:row>246</xdr:row>
      <xdr:rowOff>47625</xdr:rowOff>
    </xdr:from>
    <xdr:to>
      <xdr:col>7</xdr:col>
      <xdr:colOff>19051</xdr:colOff>
      <xdr:row>247</xdr:row>
      <xdr:rowOff>47624</xdr:rowOff>
    </xdr:to>
    <xdr:sp macro="" textlink="">
      <xdr:nvSpPr>
        <xdr:cNvPr id="14" name="Rectangle 13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AF030D23-FAAC-42A3-924D-225347D930D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847726" y="40081200"/>
          <a:ext cx="1333500" cy="171449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</xdr:col>
      <xdr:colOff>123825</xdr:colOff>
      <xdr:row>171</xdr:row>
      <xdr:rowOff>0</xdr:rowOff>
    </xdr:from>
    <xdr:to>
      <xdr:col>12</xdr:col>
      <xdr:colOff>19050</xdr:colOff>
      <xdr:row>172</xdr:row>
      <xdr:rowOff>38100</xdr:rowOff>
    </xdr:to>
    <xdr:sp macro="" textlink="">
      <xdr:nvSpPr>
        <xdr:cNvPr id="15" name="Rectangle 14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A5486DC6-07CD-4A4B-B42B-E41E7EAEE1D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752475" y="31565850"/>
          <a:ext cx="3390900" cy="2476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171450</xdr:colOff>
      <xdr:row>11</xdr:row>
      <xdr:rowOff>0</xdr:rowOff>
    </xdr:from>
    <xdr:to>
      <xdr:col>8</xdr:col>
      <xdr:colOff>219075</xdr:colOff>
      <xdr:row>12</xdr:row>
      <xdr:rowOff>38100</xdr:rowOff>
    </xdr:to>
    <xdr:sp macro="" textlink="">
      <xdr:nvSpPr>
        <xdr:cNvPr id="16" name="Rectangle 15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CF3A3723-78EE-4A87-9C75-592E579EFB6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390525" y="5676900"/>
          <a:ext cx="2143125" cy="2190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9525</xdr:colOff>
      <xdr:row>63</xdr:row>
      <xdr:rowOff>57149</xdr:rowOff>
    </xdr:from>
    <xdr:to>
      <xdr:col>14</xdr:col>
      <xdr:colOff>247650</xdr:colOff>
      <xdr:row>64</xdr:row>
      <xdr:rowOff>171449</xdr:rowOff>
    </xdr:to>
    <xdr:sp macro="" textlink="">
      <xdr:nvSpPr>
        <xdr:cNvPr id="17" name="Rectangle 16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6FCD917E-7523-4ABE-9962-0679BFB71F4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752600" y="10020299"/>
          <a:ext cx="4391025" cy="2857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209550</xdr:colOff>
      <xdr:row>65</xdr:row>
      <xdr:rowOff>57150</xdr:rowOff>
    </xdr:from>
    <xdr:to>
      <xdr:col>15</xdr:col>
      <xdr:colOff>38100</xdr:colOff>
      <xdr:row>66</xdr:row>
      <xdr:rowOff>57150</xdr:rowOff>
    </xdr:to>
    <xdr:sp macro="" textlink="">
      <xdr:nvSpPr>
        <xdr:cNvPr id="18" name="Rectangle 17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F14B8CC5-3A0D-43F2-B140-38118B371D8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343025" y="10363200"/>
          <a:ext cx="4838700" cy="2000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9525</xdr:colOff>
      <xdr:row>63</xdr:row>
      <xdr:rowOff>57149</xdr:rowOff>
    </xdr:from>
    <xdr:to>
      <xdr:col>22</xdr:col>
      <xdr:colOff>47625</xdr:colOff>
      <xdr:row>64</xdr:row>
      <xdr:rowOff>171449</xdr:rowOff>
    </xdr:to>
    <xdr:sp macro="" textlink="">
      <xdr:nvSpPr>
        <xdr:cNvPr id="19" name="Rectangle 18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F131D76D-C25F-4AB1-920A-A9B5292117C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771650" y="11182349"/>
          <a:ext cx="4610100" cy="2857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542925</xdr:colOff>
      <xdr:row>65</xdr:row>
      <xdr:rowOff>28575</xdr:rowOff>
    </xdr:from>
    <xdr:to>
      <xdr:col>21</xdr:col>
      <xdr:colOff>57150</xdr:colOff>
      <xdr:row>65</xdr:row>
      <xdr:rowOff>190500</xdr:rowOff>
    </xdr:to>
    <xdr:sp macro="" textlink="">
      <xdr:nvSpPr>
        <xdr:cNvPr id="20" name="Rectangle 19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A889E469-8B88-4F8C-8D5D-A1175B35033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695450" y="11496675"/>
          <a:ext cx="4552950" cy="1619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276225</xdr:colOff>
      <xdr:row>132</xdr:row>
      <xdr:rowOff>28575</xdr:rowOff>
    </xdr:from>
    <xdr:to>
      <xdr:col>23</xdr:col>
      <xdr:colOff>104775</xdr:colOff>
      <xdr:row>133</xdr:row>
      <xdr:rowOff>123825</xdr:rowOff>
    </xdr:to>
    <xdr:sp macro="" textlink="">
      <xdr:nvSpPr>
        <xdr:cNvPr id="21" name="Rectangle 20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3368D23-D8DC-421C-9DD3-C007ACF4F2F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95375" y="25079325"/>
          <a:ext cx="5572125" cy="1714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276225</xdr:colOff>
      <xdr:row>133</xdr:row>
      <xdr:rowOff>161925</xdr:rowOff>
    </xdr:from>
    <xdr:to>
      <xdr:col>23</xdr:col>
      <xdr:colOff>0</xdr:colOff>
      <xdr:row>135</xdr:row>
      <xdr:rowOff>0</xdr:rowOff>
    </xdr:to>
    <xdr:sp macro="" textlink="">
      <xdr:nvSpPr>
        <xdr:cNvPr id="22" name="Rectangle 21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3655DA7-486C-4F9F-9F79-E1F44FF16B6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95375" y="25288875"/>
          <a:ext cx="5467350" cy="1809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276225</xdr:colOff>
      <xdr:row>135</xdr:row>
      <xdr:rowOff>38100</xdr:rowOff>
    </xdr:from>
    <xdr:to>
      <xdr:col>15</xdr:col>
      <xdr:colOff>66675</xdr:colOff>
      <xdr:row>136</xdr:row>
      <xdr:rowOff>19050</xdr:rowOff>
    </xdr:to>
    <xdr:sp macro="" textlink="">
      <xdr:nvSpPr>
        <xdr:cNvPr id="23" name="Rectangle 2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AC158574-39D3-4B8A-81CA-95DC611ACD7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95375" y="25507950"/>
          <a:ext cx="3429000" cy="1714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portal.ct.gov/-/media/SDE/Nutrition/NSLP/Crediting/WGRRequirementSNPgradesK-12.pdf" TargetMode="External"/><Relationship Id="rId3" Type="http://schemas.openxmlformats.org/officeDocument/2006/relationships/hyperlink" Target="https://portal.ct.gov/SDE/Nutrition/Healthy-Food-Certification" TargetMode="External"/><Relationship Id="rId7" Type="http://schemas.openxmlformats.org/officeDocument/2006/relationships/hyperlink" Target="https://portal.ct.gov/-/media/SDE/Nutrition/NSLP/Crediting/PFS.pdf" TargetMode="External"/><Relationship Id="rId2" Type="http://schemas.openxmlformats.org/officeDocument/2006/relationships/hyperlink" Target="https://portal.ct.gov/-/media/SDE/Nutrition/HFC/FBlist/SubmitProduct.pdf" TargetMode="External"/><Relationship Id="rId1" Type="http://schemas.openxmlformats.org/officeDocument/2006/relationships/hyperlink" Target="https://portal.ct.gov/-/media/SDE/Nutrition/HFC/FBlist/SubmitProduct.pdf" TargetMode="External"/><Relationship Id="rId6" Type="http://schemas.openxmlformats.org/officeDocument/2006/relationships/hyperlink" Target="https://portal.ct.gov/-/media/SDE/Nutrition/NSLP/Crediting/WGR_Requirement_SNP_grades_K-12.pdf" TargetMode="External"/><Relationship Id="rId11" Type="http://schemas.openxmlformats.org/officeDocument/2006/relationships/drawing" Target="../drawings/drawing1.xml"/><Relationship Id="rId5" Type="http://schemas.openxmlformats.org/officeDocument/2006/relationships/hyperlink" Target="https://portal.ct.gov/sde/nutrition/connecticut-nutrition-standards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s://portal.ct.gov/SDE/Nutrition/Healthy-Food-Certification/Contact" TargetMode="External"/><Relationship Id="rId9" Type="http://schemas.openxmlformats.org/officeDocument/2006/relationships/hyperlink" Target="https://portal.ct.gov/-/media/SDE/Nutrition/NSLP/Crediting/WGR_Requirement_SNP_grades_K-1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M271"/>
  <sheetViews>
    <sheetView showGridLines="0" tabSelected="1" topLeftCell="A93" zoomScaleNormal="100" zoomScaleSheetLayoutView="100" workbookViewId="0">
      <selection activeCell="G27" sqref="G27"/>
    </sheetView>
  </sheetViews>
  <sheetFormatPr defaultColWidth="0" defaultRowHeight="13.5" zeroHeight="1" x14ac:dyDescent="0.2"/>
  <cols>
    <col min="1" max="1" width="3.28515625" style="13" customWidth="1"/>
    <col min="2" max="2" width="2.7109375" style="13" customWidth="1"/>
    <col min="3" max="3" width="3.42578125" style="13" customWidth="1"/>
    <col min="4" max="4" width="2.85546875" style="13" customWidth="1"/>
    <col min="5" max="5" width="5" style="13" customWidth="1"/>
    <col min="6" max="6" width="9.140625" style="13" customWidth="1"/>
    <col min="7" max="7" width="6" style="13" customWidth="1"/>
    <col min="8" max="8" width="2.28515625" style="13" customWidth="1"/>
    <col min="9" max="9" width="9.85546875" style="13" customWidth="1"/>
    <col min="10" max="10" width="3" style="13" customWidth="1"/>
    <col min="11" max="11" width="3.42578125" style="13" customWidth="1"/>
    <col min="12" max="12" width="10.85546875" style="13" customWidth="1"/>
    <col min="13" max="13" width="2" style="13" customWidth="1"/>
    <col min="14" max="14" width="1.140625" style="13" customWidth="1"/>
    <col min="15" max="15" width="1.85546875" style="13" customWidth="1"/>
    <col min="16" max="16" width="1.28515625" style="13" customWidth="1"/>
    <col min="17" max="17" width="3.140625" style="13" customWidth="1"/>
    <col min="18" max="18" width="10.5703125" style="13" customWidth="1"/>
    <col min="19" max="19" width="4.28515625" style="13" customWidth="1"/>
    <col min="20" max="20" width="3.7109375" style="13" customWidth="1"/>
    <col min="21" max="21" width="3" style="13" customWidth="1"/>
    <col min="22" max="22" width="2.140625" style="13" customWidth="1"/>
    <col min="23" max="23" width="3.42578125" style="13" customWidth="1"/>
    <col min="24" max="24" width="3" style="13" customWidth="1"/>
    <col min="25" max="25" width="7.140625" style="13" customWidth="1"/>
    <col min="26" max="27" width="3" style="13" hidden="1" customWidth="1"/>
    <col min="28" max="28" width="9.140625" style="13" hidden="1" customWidth="1"/>
    <col min="29" max="29" width="8.28515625" style="13" hidden="1" customWidth="1"/>
    <col min="30" max="240" width="9.140625" style="13" hidden="1" customWidth="1"/>
    <col min="241" max="247" width="1" style="13" hidden="1" customWidth="1"/>
    <col min="248" max="16384" width="9.140625" style="13" hidden="1"/>
  </cols>
  <sheetData>
    <row r="1" spans="1:47" x14ac:dyDescent="0.2">
      <c r="R1" s="13" t="s">
        <v>147</v>
      </c>
    </row>
    <row r="2" spans="1:47" ht="6" customHeight="1" x14ac:dyDescent="0.2"/>
    <row r="3" spans="1:47" s="15" customFormat="1" ht="26.1" customHeight="1" x14ac:dyDescent="0.25">
      <c r="A3" s="14" t="s">
        <v>153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</row>
    <row r="4" spans="1:47" s="15" customFormat="1" ht="26.1" customHeight="1" x14ac:dyDescent="0.25">
      <c r="A4" s="14" t="s">
        <v>152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</row>
    <row r="5" spans="1:47" s="18" customFormat="1" ht="8.1" customHeight="1" x14ac:dyDescent="0.2">
      <c r="A5" s="16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</row>
    <row r="6" spans="1:47" s="20" customFormat="1" ht="18" customHeight="1" x14ac:dyDescent="0.25">
      <c r="A6" s="19" t="s">
        <v>60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AF6" s="21"/>
    </row>
    <row r="7" spans="1:47" ht="12" customHeight="1" x14ac:dyDescent="0.2">
      <c r="A7" s="22"/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AF7" s="24"/>
    </row>
    <row r="8" spans="1:47" s="18" customFormat="1" ht="13.5" customHeight="1" x14ac:dyDescent="0.2">
      <c r="A8" s="25" t="s">
        <v>184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</row>
    <row r="9" spans="1:47" s="18" customFormat="1" ht="13.5" customHeight="1" x14ac:dyDescent="0.2">
      <c r="A9" s="25" t="s">
        <v>185</v>
      </c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</row>
    <row r="10" spans="1:47" s="18" customFormat="1" ht="13.5" customHeight="1" x14ac:dyDescent="0.2">
      <c r="A10" s="25" t="s">
        <v>186</v>
      </c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</row>
    <row r="11" spans="1:47" s="18" customFormat="1" ht="13.5" customHeight="1" x14ac:dyDescent="0.2">
      <c r="A11" s="25" t="s">
        <v>187</v>
      </c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</row>
    <row r="12" spans="1:47" s="18" customFormat="1" ht="14.25" customHeight="1" x14ac:dyDescent="0.2">
      <c r="A12" s="218"/>
      <c r="B12" s="26" t="s">
        <v>6</v>
      </c>
      <c r="C12" s="205" t="s">
        <v>9</v>
      </c>
      <c r="D12" s="219"/>
      <c r="E12" s="219"/>
      <c r="F12" s="219"/>
      <c r="G12" s="219"/>
      <c r="H12" s="219"/>
      <c r="I12" s="218"/>
      <c r="J12" s="218"/>
      <c r="K12" s="218"/>
      <c r="L12" s="218"/>
      <c r="M12" s="218"/>
      <c r="N12" s="218"/>
      <c r="O12" s="218"/>
      <c r="P12" s="218"/>
      <c r="Q12" s="218"/>
      <c r="R12" s="218"/>
      <c r="S12" s="218"/>
      <c r="T12" s="218"/>
      <c r="U12" s="218"/>
      <c r="V12" s="218"/>
      <c r="W12" s="218"/>
      <c r="X12" s="218"/>
      <c r="Y12" s="218"/>
    </row>
    <row r="13" spans="1:47" ht="12" customHeight="1" x14ac:dyDescent="0.2">
      <c r="X13" s="27"/>
    </row>
    <row r="14" spans="1:47" s="32" customFormat="1" ht="16.5" customHeight="1" x14ac:dyDescent="0.25">
      <c r="A14" s="28" t="s">
        <v>188</v>
      </c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</row>
    <row r="15" spans="1:47" s="32" customFormat="1" ht="16.5" customHeight="1" x14ac:dyDescent="0.25">
      <c r="A15" s="28" t="s">
        <v>189</v>
      </c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</row>
    <row r="16" spans="1:47" s="30" customFormat="1" ht="12" customHeight="1" x14ac:dyDescent="0.2">
      <c r="A16" s="29"/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AE16" s="31"/>
      <c r="AF16" s="31"/>
      <c r="AG16" s="31"/>
      <c r="AH16" s="31"/>
      <c r="AI16" s="31"/>
      <c r="AJ16" s="31"/>
      <c r="AK16" s="31"/>
      <c r="AL16" s="31"/>
      <c r="AM16" s="31"/>
      <c r="AN16" s="31"/>
      <c r="AO16" s="31"/>
      <c r="AP16" s="31"/>
      <c r="AQ16" s="31"/>
      <c r="AR16" s="31"/>
      <c r="AS16" s="31"/>
      <c r="AT16" s="31"/>
      <c r="AU16" s="31"/>
    </row>
    <row r="17" spans="1:47" s="30" customFormat="1" ht="13.5" customHeight="1" x14ac:dyDescent="0.2">
      <c r="A17" s="28" t="s">
        <v>84</v>
      </c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AE17" s="31"/>
      <c r="AF17" s="31"/>
      <c r="AG17" s="31"/>
      <c r="AH17" s="31"/>
      <c r="AI17" s="31"/>
      <c r="AJ17" s="31"/>
      <c r="AK17" s="31"/>
      <c r="AL17" s="31"/>
      <c r="AM17" s="31"/>
      <c r="AN17" s="31"/>
      <c r="AO17" s="31"/>
      <c r="AP17" s="31"/>
      <c r="AQ17" s="31"/>
      <c r="AR17" s="31"/>
      <c r="AS17" s="31"/>
      <c r="AT17" s="31"/>
      <c r="AU17" s="31"/>
    </row>
    <row r="18" spans="1:47" s="30" customFormat="1" x14ac:dyDescent="0.2">
      <c r="A18" s="28" t="s">
        <v>85</v>
      </c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T18" s="31"/>
      <c r="AU18" s="31"/>
    </row>
    <row r="19" spans="1:47" x14ac:dyDescent="0.2">
      <c r="A19" s="28" t="s">
        <v>86</v>
      </c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</row>
    <row r="20" spans="1:47" ht="12" customHeight="1" x14ac:dyDescent="0.2">
      <c r="A20" s="28"/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</row>
    <row r="21" spans="1:47" ht="16.5" customHeight="1" x14ac:dyDescent="0.2">
      <c r="A21" s="32" t="s">
        <v>154</v>
      </c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</row>
    <row r="22" spans="1:47" ht="16.5" customHeight="1" x14ac:dyDescent="0.2">
      <c r="A22" s="32" t="s">
        <v>87</v>
      </c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</row>
    <row r="23" spans="1:47" ht="16.5" customHeight="1" x14ac:dyDescent="0.2">
      <c r="A23" s="32" t="s">
        <v>88</v>
      </c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</row>
    <row r="24" spans="1:47" ht="16.5" customHeight="1" x14ac:dyDescent="0.25">
      <c r="A24" s="34"/>
      <c r="B24" s="26" t="s">
        <v>6</v>
      </c>
      <c r="C24" s="35" t="s">
        <v>28</v>
      </c>
      <c r="D24"/>
      <c r="E24"/>
      <c r="F24"/>
      <c r="G24"/>
      <c r="H24"/>
      <c r="I24"/>
    </row>
    <row r="25" spans="1:47" ht="15" customHeight="1" x14ac:dyDescent="0.25">
      <c r="A25" s="34"/>
      <c r="B25" s="26" t="s">
        <v>6</v>
      </c>
      <c r="C25" s="35" t="s">
        <v>129</v>
      </c>
      <c r="D25"/>
      <c r="E25"/>
      <c r="F25"/>
      <c r="G25"/>
      <c r="H25"/>
      <c r="I25"/>
    </row>
    <row r="26" spans="1:47" x14ac:dyDescent="0.2"/>
    <row r="27" spans="1:47" x14ac:dyDescent="0.2">
      <c r="A27" s="36" t="s">
        <v>10</v>
      </c>
      <c r="B27" s="37"/>
      <c r="C27" s="37"/>
      <c r="D27" s="37"/>
      <c r="E27" s="37"/>
      <c r="F27" s="24"/>
      <c r="G27" s="7"/>
      <c r="H27" s="211"/>
      <c r="I27" s="211"/>
      <c r="J27" s="211"/>
      <c r="K27" s="211"/>
      <c r="L27" s="211"/>
      <c r="M27" s="211"/>
      <c r="N27" s="211"/>
      <c r="O27" s="211"/>
      <c r="P27" s="211"/>
      <c r="Q27" s="211"/>
      <c r="R27" s="211"/>
      <c r="S27" s="212"/>
      <c r="T27" s="212"/>
      <c r="U27" s="212"/>
      <c r="V27" s="212"/>
      <c r="W27" s="212"/>
      <c r="X27" s="213"/>
    </row>
    <row r="28" spans="1:47" x14ac:dyDescent="0.2">
      <c r="A28" s="38"/>
    </row>
    <row r="29" spans="1:47" x14ac:dyDescent="0.2">
      <c r="A29" s="36" t="s">
        <v>18</v>
      </c>
      <c r="B29" s="24"/>
      <c r="C29" s="24"/>
      <c r="D29" s="24"/>
      <c r="E29" s="24"/>
      <c r="F29" s="24"/>
      <c r="G29" s="7"/>
      <c r="H29" s="211"/>
      <c r="I29" s="211"/>
      <c r="J29" s="211"/>
      <c r="K29" s="211"/>
      <c r="L29" s="211"/>
      <c r="M29" s="214"/>
      <c r="N29" s="215"/>
      <c r="O29" s="215"/>
      <c r="P29" s="215"/>
      <c r="Q29" s="215"/>
      <c r="R29" s="215"/>
      <c r="S29" s="212"/>
      <c r="T29" s="212"/>
      <c r="U29" s="212"/>
      <c r="V29" s="212"/>
      <c r="W29" s="212"/>
      <c r="X29" s="213"/>
    </row>
    <row r="30" spans="1:47" x14ac:dyDescent="0.2">
      <c r="A30" s="38"/>
    </row>
    <row r="31" spans="1:47" x14ac:dyDescent="0.2">
      <c r="A31" s="39" t="s">
        <v>11</v>
      </c>
      <c r="F31" s="11"/>
      <c r="G31" s="212"/>
      <c r="H31" s="212"/>
      <c r="I31" s="213"/>
    </row>
    <row r="32" spans="1:47" x14ac:dyDescent="0.2">
      <c r="A32" s="37"/>
    </row>
    <row r="33" spans="1:25" ht="14.1" customHeight="1" x14ac:dyDescent="0.2">
      <c r="A33" s="40" t="s">
        <v>175</v>
      </c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</row>
    <row r="34" spans="1:25" ht="14.1" customHeight="1" x14ac:dyDescent="0.2">
      <c r="A34" s="41" t="s">
        <v>176</v>
      </c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</row>
    <row r="35" spans="1:25" ht="14.1" customHeight="1" x14ac:dyDescent="0.2">
      <c r="A35" s="41" t="s">
        <v>177</v>
      </c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</row>
    <row r="36" spans="1:25" s="42" customFormat="1" ht="18" customHeight="1" x14ac:dyDescent="0.25"/>
    <row r="37" spans="1:25" ht="6" customHeight="1" x14ac:dyDescent="0.2"/>
    <row r="38" spans="1:25" x14ac:dyDescent="0.2"/>
    <row r="39" spans="1:25" s="18" customFormat="1" ht="6" customHeight="1" x14ac:dyDescent="0.2">
      <c r="A39" s="34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</row>
    <row r="40" spans="1:25" x14ac:dyDescent="0.2">
      <c r="R40" s="13" t="s">
        <v>148</v>
      </c>
    </row>
    <row r="41" spans="1:25" ht="6" customHeight="1" x14ac:dyDescent="0.2"/>
    <row r="42" spans="1:25" s="20" customFormat="1" ht="15.75" x14ac:dyDescent="0.25">
      <c r="A42" s="43" t="s">
        <v>27</v>
      </c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</row>
    <row r="43" spans="1:25" x14ac:dyDescent="0.2">
      <c r="B43" s="24"/>
    </row>
    <row r="44" spans="1:25" ht="16.5" customHeight="1" x14ac:dyDescent="0.2">
      <c r="A44" s="24" t="s">
        <v>130</v>
      </c>
      <c r="B44" s="33"/>
      <c r="C44" s="33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</row>
    <row r="45" spans="1:25" ht="6" customHeight="1" x14ac:dyDescent="0.2">
      <c r="B45" s="24"/>
      <c r="C45" s="24"/>
      <c r="D45" s="24"/>
      <c r="E45" s="28"/>
      <c r="F45" s="44"/>
      <c r="G45" s="44"/>
      <c r="H45" s="37"/>
      <c r="I45" s="37"/>
      <c r="J45" s="37"/>
      <c r="Y45" s="27"/>
    </row>
    <row r="46" spans="1:25" ht="16.5" customHeight="1" x14ac:dyDescent="0.2">
      <c r="A46" s="45">
        <v>1</v>
      </c>
      <c r="B46" s="46" t="s">
        <v>178</v>
      </c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37"/>
    </row>
    <row r="47" spans="1:25" ht="16.5" customHeight="1" x14ac:dyDescent="0.2">
      <c r="A47" s="47"/>
      <c r="B47" s="46" t="s">
        <v>41</v>
      </c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37"/>
    </row>
    <row r="48" spans="1:25" x14ac:dyDescent="0.2">
      <c r="B48" s="24"/>
      <c r="C48" s="24"/>
      <c r="D48" s="24"/>
      <c r="E48" s="28"/>
      <c r="F48" s="44"/>
      <c r="G48" s="44"/>
      <c r="H48" s="37"/>
      <c r="I48" s="37"/>
      <c r="J48" s="37"/>
      <c r="Y48" s="27"/>
    </row>
    <row r="49" spans="1:25" ht="16.5" customHeight="1" x14ac:dyDescent="0.2">
      <c r="A49" s="24"/>
      <c r="C49" s="45" t="s">
        <v>7</v>
      </c>
      <c r="D49" s="48" t="s">
        <v>127</v>
      </c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</row>
    <row r="50" spans="1:25" ht="16.5" customHeight="1" x14ac:dyDescent="0.2">
      <c r="A50" s="24"/>
      <c r="C50" s="49"/>
      <c r="D50" s="48" t="s">
        <v>42</v>
      </c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</row>
    <row r="51" spans="1:25" ht="8.1" customHeight="1" x14ac:dyDescent="0.2">
      <c r="A51" s="24"/>
      <c r="B51" s="50"/>
      <c r="C51" s="51"/>
      <c r="D51" s="51"/>
      <c r="E51" s="51"/>
      <c r="F51" s="51"/>
      <c r="G51" s="51"/>
      <c r="H51" s="51"/>
      <c r="I51" s="51"/>
      <c r="J51" s="51"/>
      <c r="K51" s="51"/>
      <c r="L51" s="51"/>
      <c r="M51" s="51"/>
      <c r="N51" s="51"/>
      <c r="O51" s="51"/>
      <c r="P51" s="51"/>
      <c r="Q51" s="51"/>
      <c r="R51" s="51"/>
      <c r="S51" s="51"/>
      <c r="T51" s="51"/>
      <c r="U51" s="51"/>
      <c r="V51" s="51"/>
      <c r="W51" s="51"/>
      <c r="X51" s="51"/>
      <c r="Y51" s="51"/>
    </row>
    <row r="52" spans="1:25" ht="16.5" customHeight="1" x14ac:dyDescent="0.2">
      <c r="A52" s="24"/>
      <c r="B52" s="50"/>
      <c r="C52" s="50"/>
      <c r="E52" s="6"/>
      <c r="F52" s="216"/>
      <c r="G52" s="216"/>
      <c r="H52" s="216"/>
      <c r="I52" s="216"/>
      <c r="J52" s="216"/>
      <c r="K52" s="216"/>
      <c r="L52" s="216"/>
      <c r="M52" s="216"/>
      <c r="N52" s="216"/>
      <c r="O52" s="216"/>
      <c r="P52" s="216"/>
      <c r="Q52" s="216"/>
      <c r="R52" s="216"/>
      <c r="S52" s="216"/>
      <c r="T52" s="216"/>
      <c r="U52" s="216"/>
      <c r="V52" s="216"/>
      <c r="W52" s="216"/>
      <c r="X52" s="217"/>
      <c r="Y52" s="52"/>
    </row>
    <row r="53" spans="1:25" x14ac:dyDescent="0.2">
      <c r="B53" s="24"/>
      <c r="C53" s="24"/>
      <c r="D53" s="24"/>
      <c r="E53" s="28"/>
      <c r="F53" s="44"/>
      <c r="G53" s="44"/>
      <c r="H53" s="37"/>
      <c r="I53" s="37"/>
      <c r="J53" s="37"/>
      <c r="Y53" s="27"/>
    </row>
    <row r="54" spans="1:25" ht="16.5" customHeight="1" x14ac:dyDescent="0.2">
      <c r="A54" s="24"/>
      <c r="B54" s="50"/>
      <c r="C54" s="45" t="s">
        <v>8</v>
      </c>
      <c r="D54" s="48" t="s">
        <v>53</v>
      </c>
      <c r="E54" s="51"/>
      <c r="F54" s="51"/>
      <c r="G54" s="51"/>
      <c r="H54" s="51"/>
      <c r="I54" s="51"/>
      <c r="J54" s="51"/>
      <c r="K54" s="51"/>
      <c r="L54" s="51"/>
      <c r="M54" s="51"/>
      <c r="N54" s="51"/>
      <c r="O54" s="51"/>
      <c r="P54" s="51"/>
      <c r="Q54" s="51"/>
      <c r="R54" s="51"/>
      <c r="S54" s="51"/>
      <c r="T54" s="51"/>
      <c r="U54" s="51"/>
      <c r="V54" s="51"/>
      <c r="W54" s="51"/>
      <c r="X54" s="51"/>
      <c r="Y54" s="52"/>
    </row>
    <row r="55" spans="1:25" x14ac:dyDescent="0.2">
      <c r="B55" s="24"/>
      <c r="C55" s="24"/>
      <c r="D55" s="24"/>
      <c r="E55" s="28"/>
      <c r="F55" s="44"/>
      <c r="G55" s="44"/>
      <c r="H55" s="37"/>
      <c r="I55" s="37"/>
      <c r="J55" s="37"/>
      <c r="Y55" s="27"/>
    </row>
    <row r="56" spans="1:25" x14ac:dyDescent="0.2">
      <c r="B56" s="24"/>
      <c r="D56" s="53"/>
      <c r="E56" s="4"/>
      <c r="F56" s="54" t="s">
        <v>131</v>
      </c>
      <c r="G56" s="29"/>
      <c r="H56" s="29"/>
      <c r="I56" s="29"/>
      <c r="J56" s="29"/>
      <c r="K56" s="29"/>
      <c r="L56" s="29"/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</row>
    <row r="57" spans="1:25" x14ac:dyDescent="0.2">
      <c r="B57" s="24"/>
      <c r="D57" s="53"/>
      <c r="E57" s="55"/>
      <c r="F57" s="54" t="s">
        <v>132</v>
      </c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/>
    </row>
    <row r="58" spans="1:25" x14ac:dyDescent="0.2">
      <c r="B58" s="24"/>
      <c r="D58" s="53"/>
      <c r="E58" s="55"/>
      <c r="F58" s="54" t="s">
        <v>133</v>
      </c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</row>
    <row r="59" spans="1:25" x14ac:dyDescent="0.2">
      <c r="B59" s="24"/>
      <c r="D59" s="53"/>
      <c r="E59" s="55"/>
      <c r="F59" s="54" t="s">
        <v>134</v>
      </c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</row>
    <row r="60" spans="1:25" x14ac:dyDescent="0.2">
      <c r="B60" s="24"/>
      <c r="D60" s="53"/>
      <c r="E60" s="55"/>
      <c r="F60" s="54" t="s">
        <v>179</v>
      </c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/>
    </row>
    <row r="61" spans="1:25" x14ac:dyDescent="0.2">
      <c r="B61" s="24"/>
      <c r="D61" s="53"/>
      <c r="E61" s="55"/>
      <c r="F61" s="54" t="s">
        <v>180</v>
      </c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</row>
    <row r="62" spans="1:25" x14ac:dyDescent="0.2">
      <c r="B62" s="24"/>
      <c r="D62" s="53"/>
      <c r="E62" s="55"/>
      <c r="F62" s="54" t="s">
        <v>181</v>
      </c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</row>
    <row r="63" spans="1:25" ht="8.1" customHeight="1" x14ac:dyDescent="0.2">
      <c r="B63" s="24"/>
      <c r="D63" s="53"/>
      <c r="E63" s="55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</row>
    <row r="64" spans="1:25" x14ac:dyDescent="0.2">
      <c r="B64" s="24"/>
      <c r="D64" s="53"/>
      <c r="E64" s="55"/>
      <c r="F64" s="207" t="s">
        <v>6</v>
      </c>
      <c r="G64" s="205" t="s">
        <v>83</v>
      </c>
      <c r="H64" s="208"/>
      <c r="I64" s="208"/>
      <c r="J64" s="208"/>
      <c r="K64" s="208"/>
      <c r="L64" s="208"/>
      <c r="M64" s="208"/>
      <c r="N64" s="208"/>
      <c r="O64" s="208"/>
      <c r="P64" s="3"/>
      <c r="Q64" s="3"/>
      <c r="R64" s="3"/>
      <c r="S64" s="3"/>
      <c r="V64" s="3"/>
      <c r="W64" s="3"/>
      <c r="Y64" s="1"/>
    </row>
    <row r="65" spans="2:31" x14ac:dyDescent="0.2">
      <c r="B65" s="24"/>
      <c r="D65" s="53"/>
      <c r="E65" s="55"/>
      <c r="F65" s="209"/>
      <c r="G65" s="205" t="s">
        <v>62</v>
      </c>
      <c r="H65" s="210"/>
      <c r="I65" s="210"/>
      <c r="J65" s="210"/>
      <c r="K65" s="210"/>
      <c r="L65" s="210"/>
      <c r="M65" s="210"/>
      <c r="N65" s="210"/>
      <c r="O65" s="210"/>
      <c r="P65" s="1"/>
      <c r="Q65" s="1"/>
      <c r="R65" s="1"/>
      <c r="S65" s="1"/>
      <c r="V65" s="1"/>
      <c r="W65" s="1"/>
      <c r="Y65" s="1"/>
    </row>
    <row r="66" spans="2:31" ht="15.75" customHeight="1" x14ac:dyDescent="0.25">
      <c r="B66" s="24"/>
      <c r="D66" s="53"/>
      <c r="E66" s="55"/>
      <c r="F66" s="207" t="s">
        <v>6</v>
      </c>
      <c r="G66" s="205" t="s">
        <v>32</v>
      </c>
      <c r="H66" s="206"/>
      <c r="I66" s="206"/>
      <c r="J66" s="206"/>
      <c r="K66" s="206"/>
      <c r="L66" s="206"/>
      <c r="M66" s="206"/>
      <c r="N66" s="206"/>
      <c r="O66" s="206"/>
      <c r="P66" s="57"/>
      <c r="Q66" s="57"/>
      <c r="R66" s="57"/>
      <c r="S66" s="57"/>
      <c r="T66" s="57"/>
      <c r="U66" s="57"/>
      <c r="V66" s="57"/>
      <c r="W66" s="57"/>
      <c r="Y66" s="57"/>
    </row>
    <row r="67" spans="2:31" x14ac:dyDescent="0.2">
      <c r="B67" s="24"/>
      <c r="D67" s="29"/>
      <c r="E67" s="29"/>
      <c r="F67" s="53"/>
      <c r="G67" s="53"/>
      <c r="H67" s="53"/>
      <c r="I67" s="53"/>
      <c r="J67" s="53"/>
      <c r="K67" s="53"/>
      <c r="L67" s="53"/>
      <c r="M67" s="53"/>
      <c r="N67" s="53"/>
      <c r="O67" s="53"/>
      <c r="P67" s="53"/>
      <c r="Q67" s="53"/>
      <c r="R67" s="53"/>
      <c r="S67" s="53"/>
      <c r="T67" s="53"/>
      <c r="U67" s="53"/>
      <c r="V67" s="53"/>
      <c r="W67" s="53"/>
      <c r="X67" s="53"/>
      <c r="Y67" s="53"/>
      <c r="AB67" s="58"/>
      <c r="AC67" s="28"/>
      <c r="AD67" s="29"/>
      <c r="AE67" s="29"/>
    </row>
    <row r="68" spans="2:31" x14ac:dyDescent="0.2">
      <c r="B68" s="24"/>
      <c r="E68" s="4"/>
      <c r="F68" s="54" t="s">
        <v>135</v>
      </c>
      <c r="G68" s="54"/>
      <c r="H68" s="28"/>
      <c r="I68" s="28"/>
      <c r="J68" s="28"/>
      <c r="K68" s="28"/>
      <c r="L68" s="28"/>
      <c r="M68" s="28"/>
      <c r="N68" s="28"/>
      <c r="O68" s="28"/>
      <c r="P68" s="28"/>
      <c r="Q68" s="28"/>
      <c r="R68" s="28"/>
      <c r="S68" s="28"/>
      <c r="T68" s="28"/>
      <c r="U68" s="28"/>
      <c r="V68" s="28"/>
      <c r="W68" s="28"/>
      <c r="X68" s="28"/>
      <c r="Y68" s="28"/>
      <c r="AB68" s="28"/>
      <c r="AC68" s="28"/>
      <c r="AD68" s="29"/>
      <c r="AE68" s="29"/>
    </row>
    <row r="69" spans="2:31" x14ac:dyDescent="0.2">
      <c r="B69" s="24"/>
      <c r="C69" s="55"/>
      <c r="D69" s="29"/>
      <c r="E69" s="29"/>
      <c r="F69" s="54" t="s">
        <v>136</v>
      </c>
      <c r="G69" s="54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  <c r="U69" s="28"/>
      <c r="V69" s="28"/>
      <c r="W69" s="28"/>
      <c r="X69" s="28"/>
      <c r="Y69" s="28"/>
      <c r="AB69" s="28"/>
      <c r="AC69" s="28"/>
      <c r="AD69" s="29"/>
      <c r="AE69" s="29"/>
    </row>
    <row r="70" spans="2:31" x14ac:dyDescent="0.2">
      <c r="B70" s="24"/>
      <c r="C70" s="55"/>
      <c r="D70" s="29"/>
      <c r="E70" s="29"/>
      <c r="F70" s="54" t="s">
        <v>137</v>
      </c>
      <c r="G70" s="54"/>
      <c r="H70" s="28"/>
      <c r="I70" s="28"/>
      <c r="J70" s="28"/>
      <c r="K70" s="28"/>
      <c r="L70" s="28"/>
      <c r="M70" s="28"/>
      <c r="N70" s="28"/>
      <c r="O70" s="28"/>
      <c r="P70" s="28"/>
      <c r="Q70" s="28"/>
      <c r="R70" s="28"/>
      <c r="S70" s="28"/>
      <c r="T70" s="28"/>
      <c r="U70" s="28"/>
      <c r="V70" s="28"/>
      <c r="W70" s="28"/>
      <c r="X70" s="28"/>
      <c r="Y70" s="28"/>
      <c r="AB70" s="28"/>
      <c r="AC70" s="28"/>
      <c r="AD70" s="29"/>
      <c r="AE70" s="29"/>
    </row>
    <row r="71" spans="2:31" x14ac:dyDescent="0.2">
      <c r="B71" s="24"/>
      <c r="C71" s="55"/>
      <c r="D71" s="29"/>
      <c r="E71" s="29"/>
      <c r="F71" s="54" t="s">
        <v>138</v>
      </c>
      <c r="G71" s="54"/>
      <c r="H71" s="28"/>
      <c r="I71" s="28"/>
      <c r="J71" s="28"/>
      <c r="K71" s="28"/>
      <c r="L71" s="28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AB71" s="53"/>
      <c r="AC71" s="53"/>
      <c r="AD71" s="53"/>
      <c r="AE71" s="53"/>
    </row>
    <row r="72" spans="2:31" x14ac:dyDescent="0.2">
      <c r="B72" s="24"/>
      <c r="D72" s="29"/>
      <c r="E72" s="29"/>
      <c r="F72" s="54" t="s">
        <v>139</v>
      </c>
      <c r="G72" s="54"/>
      <c r="H72" s="28"/>
      <c r="I72" s="28"/>
      <c r="J72" s="28"/>
      <c r="K72" s="28"/>
      <c r="L72" s="28"/>
      <c r="M72" s="28"/>
      <c r="N72" s="28"/>
      <c r="O72" s="28"/>
      <c r="P72" s="28"/>
      <c r="Q72" s="28"/>
      <c r="R72" s="28"/>
      <c r="S72" s="28"/>
      <c r="T72" s="28"/>
      <c r="U72" s="28"/>
      <c r="V72" s="28"/>
      <c r="W72" s="28"/>
      <c r="X72" s="28"/>
      <c r="Y72" s="28"/>
      <c r="AB72" s="58"/>
      <c r="AC72" s="59"/>
      <c r="AD72" s="59"/>
      <c r="AE72" s="59"/>
    </row>
    <row r="73" spans="2:31" x14ac:dyDescent="0.2">
      <c r="B73" s="24"/>
      <c r="D73" s="29"/>
      <c r="E73" s="29"/>
      <c r="F73" s="54" t="s">
        <v>140</v>
      </c>
      <c r="G73" s="54"/>
      <c r="H73" s="28"/>
      <c r="I73" s="28"/>
      <c r="J73" s="28"/>
      <c r="K73" s="28"/>
      <c r="L73" s="28"/>
      <c r="M73" s="28"/>
      <c r="N73" s="28"/>
      <c r="O73" s="28"/>
      <c r="P73" s="28"/>
      <c r="Q73" s="28"/>
      <c r="R73" s="28"/>
      <c r="S73" s="28"/>
      <c r="T73" s="28"/>
      <c r="U73" s="28"/>
      <c r="V73" s="28"/>
      <c r="W73" s="28"/>
      <c r="X73" s="28"/>
      <c r="Y73" s="28"/>
      <c r="AB73" s="53"/>
      <c r="AC73" s="53"/>
      <c r="AD73" s="53"/>
      <c r="AE73" s="53"/>
    </row>
    <row r="74" spans="2:31" x14ac:dyDescent="0.2">
      <c r="B74" s="24"/>
      <c r="D74" s="29"/>
      <c r="E74" s="29"/>
      <c r="F74" s="54" t="s">
        <v>141</v>
      </c>
      <c r="G74" s="54"/>
      <c r="H74" s="28"/>
      <c r="I74" s="28"/>
      <c r="J74" s="28"/>
      <c r="K74" s="28"/>
      <c r="L74" s="28"/>
      <c r="M74" s="28"/>
      <c r="N74" s="28"/>
      <c r="O74" s="28"/>
      <c r="P74" s="28"/>
      <c r="Q74" s="28"/>
      <c r="R74" s="28"/>
      <c r="S74" s="28"/>
      <c r="T74" s="28"/>
      <c r="U74" s="28"/>
      <c r="V74" s="28"/>
      <c r="W74" s="28"/>
      <c r="X74" s="28"/>
      <c r="Y74" s="28"/>
      <c r="AB74" s="53"/>
      <c r="AC74" s="53"/>
      <c r="AD74" s="53"/>
      <c r="AE74" s="53"/>
    </row>
    <row r="75" spans="2:31" ht="8.1" customHeight="1" x14ac:dyDescent="0.2">
      <c r="B75" s="24"/>
      <c r="D75" s="53"/>
      <c r="E75" s="53"/>
      <c r="F75" s="53"/>
      <c r="G75" s="53"/>
      <c r="H75" s="53"/>
      <c r="I75" s="53"/>
      <c r="J75" s="53"/>
      <c r="K75" s="53"/>
      <c r="L75" s="53"/>
      <c r="M75" s="53"/>
      <c r="N75" s="53"/>
      <c r="O75" s="53"/>
      <c r="P75" s="53"/>
      <c r="Q75" s="53"/>
      <c r="R75" s="53"/>
      <c r="S75" s="53"/>
      <c r="T75" s="53"/>
      <c r="U75" s="53"/>
      <c r="V75" s="53"/>
      <c r="W75" s="53"/>
      <c r="X75" s="53"/>
      <c r="Y75" s="53"/>
      <c r="AB75" s="58"/>
      <c r="AC75" s="28"/>
      <c r="AD75" s="29"/>
      <c r="AE75" s="29"/>
    </row>
    <row r="76" spans="2:31" x14ac:dyDescent="0.2">
      <c r="B76" s="24"/>
      <c r="C76" s="24"/>
      <c r="D76" s="60"/>
      <c r="F76" s="56" t="s">
        <v>6</v>
      </c>
      <c r="G76" s="28" t="s">
        <v>61</v>
      </c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AB76" s="28"/>
      <c r="AC76" s="28"/>
      <c r="AD76" s="29"/>
      <c r="AE76" s="29"/>
    </row>
    <row r="77" spans="2:31" x14ac:dyDescent="0.2">
      <c r="B77" s="24"/>
      <c r="C77" s="24"/>
      <c r="D77" s="60"/>
      <c r="F77" s="61"/>
      <c r="G77" s="28" t="s">
        <v>128</v>
      </c>
      <c r="H77" s="29"/>
      <c r="I77" s="29"/>
      <c r="J77" s="29"/>
      <c r="K77" s="29"/>
      <c r="L77" s="29"/>
      <c r="M77" s="29"/>
      <c r="N77" s="29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29"/>
      <c r="AE77" s="37"/>
    </row>
    <row r="78" spans="2:31" x14ac:dyDescent="0.2">
      <c r="B78" s="24"/>
      <c r="C78" s="24"/>
      <c r="D78" s="60"/>
      <c r="F78" s="61"/>
      <c r="G78" s="28" t="s">
        <v>114</v>
      </c>
      <c r="H78" s="29"/>
      <c r="I78" s="29"/>
      <c r="J78" s="29"/>
      <c r="K78" s="29"/>
      <c r="L78" s="29"/>
      <c r="M78" s="29"/>
      <c r="N78" s="29"/>
      <c r="O78" s="29"/>
      <c r="P78" s="29"/>
      <c r="Q78" s="29"/>
      <c r="R78" s="29"/>
      <c r="S78" s="29"/>
      <c r="T78" s="29"/>
      <c r="U78" s="29"/>
      <c r="V78" s="29"/>
      <c r="W78" s="29"/>
      <c r="X78" s="29"/>
      <c r="Y78" s="29"/>
      <c r="AE78" s="37"/>
    </row>
    <row r="79" spans="2:31" x14ac:dyDescent="0.2">
      <c r="B79" s="24"/>
      <c r="C79" s="24"/>
      <c r="D79" s="60"/>
      <c r="F79" s="61"/>
      <c r="G79" s="28" t="s">
        <v>115</v>
      </c>
      <c r="H79" s="29"/>
      <c r="I79" s="29"/>
      <c r="J79" s="29"/>
      <c r="K79" s="29"/>
      <c r="L79" s="29"/>
      <c r="M79" s="29"/>
      <c r="N79" s="29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/>
      <c r="AE79" s="37"/>
    </row>
    <row r="80" spans="2:31" ht="8.1" customHeight="1" x14ac:dyDescent="0.2">
      <c r="B80" s="24"/>
      <c r="D80" s="53"/>
      <c r="E80" s="53"/>
      <c r="F80" s="62"/>
      <c r="G80" s="53"/>
      <c r="H80" s="53"/>
      <c r="I80" s="53"/>
      <c r="J80" s="53"/>
      <c r="K80" s="53"/>
      <c r="L80" s="53"/>
      <c r="M80" s="53"/>
      <c r="N80" s="53"/>
      <c r="O80" s="53"/>
      <c r="P80" s="53"/>
      <c r="Q80" s="53"/>
      <c r="R80" s="53"/>
      <c r="S80" s="53"/>
      <c r="T80" s="53"/>
      <c r="U80" s="53"/>
      <c r="V80" s="53"/>
      <c r="W80" s="53"/>
      <c r="X80" s="53"/>
      <c r="Y80" s="53"/>
    </row>
    <row r="81" spans="1:31" ht="16.5" customHeight="1" x14ac:dyDescent="0.2">
      <c r="B81" s="24"/>
      <c r="C81" s="24"/>
      <c r="D81" s="60"/>
      <c r="F81" s="56" t="s">
        <v>6</v>
      </c>
      <c r="G81" s="59" t="s">
        <v>33</v>
      </c>
      <c r="H81" s="59"/>
      <c r="I81" s="59"/>
      <c r="J81" s="59"/>
      <c r="K81" s="59"/>
      <c r="L81" s="59"/>
      <c r="M81" s="59"/>
      <c r="N81" s="59"/>
      <c r="O81" s="59"/>
      <c r="P81" s="59"/>
      <c r="Q81" s="59"/>
      <c r="R81" s="59"/>
      <c r="S81" s="59"/>
      <c r="T81" s="59"/>
      <c r="U81" s="59"/>
      <c r="V81" s="59"/>
      <c r="W81" s="59"/>
      <c r="X81" s="59"/>
      <c r="Y81" s="59"/>
      <c r="AE81" s="37"/>
    </row>
    <row r="82" spans="1:31" ht="8.1" customHeight="1" x14ac:dyDescent="0.2">
      <c r="B82" s="24"/>
      <c r="D82" s="53"/>
      <c r="E82" s="53"/>
      <c r="F82" s="62"/>
      <c r="G82" s="53"/>
      <c r="H82" s="53"/>
      <c r="I82" s="53"/>
      <c r="J82" s="53"/>
      <c r="K82" s="53"/>
      <c r="L82" s="53"/>
      <c r="M82" s="53"/>
      <c r="N82" s="53"/>
      <c r="O82" s="53"/>
      <c r="P82" s="53"/>
      <c r="Q82" s="53"/>
      <c r="R82" s="53"/>
      <c r="S82" s="53"/>
      <c r="T82" s="53"/>
      <c r="U82" s="53"/>
      <c r="V82" s="53"/>
      <c r="W82" s="53"/>
      <c r="X82" s="53"/>
      <c r="Y82" s="53"/>
    </row>
    <row r="83" spans="1:31" ht="16.5" customHeight="1" x14ac:dyDescent="0.2">
      <c r="B83" s="24"/>
      <c r="C83" s="24"/>
      <c r="D83" s="60"/>
      <c r="F83" s="56" t="s">
        <v>6</v>
      </c>
      <c r="G83" s="28" t="s">
        <v>112</v>
      </c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AE83" s="37"/>
    </row>
    <row r="84" spans="1:31" x14ac:dyDescent="0.2">
      <c r="B84" s="24"/>
      <c r="C84" s="24"/>
      <c r="D84" s="60"/>
      <c r="F84" s="28"/>
      <c r="G84" s="28" t="s">
        <v>113</v>
      </c>
      <c r="H84" s="29"/>
      <c r="I84" s="29"/>
      <c r="J84" s="29"/>
      <c r="K84" s="29"/>
      <c r="L84" s="29"/>
      <c r="M84" s="29"/>
      <c r="N84" s="29"/>
      <c r="O84" s="29"/>
      <c r="P84" s="29"/>
      <c r="Q84" s="29"/>
      <c r="R84" s="29"/>
      <c r="S84" s="29"/>
      <c r="T84" s="29"/>
      <c r="U84" s="29"/>
      <c r="V84" s="29"/>
      <c r="W84" s="29"/>
      <c r="X84" s="29"/>
      <c r="Y84" s="29"/>
      <c r="AE84" s="37"/>
    </row>
    <row r="85" spans="1:31" x14ac:dyDescent="0.2">
      <c r="B85" s="24"/>
      <c r="C85" s="24"/>
      <c r="D85" s="24"/>
      <c r="E85" s="28"/>
      <c r="F85" s="44"/>
      <c r="G85" s="44"/>
      <c r="H85" s="37"/>
      <c r="I85" s="37"/>
      <c r="J85" s="37"/>
      <c r="Y85" s="27"/>
    </row>
    <row r="86" spans="1:31" x14ac:dyDescent="0.2">
      <c r="B86" s="24"/>
      <c r="E86" s="4"/>
      <c r="F86" s="63" t="s">
        <v>145</v>
      </c>
      <c r="G86" s="28"/>
      <c r="H86" s="28"/>
      <c r="I86" s="28"/>
      <c r="J86" s="28"/>
      <c r="K86" s="28"/>
      <c r="L86" s="28"/>
      <c r="M86" s="28"/>
      <c r="N86" s="28"/>
      <c r="O86" s="28"/>
      <c r="P86" s="28"/>
      <c r="Q86" s="28"/>
      <c r="R86" s="28"/>
      <c r="S86" s="28"/>
      <c r="T86" s="28"/>
      <c r="U86" s="28"/>
      <c r="V86" s="28"/>
      <c r="W86" s="28"/>
      <c r="X86" s="28"/>
      <c r="Y86" s="28"/>
    </row>
    <row r="87" spans="1:31" x14ac:dyDescent="0.2">
      <c r="B87" s="24"/>
      <c r="C87" s="24"/>
      <c r="D87" s="29"/>
      <c r="E87" s="29"/>
      <c r="F87" s="54" t="s">
        <v>142</v>
      </c>
      <c r="G87" s="28"/>
      <c r="H87" s="28"/>
      <c r="I87" s="28"/>
      <c r="J87" s="28"/>
      <c r="K87" s="28"/>
      <c r="L87" s="28"/>
      <c r="M87" s="28"/>
      <c r="N87" s="28"/>
      <c r="O87" s="28"/>
      <c r="P87" s="28"/>
      <c r="Q87" s="28"/>
      <c r="R87" s="28"/>
      <c r="S87" s="28"/>
      <c r="T87" s="28"/>
      <c r="U87" s="28"/>
      <c r="V87" s="28"/>
      <c r="W87" s="28"/>
      <c r="X87" s="28"/>
      <c r="Y87" s="28"/>
    </row>
    <row r="88" spans="1:31" x14ac:dyDescent="0.2">
      <c r="B88" s="24"/>
      <c r="C88" s="24"/>
      <c r="D88" s="29"/>
      <c r="E88" s="29"/>
      <c r="F88" s="54" t="s">
        <v>143</v>
      </c>
      <c r="G88" s="28"/>
      <c r="H88" s="28"/>
      <c r="I88" s="28"/>
      <c r="J88" s="28"/>
      <c r="K88" s="28"/>
      <c r="L88" s="28"/>
      <c r="M88" s="28"/>
      <c r="N88" s="28"/>
      <c r="O88" s="28"/>
      <c r="P88" s="28"/>
      <c r="Q88" s="28"/>
      <c r="R88" s="28"/>
      <c r="S88" s="28"/>
      <c r="T88" s="28"/>
      <c r="U88" s="28"/>
      <c r="V88" s="28"/>
      <c r="W88" s="28"/>
      <c r="X88" s="28"/>
      <c r="Y88" s="28"/>
    </row>
    <row r="89" spans="1:31" x14ac:dyDescent="0.2">
      <c r="B89" s="24"/>
      <c r="C89" s="24"/>
      <c r="D89" s="29"/>
      <c r="E89" s="29"/>
      <c r="F89" s="54" t="s">
        <v>144</v>
      </c>
      <c r="G89" s="28"/>
      <c r="H89" s="28"/>
      <c r="I89" s="28"/>
      <c r="J89" s="28"/>
      <c r="K89" s="28"/>
      <c r="L89" s="28"/>
      <c r="M89" s="28"/>
      <c r="N89" s="28"/>
      <c r="O89" s="28"/>
      <c r="P89" s="28"/>
      <c r="Q89" s="28"/>
      <c r="R89" s="28"/>
      <c r="S89" s="28"/>
      <c r="T89" s="28"/>
      <c r="U89" s="28"/>
      <c r="V89" s="28"/>
      <c r="W89" s="28"/>
      <c r="X89" s="28"/>
      <c r="Y89" s="28"/>
    </row>
    <row r="90" spans="1:31" x14ac:dyDescent="0.2">
      <c r="B90" s="24"/>
      <c r="C90" s="24"/>
      <c r="D90" s="29"/>
      <c r="E90" s="29"/>
      <c r="F90" s="54" t="s">
        <v>155</v>
      </c>
      <c r="G90" s="28"/>
      <c r="H90" s="28"/>
      <c r="I90" s="28"/>
      <c r="J90" s="28"/>
      <c r="K90" s="28"/>
      <c r="L90" s="28"/>
      <c r="M90" s="28"/>
      <c r="N90" s="28"/>
      <c r="O90" s="28"/>
      <c r="P90" s="28"/>
      <c r="Q90" s="28"/>
      <c r="R90" s="28"/>
      <c r="S90" s="28"/>
      <c r="T90" s="28"/>
      <c r="U90" s="28"/>
      <c r="V90" s="28"/>
      <c r="W90" s="28"/>
      <c r="X90" s="28"/>
      <c r="Y90" s="28"/>
    </row>
    <row r="91" spans="1:31" x14ac:dyDescent="0.2">
      <c r="B91" s="24"/>
      <c r="D91" s="53"/>
      <c r="E91" s="53"/>
      <c r="F91" s="53"/>
      <c r="G91" s="53"/>
      <c r="H91" s="53"/>
      <c r="I91" s="53"/>
      <c r="J91" s="53"/>
      <c r="K91" s="53"/>
      <c r="L91" s="53"/>
      <c r="M91" s="53"/>
      <c r="N91" s="53"/>
      <c r="O91" s="53"/>
      <c r="P91" s="53"/>
      <c r="Q91" s="53"/>
      <c r="R91" s="53"/>
      <c r="S91" s="53"/>
      <c r="T91" s="53"/>
      <c r="U91" s="53"/>
      <c r="V91" s="53"/>
      <c r="W91" s="53"/>
      <c r="X91" s="53"/>
    </row>
    <row r="92" spans="1:31" x14ac:dyDescent="0.2">
      <c r="B92" s="24"/>
    </row>
    <row r="93" spans="1:31" x14ac:dyDescent="0.2">
      <c r="A93" s="45">
        <v>2</v>
      </c>
      <c r="B93" s="64" t="s">
        <v>43</v>
      </c>
      <c r="C93" s="65"/>
      <c r="D93" s="66"/>
      <c r="E93" s="66"/>
      <c r="F93" s="67"/>
      <c r="G93" s="67"/>
      <c r="H93" s="68"/>
      <c r="I93" s="68"/>
      <c r="J93" s="68"/>
      <c r="K93" s="65"/>
      <c r="L93" s="65"/>
      <c r="M93" s="65"/>
      <c r="N93" s="65"/>
      <c r="O93" s="65"/>
      <c r="P93" s="65"/>
      <c r="Q93" s="65"/>
      <c r="R93" s="65"/>
      <c r="S93" s="65"/>
      <c r="T93" s="65"/>
      <c r="U93" s="69" t="str">
        <f>IF(OR(E56="x",E68="X",E86="x"),"X","")</f>
        <v/>
      </c>
      <c r="V93" s="68" t="s">
        <v>0</v>
      </c>
      <c r="W93" s="65"/>
      <c r="X93" s="70" t="str">
        <f>IF(AND(E56="",E68="",E86=""),"X","")</f>
        <v>X</v>
      </c>
      <c r="Y93" s="68" t="s">
        <v>1</v>
      </c>
    </row>
    <row r="94" spans="1:31" x14ac:dyDescent="0.2">
      <c r="B94" s="64" t="s">
        <v>44</v>
      </c>
      <c r="C94" s="65"/>
      <c r="D94" s="65"/>
      <c r="E94" s="65"/>
      <c r="F94" s="65"/>
      <c r="G94" s="65"/>
      <c r="H94" s="65"/>
      <c r="I94" s="65"/>
      <c r="J94" s="65"/>
      <c r="K94" s="65"/>
      <c r="L94" s="65"/>
      <c r="M94" s="65"/>
      <c r="N94" s="65"/>
      <c r="O94" s="65"/>
      <c r="P94" s="65"/>
      <c r="Q94" s="65"/>
      <c r="R94" s="65"/>
      <c r="S94" s="65"/>
      <c r="T94" s="65"/>
      <c r="U94" s="65"/>
      <c r="V94" s="65"/>
      <c r="W94" s="65"/>
      <c r="X94" s="65"/>
      <c r="Y94" s="65"/>
    </row>
    <row r="95" spans="1:31" x14ac:dyDescent="0.2">
      <c r="B95" s="24"/>
    </row>
    <row r="96" spans="1:31" s="18" customFormat="1" ht="6" customHeight="1" x14ac:dyDescent="0.2">
      <c r="A96" s="34"/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</row>
    <row r="97" spans="1:25" x14ac:dyDescent="0.2">
      <c r="R97" s="13" t="s">
        <v>149</v>
      </c>
    </row>
    <row r="98" spans="1:25" ht="6" customHeight="1" x14ac:dyDescent="0.2">
      <c r="B98" s="24"/>
      <c r="C98" s="24"/>
      <c r="D98" s="24"/>
      <c r="E98" s="24"/>
      <c r="F98" s="44"/>
      <c r="G98" s="44"/>
      <c r="H98" s="37"/>
      <c r="Y98" s="27"/>
    </row>
    <row r="99" spans="1:25" s="20" customFormat="1" ht="15.75" x14ac:dyDescent="0.25">
      <c r="A99" s="43" t="s">
        <v>156</v>
      </c>
      <c r="B99" s="43"/>
      <c r="C99" s="43"/>
      <c r="D99" s="43"/>
      <c r="E99" s="43"/>
      <c r="F99" s="43"/>
      <c r="G99" s="43"/>
      <c r="H99" s="43"/>
      <c r="I99" s="43"/>
      <c r="J99" s="43"/>
      <c r="K99" s="43"/>
      <c r="L99" s="43"/>
      <c r="M99" s="43"/>
      <c r="N99" s="43"/>
      <c r="O99" s="43"/>
      <c r="P99" s="43"/>
      <c r="Q99" s="43"/>
      <c r="R99" s="43"/>
      <c r="S99" s="43"/>
      <c r="T99" s="43"/>
      <c r="U99" s="43"/>
      <c r="V99" s="43"/>
      <c r="W99" s="43"/>
      <c r="X99" s="43"/>
      <c r="Y99" s="43"/>
    </row>
    <row r="100" spans="1:25" x14ac:dyDescent="0.2"/>
    <row r="101" spans="1:25" x14ac:dyDescent="0.2">
      <c r="A101" s="13" t="s">
        <v>171</v>
      </c>
    </row>
    <row r="102" spans="1:25" x14ac:dyDescent="0.2">
      <c r="A102" s="13" t="s">
        <v>172</v>
      </c>
    </row>
    <row r="103" spans="1:25" ht="8.1" customHeight="1" x14ac:dyDescent="0.2">
      <c r="B103" s="24"/>
      <c r="C103" s="24"/>
      <c r="D103" s="24"/>
      <c r="E103" s="24"/>
      <c r="F103" s="44"/>
      <c r="G103" s="44"/>
      <c r="H103" s="37"/>
      <c r="Y103" s="27"/>
    </row>
    <row r="104" spans="1:25" ht="16.5" customHeight="1" x14ac:dyDescent="0.2">
      <c r="A104" s="71">
        <v>3</v>
      </c>
      <c r="B104" s="72" t="s">
        <v>54</v>
      </c>
      <c r="C104" s="24"/>
      <c r="D104" s="24"/>
      <c r="E104" s="24"/>
      <c r="F104" s="24"/>
      <c r="G104" s="24"/>
      <c r="H104" s="24"/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24"/>
      <c r="Y104" s="27"/>
    </row>
    <row r="105" spans="1:25" ht="8.1" customHeight="1" x14ac:dyDescent="0.2">
      <c r="F105" s="44"/>
      <c r="G105" s="44"/>
      <c r="H105" s="37"/>
      <c r="S105" s="2"/>
      <c r="T105" s="2"/>
    </row>
    <row r="106" spans="1:25" x14ac:dyDescent="0.2">
      <c r="B106" s="73"/>
      <c r="C106" s="45" t="s">
        <v>7</v>
      </c>
      <c r="D106" s="54" t="s">
        <v>89</v>
      </c>
      <c r="E106" s="53"/>
      <c r="F106" s="29"/>
      <c r="G106" s="29"/>
      <c r="H106" s="29"/>
      <c r="I106" s="29"/>
      <c r="J106" s="29"/>
      <c r="K106" s="29"/>
      <c r="L106" s="29"/>
      <c r="M106" s="29"/>
      <c r="N106" s="29"/>
      <c r="O106" s="29"/>
      <c r="P106" s="29"/>
      <c r="Q106" s="29"/>
      <c r="R106" s="29"/>
      <c r="S106" s="29"/>
      <c r="T106" s="29"/>
      <c r="U106" s="29"/>
      <c r="V106" s="29"/>
      <c r="W106" s="29"/>
      <c r="X106" s="29"/>
      <c r="Y106" s="29"/>
    </row>
    <row r="107" spans="1:25" x14ac:dyDescent="0.2">
      <c r="B107" s="73"/>
      <c r="C107" s="73"/>
      <c r="D107" s="54" t="s">
        <v>124</v>
      </c>
      <c r="E107" s="53"/>
      <c r="F107" s="29"/>
      <c r="G107" s="29"/>
      <c r="H107" s="29"/>
      <c r="I107" s="29"/>
      <c r="J107" s="29"/>
      <c r="K107" s="29"/>
      <c r="L107" s="29"/>
      <c r="M107" s="29"/>
      <c r="N107" s="29"/>
      <c r="O107" s="29"/>
      <c r="P107" s="29"/>
      <c r="Q107" s="29"/>
      <c r="R107" s="29"/>
      <c r="S107" s="29"/>
      <c r="T107" s="29"/>
      <c r="U107" s="29"/>
      <c r="V107" s="29"/>
      <c r="W107" s="29"/>
      <c r="X107" s="29"/>
      <c r="Y107" s="29"/>
    </row>
    <row r="108" spans="1:25" x14ac:dyDescent="0.2">
      <c r="B108" s="73"/>
      <c r="C108" s="73"/>
      <c r="D108" s="54" t="s">
        <v>125</v>
      </c>
      <c r="E108" s="53"/>
      <c r="F108" s="29"/>
      <c r="G108" s="29"/>
      <c r="H108" s="29"/>
      <c r="I108" s="29"/>
      <c r="J108" s="29"/>
      <c r="K108" s="29"/>
      <c r="L108" s="29"/>
      <c r="M108" s="29"/>
      <c r="N108" s="29"/>
      <c r="O108" s="29"/>
      <c r="P108" s="29"/>
      <c r="Q108" s="29"/>
      <c r="R108" s="29"/>
      <c r="S108" s="29"/>
      <c r="T108" s="29"/>
      <c r="U108" s="29"/>
      <c r="V108" s="29"/>
      <c r="W108" s="29"/>
      <c r="X108" s="29"/>
      <c r="Y108" s="29"/>
    </row>
    <row r="109" spans="1:25" s="37" customFormat="1" x14ac:dyDescent="0.2">
      <c r="C109" s="74"/>
      <c r="D109" s="54" t="s">
        <v>126</v>
      </c>
      <c r="E109" s="53"/>
      <c r="F109" s="29"/>
      <c r="G109" s="29"/>
      <c r="H109" s="29"/>
      <c r="I109" s="29"/>
      <c r="J109" s="29"/>
      <c r="K109" s="29"/>
      <c r="L109" s="29"/>
      <c r="M109" s="29"/>
      <c r="N109" s="29"/>
      <c r="O109" s="29"/>
      <c r="P109" s="29"/>
      <c r="Q109" s="29"/>
      <c r="R109" s="29"/>
      <c r="S109" s="29"/>
      <c r="T109" s="29"/>
      <c r="U109" s="29"/>
      <c r="V109" s="29"/>
      <c r="W109" s="29"/>
      <c r="X109" s="29"/>
      <c r="Y109" s="29"/>
    </row>
    <row r="110" spans="1:25" ht="3.95" customHeight="1" x14ac:dyDescent="0.2">
      <c r="B110" s="75"/>
      <c r="C110" s="75"/>
      <c r="D110" s="29"/>
      <c r="E110" s="29"/>
      <c r="F110" s="29"/>
      <c r="G110" s="29"/>
      <c r="H110" s="29"/>
      <c r="I110" s="29"/>
      <c r="J110" s="29"/>
      <c r="K110" s="29"/>
      <c r="L110" s="29"/>
      <c r="M110" s="29"/>
      <c r="N110" s="29"/>
      <c r="O110" s="29"/>
      <c r="P110" s="29"/>
      <c r="Q110" s="29"/>
      <c r="R110" s="29"/>
      <c r="S110" s="29"/>
      <c r="T110" s="29"/>
      <c r="U110" s="29"/>
      <c r="V110" s="29"/>
      <c r="W110" s="29"/>
      <c r="X110" s="29"/>
      <c r="Y110" s="29"/>
    </row>
    <row r="111" spans="1:25" ht="3" customHeight="1" x14ac:dyDescent="0.2">
      <c r="C111" s="76"/>
      <c r="R111" s="52"/>
      <c r="S111" s="52"/>
      <c r="T111" s="52"/>
      <c r="U111" s="52"/>
    </row>
    <row r="112" spans="1:25" ht="3.95" customHeight="1" x14ac:dyDescent="0.2">
      <c r="C112" s="77"/>
      <c r="E112" s="78"/>
      <c r="F112" s="79"/>
      <c r="G112" s="79"/>
      <c r="H112" s="80"/>
      <c r="I112" s="65"/>
      <c r="J112" s="65"/>
      <c r="K112" s="65"/>
      <c r="L112" s="65"/>
      <c r="M112" s="65"/>
      <c r="N112" s="65"/>
      <c r="O112" s="65"/>
      <c r="P112" s="65"/>
      <c r="Q112" s="65"/>
      <c r="R112" s="81"/>
      <c r="S112" s="52"/>
    </row>
    <row r="113" spans="2:25" x14ac:dyDescent="0.2">
      <c r="C113" s="76"/>
      <c r="E113" s="82" t="s">
        <v>13</v>
      </c>
      <c r="F113" s="81"/>
      <c r="G113" s="81"/>
      <c r="H113" s="83"/>
      <c r="I113" s="12">
        <v>0</v>
      </c>
      <c r="J113" s="84"/>
      <c r="K113" s="84"/>
      <c r="L113" s="85">
        <f>I113*28.35</f>
        <v>0</v>
      </c>
      <c r="M113" s="86" t="s">
        <v>25</v>
      </c>
      <c r="N113" s="65"/>
      <c r="O113" s="65"/>
      <c r="P113" s="65"/>
      <c r="Q113" s="65"/>
      <c r="R113" s="81"/>
      <c r="S113" s="52"/>
    </row>
    <row r="114" spans="2:25" ht="3.95" customHeight="1" x14ac:dyDescent="0.2">
      <c r="C114" s="77"/>
      <c r="E114" s="78"/>
      <c r="F114" s="79"/>
      <c r="G114" s="79"/>
      <c r="H114" s="87"/>
      <c r="I114" s="88"/>
      <c r="J114" s="84"/>
      <c r="K114" s="84"/>
      <c r="L114" s="89"/>
      <c r="M114" s="65"/>
      <c r="N114" s="65"/>
      <c r="O114" s="65"/>
      <c r="P114" s="65"/>
      <c r="Q114" s="65"/>
      <c r="R114" s="81"/>
    </row>
    <row r="115" spans="2:25" x14ac:dyDescent="0.2">
      <c r="C115" s="76"/>
      <c r="E115" s="82" t="s">
        <v>14</v>
      </c>
      <c r="F115" s="81"/>
      <c r="G115" s="81"/>
      <c r="H115" s="83"/>
      <c r="I115" s="12">
        <v>0</v>
      </c>
      <c r="J115" s="84"/>
      <c r="K115" s="84"/>
      <c r="L115" s="85">
        <f>I115*28.35</f>
        <v>0</v>
      </c>
      <c r="M115" s="86" t="s">
        <v>26</v>
      </c>
      <c r="N115" s="65"/>
      <c r="O115" s="65"/>
      <c r="P115" s="65"/>
      <c r="Q115" s="65"/>
      <c r="R115" s="81"/>
      <c r="S115" s="52"/>
    </row>
    <row r="116" spans="2:25" ht="8.1" customHeight="1" x14ac:dyDescent="0.2">
      <c r="C116" s="77"/>
      <c r="E116" s="78"/>
      <c r="F116" s="79"/>
      <c r="G116" s="79"/>
      <c r="H116" s="87"/>
      <c r="I116" s="84"/>
      <c r="J116" s="84"/>
      <c r="K116" s="84"/>
      <c r="L116" s="84"/>
      <c r="M116" s="65"/>
      <c r="N116" s="65"/>
      <c r="O116" s="65"/>
      <c r="P116" s="65"/>
      <c r="Q116" s="65"/>
      <c r="R116" s="81"/>
    </row>
    <row r="117" spans="2:25" x14ac:dyDescent="0.2">
      <c r="C117" s="76"/>
      <c r="E117" s="90" t="s">
        <v>12</v>
      </c>
      <c r="F117" s="91"/>
      <c r="G117" s="91"/>
      <c r="H117" s="92"/>
      <c r="I117" s="84"/>
      <c r="J117" s="84"/>
      <c r="K117" s="84"/>
      <c r="L117" s="93" t="str">
        <f>IF(L113=L115,"Yes","No")</f>
        <v>Yes</v>
      </c>
      <c r="M117" s="94"/>
      <c r="N117" s="94"/>
      <c r="O117" s="65"/>
      <c r="P117" s="65"/>
      <c r="Q117" s="65"/>
      <c r="R117" s="81"/>
      <c r="S117" s="52"/>
    </row>
    <row r="118" spans="2:25" ht="3.95" customHeight="1" x14ac:dyDescent="0.2">
      <c r="E118" s="95"/>
      <c r="F118" s="96"/>
      <c r="G118" s="96"/>
      <c r="H118" s="68"/>
      <c r="I118" s="65"/>
      <c r="J118" s="65"/>
      <c r="K118" s="65"/>
      <c r="L118" s="65"/>
      <c r="M118" s="65"/>
      <c r="N118" s="65"/>
      <c r="O118" s="65"/>
      <c r="P118" s="65"/>
      <c r="Q118" s="65"/>
      <c r="R118" s="81"/>
      <c r="S118" s="2"/>
    </row>
    <row r="119" spans="2:25" ht="12" customHeight="1" x14ac:dyDescent="0.2">
      <c r="B119" s="24"/>
      <c r="C119" s="24"/>
      <c r="D119" s="24"/>
      <c r="E119" s="24"/>
      <c r="F119" s="44"/>
      <c r="G119" s="44"/>
      <c r="H119" s="37"/>
      <c r="Y119" s="27"/>
    </row>
    <row r="120" spans="2:25" x14ac:dyDescent="0.2">
      <c r="C120" s="45" t="s">
        <v>8</v>
      </c>
      <c r="D120" s="97" t="s">
        <v>95</v>
      </c>
      <c r="G120" s="44"/>
      <c r="H120" s="37"/>
      <c r="I120" s="37"/>
    </row>
    <row r="121" spans="2:25" x14ac:dyDescent="0.2">
      <c r="C121" s="49"/>
      <c r="D121" s="48" t="s">
        <v>96</v>
      </c>
      <c r="E121" s="33"/>
      <c r="F121" s="33"/>
      <c r="G121" s="33"/>
      <c r="H121" s="33"/>
      <c r="I121" s="33"/>
      <c r="J121" s="33"/>
      <c r="K121" s="33"/>
      <c r="L121" s="33"/>
      <c r="M121" s="33"/>
      <c r="N121" s="33"/>
      <c r="O121" s="33"/>
      <c r="P121" s="33"/>
      <c r="Q121" s="33"/>
      <c r="R121" s="33"/>
      <c r="S121" s="33"/>
      <c r="T121" s="33"/>
      <c r="U121" s="33"/>
      <c r="V121" s="33"/>
      <c r="W121" s="33"/>
      <c r="X121" s="33"/>
      <c r="Y121" s="33"/>
    </row>
    <row r="122" spans="2:25" x14ac:dyDescent="0.2">
      <c r="C122" s="49"/>
      <c r="D122" s="48" t="s">
        <v>97</v>
      </c>
      <c r="E122" s="33"/>
      <c r="F122" s="33"/>
      <c r="G122" s="33"/>
      <c r="H122" s="33"/>
      <c r="I122" s="33"/>
      <c r="J122" s="33"/>
      <c r="K122" s="33"/>
      <c r="L122" s="33"/>
      <c r="M122" s="33"/>
      <c r="N122" s="33"/>
      <c r="O122" s="33"/>
      <c r="P122" s="33"/>
      <c r="Q122" s="33"/>
      <c r="R122" s="33"/>
      <c r="S122" s="33"/>
      <c r="T122" s="33"/>
      <c r="U122" s="33"/>
      <c r="V122" s="33"/>
      <c r="W122" s="33"/>
      <c r="X122" s="33"/>
      <c r="Y122" s="33"/>
    </row>
    <row r="123" spans="2:25" ht="6" customHeight="1" x14ac:dyDescent="0.2">
      <c r="B123" s="75"/>
      <c r="C123" s="75"/>
      <c r="E123" s="98"/>
      <c r="F123" s="98"/>
      <c r="G123" s="98"/>
      <c r="H123" s="37"/>
      <c r="I123" s="37"/>
    </row>
    <row r="124" spans="2:25" ht="3" customHeight="1" x14ac:dyDescent="0.2">
      <c r="C124" s="76"/>
      <c r="E124" s="95"/>
      <c r="F124" s="96"/>
      <c r="G124" s="96"/>
      <c r="H124" s="68"/>
      <c r="I124" s="65"/>
      <c r="J124" s="65"/>
      <c r="K124" s="65"/>
      <c r="L124" s="65"/>
    </row>
    <row r="125" spans="2:25" x14ac:dyDescent="0.2">
      <c r="C125" s="77"/>
      <c r="E125" s="99"/>
      <c r="F125" s="12">
        <v>0</v>
      </c>
      <c r="G125" s="100" t="s">
        <v>29</v>
      </c>
      <c r="H125" s="101"/>
      <c r="I125" s="102">
        <f>F125*28.35</f>
        <v>0</v>
      </c>
      <c r="J125" s="86" t="s">
        <v>25</v>
      </c>
      <c r="K125" s="65"/>
      <c r="L125" s="65"/>
    </row>
    <row r="126" spans="2:25" ht="3" customHeight="1" x14ac:dyDescent="0.2">
      <c r="C126" s="76"/>
      <c r="E126" s="95"/>
      <c r="F126" s="96"/>
      <c r="G126" s="96"/>
      <c r="H126" s="68"/>
      <c r="I126" s="65"/>
      <c r="J126" s="65"/>
      <c r="K126" s="65"/>
      <c r="L126" s="65"/>
    </row>
    <row r="127" spans="2:25" ht="8.1" customHeight="1" x14ac:dyDescent="0.2">
      <c r="F127" s="44"/>
      <c r="G127" s="44"/>
      <c r="H127" s="37"/>
      <c r="S127" s="2"/>
      <c r="T127" s="2"/>
    </row>
    <row r="128" spans="2:25" ht="13.5" customHeight="1" x14ac:dyDescent="0.2">
      <c r="C128" s="49"/>
      <c r="D128" s="48" t="s">
        <v>90</v>
      </c>
      <c r="E128" s="32"/>
      <c r="F128" s="32"/>
      <c r="G128" s="32"/>
      <c r="H128" s="32"/>
      <c r="I128" s="32"/>
      <c r="J128" s="32"/>
      <c r="K128" s="32"/>
      <c r="L128" s="32"/>
      <c r="M128" s="32"/>
      <c r="N128" s="32"/>
      <c r="O128" s="32"/>
      <c r="P128" s="32"/>
      <c r="Q128" s="32"/>
      <c r="R128" s="32"/>
      <c r="S128" s="32"/>
      <c r="T128" s="32"/>
      <c r="U128" s="32"/>
      <c r="V128" s="32"/>
      <c r="W128" s="32"/>
      <c r="X128" s="32"/>
      <c r="Y128" s="32"/>
    </row>
    <row r="129" spans="1:27" x14ac:dyDescent="0.2">
      <c r="C129" s="49"/>
      <c r="D129" s="48" t="s">
        <v>163</v>
      </c>
      <c r="E129" s="32"/>
      <c r="F129" s="32"/>
      <c r="G129" s="32"/>
      <c r="H129" s="32"/>
      <c r="I129" s="32"/>
      <c r="J129" s="32"/>
      <c r="K129" s="32"/>
      <c r="L129" s="32"/>
      <c r="M129" s="32"/>
      <c r="N129" s="32"/>
      <c r="O129" s="32"/>
      <c r="P129" s="32"/>
      <c r="Q129" s="32"/>
      <c r="R129" s="32"/>
      <c r="S129" s="32"/>
      <c r="T129" s="32"/>
      <c r="U129" s="32"/>
      <c r="V129" s="32"/>
      <c r="W129" s="32"/>
      <c r="X129" s="32"/>
      <c r="Y129" s="32"/>
    </row>
    <row r="130" spans="1:27" x14ac:dyDescent="0.2">
      <c r="C130" s="49"/>
      <c r="D130" s="48" t="s">
        <v>164</v>
      </c>
      <c r="E130" s="32"/>
      <c r="F130" s="32"/>
      <c r="G130" s="32"/>
      <c r="H130" s="32"/>
      <c r="I130" s="32"/>
      <c r="J130" s="32"/>
      <c r="K130" s="32"/>
      <c r="L130" s="32"/>
      <c r="M130" s="32"/>
      <c r="N130" s="32"/>
      <c r="O130" s="32"/>
      <c r="P130" s="32"/>
      <c r="Q130" s="32"/>
      <c r="R130" s="32"/>
      <c r="S130" s="32"/>
      <c r="T130" s="32"/>
      <c r="U130" s="32"/>
      <c r="V130" s="32"/>
      <c r="W130" s="32"/>
      <c r="X130" s="32"/>
      <c r="Y130" s="32"/>
    </row>
    <row r="131" spans="1:27" x14ac:dyDescent="0.2">
      <c r="C131" s="49"/>
      <c r="D131" s="48" t="s">
        <v>182</v>
      </c>
      <c r="E131" s="32"/>
      <c r="F131" s="32"/>
      <c r="G131" s="32"/>
      <c r="H131" s="32"/>
      <c r="I131" s="32"/>
      <c r="J131" s="32"/>
      <c r="K131" s="32"/>
      <c r="L131" s="32"/>
      <c r="M131" s="32"/>
      <c r="N131" s="32"/>
      <c r="O131" s="32"/>
      <c r="P131" s="32"/>
      <c r="Q131" s="32"/>
      <c r="R131" s="32"/>
      <c r="S131" s="32"/>
      <c r="T131" s="32"/>
      <c r="U131" s="32"/>
      <c r="V131" s="32"/>
      <c r="W131" s="32"/>
      <c r="X131" s="32"/>
      <c r="Y131" s="32"/>
    </row>
    <row r="132" spans="1:27" x14ac:dyDescent="0.2">
      <c r="C132" s="49"/>
      <c r="D132" s="48" t="s">
        <v>165</v>
      </c>
      <c r="E132" s="32"/>
      <c r="F132" s="32"/>
      <c r="G132" s="32"/>
      <c r="H132" s="32"/>
      <c r="I132" s="32"/>
      <c r="J132" s="32"/>
      <c r="K132" s="32"/>
      <c r="L132" s="32"/>
      <c r="M132" s="32"/>
      <c r="N132" s="32"/>
      <c r="O132" s="32"/>
      <c r="P132" s="32"/>
      <c r="Q132" s="32"/>
      <c r="R132" s="32"/>
      <c r="S132" s="32"/>
      <c r="T132" s="32"/>
      <c r="U132" s="32"/>
      <c r="V132" s="32"/>
      <c r="W132" s="32"/>
      <c r="X132" s="32"/>
      <c r="Y132" s="32"/>
    </row>
    <row r="133" spans="1:27" ht="6" customHeight="1" x14ac:dyDescent="0.2">
      <c r="C133" s="49"/>
      <c r="D133" s="32"/>
      <c r="E133" s="32"/>
      <c r="F133" s="32"/>
      <c r="G133" s="32"/>
      <c r="H133" s="32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2"/>
      <c r="V133" s="32"/>
      <c r="W133" s="32"/>
      <c r="X133" s="32"/>
      <c r="Y133" s="32"/>
    </row>
    <row r="134" spans="1:27" ht="13.5" customHeight="1" x14ac:dyDescent="0.25">
      <c r="C134" s="49"/>
      <c r="D134" s="103"/>
      <c r="E134" s="58" t="s">
        <v>6</v>
      </c>
      <c r="F134" s="205" t="s">
        <v>55</v>
      </c>
      <c r="G134"/>
      <c r="H134"/>
      <c r="I134"/>
      <c r="J134"/>
      <c r="K134"/>
      <c r="L134"/>
      <c r="M134"/>
      <c r="N134"/>
      <c r="O134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</row>
    <row r="135" spans="1:27" ht="13.5" customHeight="1" x14ac:dyDescent="0.2">
      <c r="C135" s="49"/>
      <c r="D135" s="103"/>
      <c r="E135" s="58" t="s">
        <v>6</v>
      </c>
      <c r="F135" s="205" t="s">
        <v>56</v>
      </c>
      <c r="G135" s="104"/>
      <c r="H135" s="104"/>
      <c r="I135" s="104"/>
      <c r="J135" s="104"/>
      <c r="K135" s="104"/>
      <c r="L135" s="104"/>
      <c r="M135" s="104"/>
      <c r="N135" s="104"/>
      <c r="O135" s="104"/>
      <c r="P135" s="104"/>
      <c r="Q135" s="104"/>
      <c r="R135" s="104"/>
      <c r="S135" s="104"/>
      <c r="T135" s="104"/>
      <c r="U135" s="104"/>
      <c r="V135" s="104"/>
      <c r="W135" s="5"/>
      <c r="X135" s="5"/>
      <c r="Y135" s="5"/>
      <c r="Z135" s="5"/>
      <c r="AA135" s="5"/>
    </row>
    <row r="136" spans="1:27" ht="15" x14ac:dyDescent="0.25">
      <c r="B136" s="24"/>
      <c r="C136" s="105"/>
      <c r="E136" s="58" t="s">
        <v>6</v>
      </c>
      <c r="F136" s="205" t="s">
        <v>30</v>
      </c>
      <c r="G136"/>
      <c r="H136"/>
      <c r="I136"/>
      <c r="J136"/>
      <c r="K136"/>
      <c r="L136"/>
      <c r="M136" s="3"/>
      <c r="N136" s="3"/>
      <c r="O136" s="3"/>
      <c r="P136" s="3"/>
      <c r="Q136" s="3"/>
      <c r="R136" s="3"/>
    </row>
    <row r="137" spans="1:27" x14ac:dyDescent="0.2">
      <c r="C137" s="49"/>
      <c r="E137" s="58"/>
      <c r="F137" s="1"/>
      <c r="G137" s="1"/>
      <c r="H137" s="1"/>
      <c r="I137" s="1"/>
      <c r="J137" s="1"/>
      <c r="K137" s="1"/>
      <c r="L137" s="1"/>
      <c r="M137" s="3"/>
      <c r="N137" s="3"/>
      <c r="O137" s="3"/>
      <c r="P137" s="3"/>
      <c r="Q137" s="3"/>
      <c r="R137" s="3"/>
    </row>
    <row r="138" spans="1:27" s="112" customFormat="1" ht="15.95" customHeight="1" x14ac:dyDescent="0.2">
      <c r="A138" s="37"/>
      <c r="B138" s="13"/>
      <c r="C138" s="106"/>
      <c r="D138" s="13"/>
      <c r="E138" s="13"/>
      <c r="F138" s="13"/>
      <c r="G138" s="13"/>
      <c r="H138" s="107" t="s">
        <v>31</v>
      </c>
      <c r="I138" s="108"/>
      <c r="J138" s="108"/>
      <c r="K138" s="108"/>
      <c r="L138" s="108"/>
      <c r="M138" s="108"/>
      <c r="N138" s="108"/>
      <c r="O138" s="108"/>
      <c r="P138" s="108"/>
      <c r="Q138" s="108"/>
      <c r="R138" s="108"/>
      <c r="S138" s="109"/>
      <c r="T138" s="110" t="s">
        <v>91</v>
      </c>
      <c r="U138" s="111"/>
      <c r="V138" s="111"/>
      <c r="W138" s="111"/>
      <c r="X138" s="111"/>
      <c r="Y138" s="111"/>
    </row>
    <row r="139" spans="1:27" s="112" customFormat="1" ht="15.95" customHeight="1" x14ac:dyDescent="0.2">
      <c r="A139" s="37"/>
      <c r="B139" s="13"/>
      <c r="C139" s="37"/>
      <c r="D139" s="13"/>
      <c r="E139" s="13"/>
      <c r="F139" s="13"/>
      <c r="G139" s="13"/>
      <c r="H139" s="113" t="s">
        <v>98</v>
      </c>
      <c r="I139" s="114"/>
      <c r="J139" s="114"/>
      <c r="K139" s="114"/>
      <c r="L139" s="114"/>
      <c r="M139" s="114"/>
      <c r="N139" s="114"/>
      <c r="O139" s="114"/>
      <c r="P139" s="114"/>
      <c r="Q139" s="114"/>
      <c r="R139" s="114"/>
      <c r="S139" s="115"/>
      <c r="T139" s="110" t="s">
        <v>92</v>
      </c>
      <c r="U139" s="111"/>
      <c r="V139" s="111"/>
      <c r="W139" s="111"/>
      <c r="X139" s="111"/>
      <c r="Y139" s="111"/>
    </row>
    <row r="140" spans="1:27" x14ac:dyDescent="0.2">
      <c r="A140" s="37"/>
      <c r="C140" s="37"/>
      <c r="H140" s="116"/>
      <c r="I140" s="117"/>
      <c r="N140" s="52"/>
      <c r="O140" s="52"/>
      <c r="P140" s="52"/>
      <c r="R140" s="37"/>
      <c r="S140" s="118"/>
      <c r="T140" s="110" t="s">
        <v>93</v>
      </c>
      <c r="U140" s="111"/>
      <c r="V140" s="111"/>
      <c r="W140" s="111"/>
      <c r="X140" s="111"/>
      <c r="Y140" s="111"/>
    </row>
    <row r="141" spans="1:27" x14ac:dyDescent="0.2">
      <c r="A141" s="68"/>
      <c r="B141" s="67" t="s">
        <v>19</v>
      </c>
      <c r="C141" s="65"/>
      <c r="D141" s="65"/>
      <c r="E141" s="65"/>
      <c r="F141" s="65"/>
      <c r="G141" s="65"/>
      <c r="H141" s="116"/>
      <c r="I141" s="117" t="s">
        <v>14</v>
      </c>
      <c r="L141" s="10">
        <v>0</v>
      </c>
      <c r="M141" s="119" t="s">
        <v>25</v>
      </c>
      <c r="N141" s="120"/>
      <c r="O141" s="120"/>
      <c r="P141" s="120"/>
      <c r="R141" s="37"/>
      <c r="S141" s="118"/>
      <c r="T141" s="202"/>
      <c r="U141" s="106"/>
      <c r="V141" s="106"/>
      <c r="W141" s="106"/>
      <c r="X141" s="106"/>
      <c r="Y141" s="106"/>
    </row>
    <row r="142" spans="1:27" x14ac:dyDescent="0.2">
      <c r="A142" s="37"/>
      <c r="C142" s="37"/>
      <c r="H142" s="116"/>
      <c r="I142" s="117"/>
      <c r="N142" s="52"/>
      <c r="O142" s="52"/>
      <c r="P142" s="52"/>
      <c r="R142" s="37"/>
      <c r="S142" s="118"/>
      <c r="T142" s="121"/>
      <c r="U142" s="106"/>
      <c r="V142" s="106"/>
      <c r="W142" s="106"/>
      <c r="X142" s="106"/>
      <c r="Y142" s="106"/>
    </row>
    <row r="143" spans="1:27" ht="14.25" x14ac:dyDescent="0.2">
      <c r="A143" s="37"/>
      <c r="B143" s="58" t="s">
        <v>6</v>
      </c>
      <c r="C143" s="122" t="s">
        <v>34</v>
      </c>
      <c r="D143" s="24"/>
      <c r="E143" s="24"/>
      <c r="F143" s="24"/>
      <c r="G143" s="24"/>
      <c r="H143" s="116"/>
      <c r="I143" s="117" t="s">
        <v>4</v>
      </c>
      <c r="M143" s="38"/>
      <c r="N143" s="52"/>
      <c r="O143" s="52"/>
      <c r="P143" s="52"/>
      <c r="R143" s="9">
        <v>0</v>
      </c>
      <c r="S143" s="123"/>
      <c r="U143" s="69" t="str">
        <f>IF(R143&lt;=200,"X","")</f>
        <v>X</v>
      </c>
      <c r="V143" s="37" t="s">
        <v>0</v>
      </c>
      <c r="W143" s="37"/>
      <c r="X143" s="70" t="str">
        <f>IF(R143&gt;200,"X","")</f>
        <v/>
      </c>
      <c r="Y143" s="37" t="s">
        <v>1</v>
      </c>
    </row>
    <row r="144" spans="1:27" ht="3" customHeight="1" x14ac:dyDescent="0.2">
      <c r="A144" s="37"/>
      <c r="B144" s="32"/>
      <c r="C144" s="44"/>
      <c r="D144" s="24"/>
      <c r="E144" s="24"/>
      <c r="F144" s="24"/>
      <c r="G144" s="24"/>
      <c r="H144" s="116"/>
      <c r="I144" s="117"/>
      <c r="N144" s="52"/>
      <c r="O144" s="52"/>
      <c r="P144" s="52"/>
      <c r="R144" s="124"/>
      <c r="S144" s="123"/>
      <c r="T144" s="125"/>
      <c r="U144" s="125"/>
      <c r="V144" s="125"/>
      <c r="W144" s="125"/>
      <c r="X144" s="125"/>
      <c r="Y144" s="125"/>
    </row>
    <row r="145" spans="1:27" x14ac:dyDescent="0.2">
      <c r="A145" s="37"/>
      <c r="B145" s="32"/>
      <c r="C145" s="28"/>
      <c r="D145" s="24"/>
      <c r="E145" s="24"/>
      <c r="F145" s="24"/>
      <c r="G145" s="24"/>
      <c r="H145" s="116"/>
      <c r="I145" s="117" t="s">
        <v>16</v>
      </c>
      <c r="M145" s="36"/>
      <c r="N145" s="52"/>
      <c r="O145" s="52"/>
      <c r="P145" s="52"/>
      <c r="R145" s="9">
        <v>0</v>
      </c>
      <c r="S145" s="126" t="s">
        <v>2</v>
      </c>
      <c r="AA145" s="36"/>
    </row>
    <row r="146" spans="1:27" ht="3" customHeight="1" x14ac:dyDescent="0.2">
      <c r="A146" s="37"/>
      <c r="B146" s="32"/>
      <c r="C146" s="44"/>
      <c r="D146" s="24"/>
      <c r="E146" s="24"/>
      <c r="F146" s="24"/>
      <c r="G146" s="24"/>
      <c r="H146" s="116"/>
      <c r="I146" s="117"/>
      <c r="N146" s="52"/>
      <c r="O146" s="52"/>
      <c r="P146" s="52"/>
      <c r="R146" s="124"/>
      <c r="S146" s="127"/>
      <c r="T146" s="125"/>
      <c r="U146" s="125"/>
      <c r="V146" s="125"/>
      <c r="W146" s="125"/>
      <c r="X146" s="125"/>
      <c r="Y146" s="125"/>
    </row>
    <row r="147" spans="1:27" x14ac:dyDescent="0.2">
      <c r="A147" s="128"/>
      <c r="B147" s="32"/>
      <c r="C147" s="122"/>
      <c r="D147" s="44"/>
      <c r="E147" s="44"/>
      <c r="F147" s="44"/>
      <c r="G147" s="44"/>
      <c r="H147" s="116"/>
      <c r="I147" s="117" t="s">
        <v>17</v>
      </c>
      <c r="N147" s="129"/>
      <c r="R147" s="9">
        <v>0</v>
      </c>
      <c r="S147" s="126" t="s">
        <v>2</v>
      </c>
    </row>
    <row r="148" spans="1:27" ht="3" customHeight="1" x14ac:dyDescent="0.2">
      <c r="A148" s="37"/>
      <c r="B148" s="32"/>
      <c r="C148" s="44"/>
      <c r="D148" s="24"/>
      <c r="E148" s="24"/>
      <c r="F148" s="24"/>
      <c r="G148" s="24"/>
      <c r="H148" s="116"/>
      <c r="I148" s="117"/>
      <c r="N148" s="52"/>
      <c r="O148" s="52"/>
      <c r="P148" s="52"/>
      <c r="R148" s="60"/>
      <c r="S148" s="127"/>
      <c r="T148" s="125"/>
      <c r="U148" s="125"/>
      <c r="V148" s="125"/>
      <c r="W148" s="125"/>
      <c r="X148" s="125"/>
      <c r="Y148" s="125"/>
    </row>
    <row r="149" spans="1:27" s="18" customFormat="1" ht="13.5" customHeight="1" x14ac:dyDescent="0.2">
      <c r="A149" s="39"/>
      <c r="B149" s="58" t="s">
        <v>6</v>
      </c>
      <c r="C149" s="122" t="s">
        <v>108</v>
      </c>
      <c r="D149" s="122"/>
      <c r="E149" s="130"/>
      <c r="F149" s="130"/>
      <c r="G149" s="130"/>
      <c r="H149" s="116"/>
      <c r="I149" s="117" t="s">
        <v>5</v>
      </c>
      <c r="J149" s="13"/>
      <c r="K149" s="13"/>
      <c r="L149" s="13"/>
      <c r="M149" s="131"/>
      <c r="N149" s="132"/>
      <c r="O149" s="132"/>
      <c r="P149" s="132"/>
      <c r="Q149" s="13"/>
      <c r="R149" s="9">
        <v>0</v>
      </c>
      <c r="S149" s="133" t="s">
        <v>3</v>
      </c>
      <c r="T149" s="13"/>
      <c r="U149" s="69" t="str">
        <f>IF(R149&lt;=200,"X","")</f>
        <v>X</v>
      </c>
      <c r="V149" s="37" t="s">
        <v>0</v>
      </c>
      <c r="W149" s="37"/>
      <c r="X149" s="70" t="str">
        <f>IF(R149&gt;200,"X","")</f>
        <v/>
      </c>
      <c r="Y149" s="37" t="s">
        <v>1</v>
      </c>
    </row>
    <row r="150" spans="1:27" ht="3" customHeight="1" x14ac:dyDescent="0.2">
      <c r="A150" s="37"/>
      <c r="B150" s="32"/>
      <c r="C150" s="122"/>
      <c r="D150" s="122"/>
      <c r="E150" s="130"/>
      <c r="F150" s="130"/>
      <c r="G150" s="130"/>
      <c r="H150" s="116"/>
      <c r="I150" s="117"/>
      <c r="N150" s="52"/>
      <c r="O150" s="52"/>
      <c r="P150" s="52"/>
      <c r="R150" s="124"/>
      <c r="S150" s="127"/>
      <c r="T150" s="125"/>
      <c r="U150" s="125"/>
      <c r="V150" s="125"/>
      <c r="W150" s="125"/>
      <c r="X150" s="125"/>
      <c r="Y150" s="125"/>
    </row>
    <row r="151" spans="1:27" ht="16.5" customHeight="1" x14ac:dyDescent="0.2">
      <c r="A151" s="37"/>
      <c r="B151" s="32"/>
      <c r="C151" s="59" t="s">
        <v>107</v>
      </c>
      <c r="D151" s="28"/>
      <c r="E151" s="29"/>
      <c r="F151" s="130"/>
      <c r="G151" s="130"/>
      <c r="H151" s="116"/>
      <c r="I151" s="134" t="s">
        <v>116</v>
      </c>
      <c r="J151" s="52"/>
      <c r="K151" s="52"/>
      <c r="L151" s="52"/>
      <c r="M151" s="52"/>
      <c r="N151" s="52"/>
      <c r="O151" s="52"/>
      <c r="P151" s="52"/>
      <c r="Q151" s="52"/>
      <c r="R151" s="9">
        <v>0</v>
      </c>
      <c r="S151" s="133" t="s">
        <v>2</v>
      </c>
    </row>
    <row r="152" spans="1:27" ht="16.5" customHeight="1" x14ac:dyDescent="0.2">
      <c r="A152" s="37"/>
      <c r="B152" s="32"/>
      <c r="C152" s="135"/>
      <c r="D152" s="135"/>
      <c r="E152" s="136"/>
      <c r="F152" s="136"/>
      <c r="G152" s="136"/>
      <c r="H152" s="116"/>
      <c r="I152" s="137" t="s">
        <v>117</v>
      </c>
      <c r="J152" s="52"/>
      <c r="K152" s="52"/>
      <c r="L152" s="52"/>
      <c r="M152" s="52"/>
      <c r="N152" s="52"/>
      <c r="O152" s="52"/>
      <c r="P152" s="52"/>
      <c r="Q152" s="52"/>
      <c r="R152" s="138"/>
      <c r="S152" s="133"/>
    </row>
    <row r="153" spans="1:27" x14ac:dyDescent="0.2">
      <c r="A153" s="37"/>
      <c r="B153" s="32"/>
      <c r="C153" s="28"/>
      <c r="D153" s="24"/>
      <c r="E153" s="24"/>
      <c r="F153" s="24"/>
      <c r="G153" s="24"/>
      <c r="H153" s="139"/>
      <c r="I153" s="137" t="s">
        <v>118</v>
      </c>
      <c r="J153" s="52"/>
      <c r="K153" s="52"/>
      <c r="L153" s="52"/>
      <c r="M153" s="52"/>
      <c r="N153" s="52"/>
      <c r="O153" s="52"/>
      <c r="P153" s="52"/>
      <c r="Q153" s="52"/>
      <c r="R153" s="138"/>
      <c r="S153" s="133"/>
    </row>
    <row r="154" spans="1:27" ht="16.5" customHeight="1" x14ac:dyDescent="0.2">
      <c r="B154" s="58" t="s">
        <v>6</v>
      </c>
      <c r="C154" s="122" t="s">
        <v>36</v>
      </c>
      <c r="D154" s="24"/>
      <c r="E154" s="24"/>
      <c r="F154" s="24"/>
      <c r="G154" s="72"/>
      <c r="H154" s="116"/>
      <c r="I154" s="134" t="s">
        <v>106</v>
      </c>
      <c r="J154" s="52"/>
      <c r="K154" s="52"/>
      <c r="L154" s="52"/>
      <c r="M154" s="52"/>
      <c r="N154" s="52"/>
      <c r="O154" s="52"/>
      <c r="P154" s="52"/>
      <c r="Q154" s="52"/>
      <c r="R154" s="9">
        <v>0</v>
      </c>
      <c r="S154" s="133" t="s">
        <v>2</v>
      </c>
      <c r="U154" s="69" t="str">
        <f>IF(R154&lt;=15,"X","")</f>
        <v>X</v>
      </c>
      <c r="V154" s="37" t="s">
        <v>0</v>
      </c>
      <c r="W154" s="37"/>
      <c r="X154" s="70" t="str">
        <f>IF(R154&gt;15,"X","")</f>
        <v/>
      </c>
      <c r="Y154" s="37" t="s">
        <v>1</v>
      </c>
    </row>
    <row r="155" spans="1:27" ht="16.5" customHeight="1" x14ac:dyDescent="0.2">
      <c r="B155" s="58"/>
      <c r="C155" s="122"/>
      <c r="D155" s="24"/>
      <c r="E155" s="24"/>
      <c r="F155" s="24"/>
      <c r="G155" s="72"/>
      <c r="H155" s="116"/>
      <c r="I155" s="140" t="s">
        <v>119</v>
      </c>
      <c r="J155" s="52"/>
      <c r="K155" s="52"/>
      <c r="L155" s="52"/>
      <c r="M155" s="52"/>
      <c r="N155" s="52"/>
      <c r="O155" s="52"/>
      <c r="P155" s="52"/>
      <c r="Q155" s="52"/>
      <c r="R155" s="138"/>
      <c r="S155" s="133"/>
      <c r="U155" s="55"/>
      <c r="V155" s="37"/>
      <c r="W155" s="37"/>
      <c r="X155" s="22"/>
      <c r="Y155" s="37"/>
    </row>
    <row r="156" spans="1:27" x14ac:dyDescent="0.2">
      <c r="B156" s="135"/>
      <c r="C156" s="122"/>
      <c r="D156" s="24"/>
      <c r="E156" s="24"/>
      <c r="F156" s="24"/>
      <c r="G156" s="72"/>
      <c r="H156" s="141"/>
      <c r="I156" s="140" t="s">
        <v>118</v>
      </c>
      <c r="J156" s="52"/>
      <c r="K156" s="52"/>
      <c r="L156" s="52"/>
      <c r="M156" s="52"/>
      <c r="N156" s="52"/>
      <c r="O156" s="52"/>
      <c r="P156" s="52"/>
      <c r="Q156" s="52"/>
      <c r="R156" s="138"/>
      <c r="S156" s="142"/>
      <c r="U156" s="55"/>
      <c r="V156" s="37"/>
      <c r="W156" s="37"/>
      <c r="X156" s="22"/>
      <c r="Y156" s="37"/>
    </row>
    <row r="157" spans="1:27" s="18" customFormat="1" x14ac:dyDescent="0.2">
      <c r="A157" s="13"/>
      <c r="B157" s="58" t="s">
        <v>6</v>
      </c>
      <c r="C157" s="122" t="s">
        <v>35</v>
      </c>
      <c r="D157" s="24"/>
      <c r="E157" s="24"/>
      <c r="F157" s="24"/>
      <c r="G157" s="72"/>
      <c r="H157" s="116"/>
      <c r="I157" s="117" t="s">
        <v>38</v>
      </c>
      <c r="J157" s="37"/>
      <c r="K157" s="37"/>
      <c r="L157" s="37"/>
      <c r="M157" s="131"/>
      <c r="N157" s="132"/>
      <c r="O157" s="132"/>
      <c r="P157" s="132"/>
      <c r="Q157" s="13"/>
      <c r="R157" s="143" t="e">
        <f>(R145*9)/R143</f>
        <v>#DIV/0!</v>
      </c>
      <c r="S157" s="142"/>
      <c r="T157" s="13"/>
      <c r="U157" s="69" t="e">
        <f>IF(R157&lt;=35%,"X","")</f>
        <v>#DIV/0!</v>
      </c>
      <c r="V157" s="37" t="s">
        <v>0</v>
      </c>
      <c r="W157" s="37"/>
      <c r="X157" s="70" t="e">
        <f>IF(R157&gt;35%,"X","")</f>
        <v>#DIV/0!</v>
      </c>
      <c r="Y157" s="37" t="s">
        <v>1</v>
      </c>
      <c r="Z157" s="13"/>
    </row>
    <row r="158" spans="1:27" ht="3" customHeight="1" x14ac:dyDescent="0.2">
      <c r="A158" s="37"/>
      <c r="B158" s="32"/>
      <c r="C158" s="44"/>
      <c r="D158" s="24"/>
      <c r="E158" s="24"/>
      <c r="F158" s="24"/>
      <c r="G158" s="24"/>
      <c r="H158" s="116"/>
      <c r="I158" s="117"/>
      <c r="N158" s="52"/>
      <c r="O158" s="52"/>
      <c r="P158" s="52"/>
      <c r="R158" s="124"/>
      <c r="S158" s="123"/>
      <c r="T158" s="125"/>
      <c r="U158" s="125"/>
      <c r="V158" s="125"/>
      <c r="W158" s="125"/>
      <c r="X158" s="125"/>
      <c r="Y158" s="125"/>
    </row>
    <row r="159" spans="1:27" s="18" customFormat="1" ht="13.5" customHeight="1" x14ac:dyDescent="0.2">
      <c r="A159" s="13"/>
      <c r="B159" s="58" t="s">
        <v>6</v>
      </c>
      <c r="C159" s="122" t="s">
        <v>110</v>
      </c>
      <c r="D159" s="122"/>
      <c r="E159" s="130"/>
      <c r="F159" s="130"/>
      <c r="G159" s="130"/>
      <c r="H159" s="116"/>
      <c r="I159" s="117" t="s">
        <v>39</v>
      </c>
      <c r="J159" s="37"/>
      <c r="K159" s="37"/>
      <c r="L159" s="37"/>
      <c r="M159" s="131"/>
      <c r="N159" s="132"/>
      <c r="O159" s="132"/>
      <c r="P159" s="132"/>
      <c r="Q159" s="13"/>
      <c r="R159" s="143" t="e">
        <f>(R147*9)/R143</f>
        <v>#DIV/0!</v>
      </c>
      <c r="S159" s="142"/>
      <c r="T159" s="13"/>
      <c r="U159" s="69" t="e">
        <f>IF(R159&lt;10%,"X","")</f>
        <v>#DIV/0!</v>
      </c>
      <c r="V159" s="37" t="s">
        <v>0</v>
      </c>
      <c r="W159" s="37"/>
      <c r="X159" s="70" t="e">
        <f>IF(R159&gt;=10%,"X","")</f>
        <v>#DIV/0!</v>
      </c>
      <c r="Y159" s="37" t="s">
        <v>1</v>
      </c>
      <c r="Z159" s="13"/>
    </row>
    <row r="160" spans="1:27" s="18" customFormat="1" x14ac:dyDescent="0.2">
      <c r="A160" s="13"/>
      <c r="B160" s="28"/>
      <c r="C160" s="59" t="s">
        <v>109</v>
      </c>
      <c r="D160" s="130"/>
      <c r="E160" s="130"/>
      <c r="F160" s="130"/>
      <c r="G160" s="130"/>
      <c r="H160" s="116"/>
      <c r="I160" s="117"/>
      <c r="J160" s="37"/>
      <c r="K160" s="37"/>
      <c r="L160" s="37"/>
      <c r="M160" s="131"/>
      <c r="N160" s="132"/>
      <c r="O160" s="132"/>
      <c r="P160" s="132"/>
      <c r="Q160" s="13"/>
      <c r="R160" s="144"/>
      <c r="S160" s="142"/>
      <c r="T160" s="13"/>
      <c r="U160" s="55"/>
      <c r="V160" s="37"/>
      <c r="W160" s="37"/>
      <c r="X160" s="22"/>
      <c r="Y160" s="37"/>
      <c r="Z160" s="13"/>
    </row>
    <row r="161" spans="1:30" ht="3" customHeight="1" x14ac:dyDescent="0.2">
      <c r="A161" s="37"/>
      <c r="B161" s="32"/>
      <c r="C161" s="44"/>
      <c r="D161" s="24"/>
      <c r="E161" s="24"/>
      <c r="F161" s="24"/>
      <c r="G161" s="24"/>
      <c r="H161" s="116"/>
      <c r="I161" s="117"/>
      <c r="N161" s="52"/>
      <c r="O161" s="52"/>
      <c r="P161" s="52"/>
      <c r="R161" s="145"/>
      <c r="S161" s="123"/>
      <c r="T161" s="125"/>
      <c r="U161" s="125"/>
      <c r="V161" s="125"/>
      <c r="W161" s="125"/>
      <c r="X161" s="125"/>
      <c r="Y161" s="125"/>
    </row>
    <row r="162" spans="1:30" s="18" customFormat="1" x14ac:dyDescent="0.2">
      <c r="A162" s="13"/>
      <c r="B162" s="58" t="s">
        <v>6</v>
      </c>
      <c r="C162" s="122" t="s">
        <v>37</v>
      </c>
      <c r="D162" s="24"/>
      <c r="E162" s="24"/>
      <c r="F162" s="24"/>
      <c r="G162" s="72"/>
      <c r="H162" s="116"/>
      <c r="I162" s="117" t="s">
        <v>40</v>
      </c>
      <c r="J162" s="37"/>
      <c r="K162" s="37"/>
      <c r="L162" s="37"/>
      <c r="M162" s="146"/>
      <c r="N162" s="132"/>
      <c r="O162" s="132"/>
      <c r="P162" s="132"/>
      <c r="Q162" s="13"/>
      <c r="R162" s="143" t="e">
        <f>R154/L141</f>
        <v>#DIV/0!</v>
      </c>
      <c r="S162" s="142"/>
      <c r="T162" s="13"/>
      <c r="U162" s="69" t="e">
        <f>IF(R162&lt;=35%,"X","")</f>
        <v>#DIV/0!</v>
      </c>
      <c r="V162" s="37" t="s">
        <v>0</v>
      </c>
      <c r="W162" s="37"/>
      <c r="X162" s="70" t="e">
        <f>IF(R162&gt;35%,"X","")</f>
        <v>#DIV/0!</v>
      </c>
      <c r="Y162" s="37" t="s">
        <v>1</v>
      </c>
      <c r="Z162" s="13"/>
    </row>
    <row r="163" spans="1:30" s="18" customFormat="1" ht="6" customHeight="1" x14ac:dyDescent="0.2">
      <c r="A163" s="13"/>
      <c r="B163" s="13"/>
      <c r="C163" s="13"/>
      <c r="D163" s="13"/>
      <c r="E163" s="13"/>
      <c r="F163" s="13"/>
      <c r="G163" s="13"/>
      <c r="H163" s="147"/>
      <c r="I163" s="148"/>
      <c r="J163" s="148"/>
      <c r="K163" s="148"/>
      <c r="L163" s="148"/>
      <c r="M163" s="148"/>
      <c r="N163" s="149"/>
      <c r="O163" s="148"/>
      <c r="P163" s="148"/>
      <c r="Q163" s="148"/>
      <c r="R163" s="149"/>
      <c r="S163" s="150"/>
      <c r="T163" s="13"/>
      <c r="U163" s="13"/>
      <c r="V163" s="13"/>
      <c r="W163" s="13"/>
      <c r="X163" s="13"/>
      <c r="Y163" s="13"/>
      <c r="Z163" s="13"/>
      <c r="AA163" s="13"/>
      <c r="AB163" s="13"/>
      <c r="AC163" s="13"/>
    </row>
    <row r="164" spans="1:30" x14ac:dyDescent="0.2">
      <c r="N164" s="36"/>
      <c r="R164" s="36"/>
    </row>
    <row r="165" spans="1:30" s="18" customFormat="1" ht="6" customHeight="1" x14ac:dyDescent="0.2">
      <c r="A165" s="34"/>
      <c r="B165" s="13"/>
      <c r="C165" s="13"/>
      <c r="D165" s="13"/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13"/>
    </row>
    <row r="166" spans="1:30" x14ac:dyDescent="0.2">
      <c r="R166" s="13" t="s">
        <v>150</v>
      </c>
    </row>
    <row r="167" spans="1:30" ht="6" customHeight="1" x14ac:dyDescent="0.2">
      <c r="B167" s="24"/>
      <c r="C167" s="24"/>
      <c r="D167" s="24"/>
      <c r="E167" s="24"/>
      <c r="F167" s="44"/>
      <c r="G167" s="44"/>
      <c r="H167" s="37"/>
      <c r="Y167" s="27"/>
    </row>
    <row r="168" spans="1:30" s="20" customFormat="1" ht="15.75" x14ac:dyDescent="0.25">
      <c r="A168" s="43" t="s">
        <v>157</v>
      </c>
      <c r="B168" s="43"/>
      <c r="C168" s="43"/>
      <c r="D168" s="43"/>
      <c r="E168" s="43"/>
      <c r="F168" s="43"/>
      <c r="G168" s="43"/>
      <c r="H168" s="43"/>
      <c r="I168" s="43"/>
      <c r="J168" s="43"/>
      <c r="K168" s="43"/>
      <c r="L168" s="43"/>
      <c r="M168" s="43"/>
      <c r="N168" s="43"/>
      <c r="O168" s="43"/>
      <c r="P168" s="43"/>
      <c r="Q168" s="43"/>
      <c r="R168" s="43"/>
      <c r="S168" s="43"/>
      <c r="T168" s="43"/>
      <c r="U168" s="43"/>
      <c r="V168" s="43"/>
      <c r="W168" s="43"/>
      <c r="X168" s="43"/>
      <c r="Y168" s="43"/>
    </row>
    <row r="169" spans="1:30" s="18" customFormat="1" x14ac:dyDescent="0.2">
      <c r="A169" s="13"/>
      <c r="B169" s="13"/>
      <c r="C169" s="13"/>
      <c r="D169" s="13"/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3"/>
      <c r="Y169" s="13"/>
      <c r="Z169" s="13"/>
    </row>
    <row r="170" spans="1:30" s="119" customFormat="1" ht="15.75" customHeight="1" x14ac:dyDescent="0.2">
      <c r="A170" s="45">
        <v>4</v>
      </c>
      <c r="B170" s="54" t="s">
        <v>183</v>
      </c>
      <c r="C170" s="28"/>
      <c r="D170" s="28"/>
      <c r="E170" s="28"/>
      <c r="F170" s="28"/>
      <c r="G170" s="28"/>
      <c r="H170" s="28"/>
      <c r="I170" s="28"/>
      <c r="J170" s="28"/>
      <c r="K170" s="28"/>
      <c r="L170" s="28"/>
      <c r="M170" s="28"/>
      <c r="N170" s="28"/>
      <c r="O170" s="28"/>
      <c r="P170" s="28"/>
      <c r="Q170" s="28"/>
      <c r="R170" s="28"/>
      <c r="S170" s="28"/>
      <c r="T170" s="29"/>
      <c r="U170" s="29"/>
      <c r="V170" s="29"/>
      <c r="W170" s="29"/>
      <c r="X170" s="29"/>
      <c r="Y170" s="29"/>
      <c r="Z170" s="13"/>
    </row>
    <row r="171" spans="1:30" s="119" customFormat="1" ht="15.75" customHeight="1" x14ac:dyDescent="0.2">
      <c r="A171" s="49"/>
      <c r="B171" s="54" t="s">
        <v>94</v>
      </c>
      <c r="C171" s="28"/>
      <c r="D171" s="28"/>
      <c r="E171" s="28"/>
      <c r="F171" s="28"/>
      <c r="G171" s="28"/>
      <c r="H171" s="28"/>
      <c r="I171" s="28"/>
      <c r="J171" s="28"/>
      <c r="K171" s="28"/>
      <c r="L171" s="28"/>
      <c r="M171" s="28"/>
      <c r="N171" s="28"/>
      <c r="O171" s="28"/>
      <c r="P171" s="28"/>
      <c r="Q171" s="28"/>
      <c r="R171" s="28"/>
      <c r="S171" s="28"/>
      <c r="T171" s="29"/>
      <c r="U171" s="29"/>
      <c r="V171" s="29"/>
      <c r="W171" s="29"/>
      <c r="X171" s="29"/>
      <c r="Y171" s="29"/>
      <c r="Z171" s="13"/>
    </row>
    <row r="172" spans="1:30" s="38" customFormat="1" ht="16.5" x14ac:dyDescent="0.25">
      <c r="A172" s="151"/>
      <c r="D172" s="58" t="s">
        <v>6</v>
      </c>
      <c r="E172" s="205" t="s">
        <v>15</v>
      </c>
      <c r="F172" s="206"/>
      <c r="G172" s="206"/>
      <c r="H172" s="206"/>
      <c r="I172" s="206"/>
      <c r="J172" s="206"/>
      <c r="K172" s="206"/>
      <c r="L172" s="206"/>
      <c r="M172" s="152"/>
      <c r="N172" s="152"/>
      <c r="O172" s="152"/>
      <c r="P172" s="152"/>
      <c r="Q172" s="152"/>
      <c r="R172" s="152"/>
      <c r="S172" s="152"/>
      <c r="T172" s="152"/>
      <c r="U172" s="152"/>
      <c r="V172" s="152"/>
      <c r="W172" s="152"/>
      <c r="X172" s="152"/>
      <c r="Y172" s="152"/>
    </row>
    <row r="173" spans="1:30" x14ac:dyDescent="0.2">
      <c r="B173" s="153"/>
      <c r="C173" s="154"/>
      <c r="D173" s="119"/>
      <c r="E173" s="119"/>
      <c r="F173" s="119"/>
      <c r="G173" s="119"/>
      <c r="H173" s="119"/>
      <c r="I173" s="119"/>
      <c r="J173" s="119"/>
      <c r="K173" s="119"/>
      <c r="L173" s="119"/>
      <c r="M173" s="119"/>
      <c r="N173" s="119"/>
      <c r="O173" s="119"/>
      <c r="P173" s="119"/>
      <c r="Q173" s="119"/>
      <c r="R173" s="119"/>
      <c r="S173" s="119"/>
      <c r="T173" s="155"/>
      <c r="U173" s="155"/>
      <c r="V173" s="155"/>
      <c r="X173" s="155"/>
      <c r="Y173" s="155"/>
      <c r="Z173" s="27"/>
      <c r="AA173" s="27"/>
      <c r="AB173" s="27"/>
      <c r="AC173" s="27"/>
      <c r="AD173" s="27"/>
    </row>
    <row r="174" spans="1:30" x14ac:dyDescent="0.2">
      <c r="B174" s="156"/>
      <c r="C174" s="157" t="s">
        <v>7</v>
      </c>
      <c r="D174" s="54" t="s">
        <v>45</v>
      </c>
      <c r="E174" s="158"/>
      <c r="F174" s="159"/>
      <c r="G174" s="119"/>
      <c r="I174" s="24"/>
      <c r="U174" s="4"/>
      <c r="V174" s="37" t="s">
        <v>0</v>
      </c>
      <c r="W174" s="37"/>
      <c r="X174" s="4"/>
      <c r="Y174" s="37" t="s">
        <v>1</v>
      </c>
    </row>
    <row r="175" spans="1:30" ht="13.5" customHeight="1" x14ac:dyDescent="0.2">
      <c r="B175" s="105"/>
      <c r="C175" s="105"/>
      <c r="D175" s="54" t="s">
        <v>63</v>
      </c>
      <c r="E175" s="54"/>
      <c r="F175" s="28"/>
      <c r="G175" s="28"/>
      <c r="H175" s="28"/>
      <c r="I175" s="28"/>
      <c r="J175" s="28"/>
      <c r="K175" s="28"/>
      <c r="L175" s="28"/>
      <c r="M175" s="28"/>
      <c r="N175" s="28"/>
      <c r="O175" s="28"/>
      <c r="P175" s="28"/>
      <c r="Q175" s="28"/>
      <c r="R175" s="28"/>
      <c r="S175" s="28"/>
      <c r="U175" s="55"/>
      <c r="V175" s="37"/>
      <c r="W175" s="37"/>
      <c r="X175" s="55"/>
      <c r="Y175" s="37"/>
    </row>
    <row r="176" spans="1:30" x14ac:dyDescent="0.2">
      <c r="B176" s="105"/>
      <c r="C176" s="105"/>
      <c r="D176" s="54" t="s">
        <v>64</v>
      </c>
      <c r="E176" s="54"/>
      <c r="F176" s="28"/>
      <c r="G176" s="28"/>
      <c r="H176" s="28"/>
      <c r="I176" s="28"/>
      <c r="J176" s="28"/>
      <c r="K176" s="28"/>
      <c r="L176" s="28"/>
      <c r="M176" s="28"/>
      <c r="N176" s="28"/>
      <c r="O176" s="28"/>
      <c r="P176" s="28"/>
      <c r="Q176" s="28"/>
      <c r="R176" s="28"/>
      <c r="S176" s="28"/>
      <c r="U176" s="55"/>
      <c r="V176" s="37"/>
      <c r="W176" s="37"/>
      <c r="X176" s="55"/>
      <c r="Y176" s="37"/>
    </row>
    <row r="177" spans="2:30" x14ac:dyDescent="0.2">
      <c r="B177" s="153"/>
      <c r="C177" s="153"/>
      <c r="D177" s="54"/>
      <c r="E177" s="48"/>
      <c r="F177" s="119"/>
      <c r="G177" s="119"/>
      <c r="H177" s="119"/>
      <c r="I177" s="119"/>
      <c r="J177" s="119"/>
      <c r="K177" s="119"/>
      <c r="L177" s="119"/>
      <c r="M177" s="119"/>
      <c r="N177" s="119"/>
      <c r="O177" s="119"/>
      <c r="P177" s="119"/>
      <c r="Q177" s="119"/>
      <c r="R177" s="119"/>
      <c r="S177" s="119"/>
      <c r="T177" s="155"/>
      <c r="U177" s="155"/>
      <c r="V177" s="155"/>
      <c r="X177" s="155"/>
      <c r="Y177" s="155"/>
      <c r="Z177" s="27"/>
      <c r="AA177" s="27"/>
      <c r="AB177" s="27"/>
      <c r="AC177" s="27"/>
      <c r="AD177" s="27"/>
    </row>
    <row r="178" spans="2:30" x14ac:dyDescent="0.2">
      <c r="B178" s="156"/>
      <c r="C178" s="157" t="s">
        <v>8</v>
      </c>
      <c r="D178" s="54" t="s">
        <v>47</v>
      </c>
      <c r="E178" s="54"/>
      <c r="F178" s="28"/>
      <c r="G178" s="28"/>
      <c r="H178" s="28"/>
      <c r="I178" s="28"/>
      <c r="J178" s="28"/>
      <c r="K178" s="28"/>
      <c r="L178" s="28"/>
      <c r="M178" s="28"/>
      <c r="N178" s="28"/>
      <c r="O178" s="28"/>
      <c r="P178" s="28"/>
      <c r="Q178" s="28"/>
      <c r="R178" s="28"/>
      <c r="S178" s="28"/>
      <c r="U178" s="4"/>
      <c r="V178" s="37" t="s">
        <v>0</v>
      </c>
      <c r="W178" s="37"/>
      <c r="X178" s="4"/>
      <c r="Y178" s="37" t="s">
        <v>1</v>
      </c>
    </row>
    <row r="179" spans="2:30" ht="13.5" customHeight="1" x14ac:dyDescent="0.2">
      <c r="B179" s="105"/>
      <c r="C179" s="105"/>
      <c r="D179" s="54" t="s">
        <v>65</v>
      </c>
      <c r="E179" s="54"/>
      <c r="F179" s="28"/>
      <c r="G179" s="28"/>
      <c r="H179" s="28"/>
      <c r="I179" s="28"/>
      <c r="J179" s="28"/>
      <c r="K179" s="28"/>
      <c r="L179" s="28"/>
      <c r="M179" s="28"/>
      <c r="N179" s="28"/>
      <c r="O179" s="28"/>
      <c r="P179" s="28"/>
      <c r="Q179" s="28"/>
      <c r="R179" s="28"/>
      <c r="S179" s="28"/>
      <c r="T179" s="29"/>
      <c r="U179" s="55"/>
      <c r="V179" s="37"/>
      <c r="W179" s="37"/>
      <c r="X179" s="55"/>
      <c r="Y179" s="37"/>
    </row>
    <row r="180" spans="2:30" x14ac:dyDescent="0.2">
      <c r="B180" s="105"/>
      <c r="C180" s="105"/>
      <c r="D180" s="54" t="s">
        <v>100</v>
      </c>
      <c r="E180" s="54"/>
      <c r="F180" s="28"/>
      <c r="G180" s="28"/>
      <c r="H180" s="28"/>
      <c r="I180" s="28"/>
      <c r="J180" s="28"/>
      <c r="K180" s="28"/>
      <c r="L180" s="28"/>
      <c r="M180" s="28"/>
      <c r="N180" s="28"/>
      <c r="O180" s="28"/>
      <c r="P180" s="28"/>
      <c r="Q180" s="28"/>
      <c r="R180" s="28"/>
      <c r="S180" s="28"/>
      <c r="T180" s="29"/>
      <c r="U180" s="55"/>
      <c r="V180" s="37"/>
      <c r="W180" s="37"/>
      <c r="X180" s="55"/>
      <c r="Y180" s="37"/>
    </row>
    <row r="181" spans="2:30" x14ac:dyDescent="0.2">
      <c r="B181" s="105"/>
      <c r="C181" s="105"/>
      <c r="D181" s="54" t="s">
        <v>101</v>
      </c>
      <c r="E181" s="54"/>
      <c r="F181" s="28"/>
      <c r="G181" s="28"/>
      <c r="H181" s="28"/>
      <c r="I181" s="28"/>
      <c r="J181" s="28"/>
      <c r="K181" s="28"/>
      <c r="L181" s="28"/>
      <c r="M181" s="28"/>
      <c r="N181" s="28"/>
      <c r="O181" s="28"/>
      <c r="P181" s="28"/>
      <c r="Q181" s="28"/>
      <c r="R181" s="28"/>
      <c r="S181" s="28"/>
      <c r="T181" s="29"/>
      <c r="U181" s="55"/>
      <c r="V181" s="37"/>
      <c r="W181" s="37"/>
      <c r="X181" s="55"/>
      <c r="Y181" s="37"/>
    </row>
    <row r="182" spans="2:30" x14ac:dyDescent="0.2">
      <c r="B182" s="105"/>
      <c r="C182" s="160"/>
      <c r="D182" s="54" t="s">
        <v>102</v>
      </c>
      <c r="E182" s="54"/>
      <c r="F182" s="28"/>
      <c r="G182" s="28"/>
      <c r="H182" s="28"/>
      <c r="I182" s="28"/>
      <c r="J182" s="28"/>
      <c r="K182" s="28"/>
      <c r="L182" s="28"/>
      <c r="M182" s="28"/>
      <c r="N182" s="28"/>
      <c r="O182" s="28"/>
      <c r="P182" s="28"/>
      <c r="Q182" s="28"/>
      <c r="R182" s="28"/>
      <c r="S182" s="28"/>
      <c r="T182" s="29"/>
      <c r="U182" s="55"/>
      <c r="V182" s="37"/>
      <c r="W182" s="37"/>
      <c r="X182" s="55"/>
      <c r="Y182" s="37"/>
    </row>
    <row r="183" spans="2:30" x14ac:dyDescent="0.2">
      <c r="B183" s="153"/>
      <c r="C183" s="153"/>
      <c r="D183" s="54"/>
      <c r="E183" s="48"/>
      <c r="F183" s="119"/>
      <c r="G183" s="119"/>
      <c r="H183" s="119"/>
      <c r="I183" s="119"/>
      <c r="J183" s="119"/>
      <c r="K183" s="119"/>
      <c r="L183" s="119"/>
      <c r="M183" s="119"/>
      <c r="N183" s="119"/>
      <c r="O183" s="119"/>
      <c r="P183" s="119"/>
      <c r="Q183" s="119"/>
      <c r="R183" s="119"/>
      <c r="S183" s="119"/>
      <c r="T183" s="155"/>
      <c r="U183" s="155"/>
      <c r="V183" s="155"/>
      <c r="X183" s="155"/>
      <c r="Y183" s="155"/>
      <c r="Z183" s="27"/>
      <c r="AA183" s="27"/>
      <c r="AB183" s="27"/>
      <c r="AC183" s="27"/>
      <c r="AD183" s="27"/>
    </row>
    <row r="184" spans="2:30" x14ac:dyDescent="0.2">
      <c r="B184" s="156"/>
      <c r="C184" s="157" t="s">
        <v>22</v>
      </c>
      <c r="D184" s="54" t="s">
        <v>66</v>
      </c>
      <c r="E184" s="54"/>
      <c r="F184" s="59"/>
      <c r="G184" s="59"/>
      <c r="H184" s="59"/>
      <c r="I184" s="59"/>
      <c r="J184" s="59"/>
      <c r="K184" s="59"/>
      <c r="L184" s="59"/>
      <c r="M184" s="59"/>
      <c r="N184" s="59"/>
      <c r="O184" s="59"/>
      <c r="P184" s="59"/>
      <c r="Q184" s="59"/>
      <c r="R184" s="59"/>
      <c r="S184" s="59"/>
      <c r="U184" s="4"/>
      <c r="V184" s="37" t="s">
        <v>0</v>
      </c>
      <c r="W184" s="37"/>
      <c r="X184" s="4"/>
      <c r="Y184" s="37" t="s">
        <v>1</v>
      </c>
    </row>
    <row r="185" spans="2:30" x14ac:dyDescent="0.2">
      <c r="B185" s="156"/>
      <c r="C185" s="160"/>
      <c r="D185" s="48" t="s">
        <v>67</v>
      </c>
      <c r="E185" s="54"/>
      <c r="F185" s="59"/>
      <c r="G185" s="59"/>
      <c r="H185" s="59"/>
      <c r="I185" s="59"/>
      <c r="J185" s="59"/>
      <c r="K185" s="59"/>
      <c r="L185" s="59"/>
      <c r="M185" s="59"/>
      <c r="N185" s="59"/>
      <c r="O185" s="59"/>
      <c r="P185" s="59"/>
      <c r="Q185" s="59"/>
      <c r="R185" s="59"/>
      <c r="S185" s="59"/>
      <c r="U185" s="55"/>
      <c r="V185" s="37"/>
      <c r="W185" s="37"/>
      <c r="X185" s="55"/>
      <c r="Y185" s="37"/>
    </row>
    <row r="186" spans="2:30" x14ac:dyDescent="0.2">
      <c r="B186" s="156"/>
      <c r="C186" s="160"/>
      <c r="D186" s="48" t="s">
        <v>68</v>
      </c>
      <c r="E186" s="54"/>
      <c r="F186" s="59"/>
      <c r="G186" s="59"/>
      <c r="H186" s="59"/>
      <c r="I186" s="59"/>
      <c r="J186" s="59"/>
      <c r="K186" s="59"/>
      <c r="L186" s="59"/>
      <c r="M186" s="59"/>
      <c r="N186" s="59"/>
      <c r="O186" s="59"/>
      <c r="P186" s="59"/>
      <c r="Q186" s="59"/>
      <c r="R186" s="59"/>
      <c r="S186" s="59"/>
      <c r="U186" s="55"/>
      <c r="V186" s="37"/>
      <c r="W186" s="37"/>
      <c r="X186" s="55"/>
      <c r="Y186" s="37"/>
    </row>
    <row r="187" spans="2:30" x14ac:dyDescent="0.2">
      <c r="B187" s="153"/>
      <c r="C187" s="153"/>
      <c r="D187" s="54"/>
      <c r="E187" s="48"/>
      <c r="F187" s="119"/>
      <c r="G187" s="119"/>
      <c r="H187" s="119"/>
      <c r="I187" s="119"/>
      <c r="J187" s="119"/>
      <c r="K187" s="119"/>
      <c r="L187" s="119"/>
      <c r="M187" s="119"/>
      <c r="N187" s="119"/>
      <c r="O187" s="119"/>
      <c r="P187" s="119"/>
      <c r="Q187" s="119"/>
      <c r="R187" s="119"/>
      <c r="S187" s="119"/>
      <c r="T187" s="155"/>
      <c r="U187" s="155"/>
      <c r="V187" s="155"/>
      <c r="X187" s="155"/>
      <c r="Y187" s="155"/>
      <c r="Z187" s="27"/>
      <c r="AA187" s="27"/>
      <c r="AB187" s="27"/>
      <c r="AC187" s="27"/>
      <c r="AD187" s="27"/>
    </row>
    <row r="188" spans="2:30" ht="13.5" customHeight="1" x14ac:dyDescent="0.2">
      <c r="B188" s="156"/>
      <c r="C188" s="157" t="s">
        <v>23</v>
      </c>
      <c r="D188" s="54" t="s">
        <v>69</v>
      </c>
      <c r="E188" s="54"/>
      <c r="F188" s="28"/>
      <c r="G188" s="28"/>
      <c r="H188" s="28"/>
      <c r="I188" s="28"/>
      <c r="J188" s="28"/>
      <c r="K188" s="28"/>
      <c r="L188" s="28"/>
      <c r="M188" s="28"/>
      <c r="N188" s="28"/>
      <c r="O188" s="28"/>
      <c r="P188" s="28"/>
      <c r="Q188" s="28"/>
      <c r="R188" s="28"/>
      <c r="S188" s="28"/>
      <c r="T188" s="29"/>
      <c r="U188" s="4"/>
      <c r="V188" s="37" t="s">
        <v>0</v>
      </c>
      <c r="W188" s="37"/>
      <c r="X188" s="4"/>
      <c r="Y188" s="37" t="s">
        <v>1</v>
      </c>
    </row>
    <row r="189" spans="2:30" x14ac:dyDescent="0.2">
      <c r="B189" s="156"/>
      <c r="C189" s="156"/>
      <c r="D189" s="54" t="s">
        <v>103</v>
      </c>
      <c r="E189" s="54"/>
      <c r="F189" s="28"/>
      <c r="G189" s="28"/>
      <c r="H189" s="28"/>
      <c r="I189" s="28"/>
      <c r="J189" s="28"/>
      <c r="K189" s="28"/>
      <c r="L189" s="28"/>
      <c r="M189" s="28"/>
      <c r="N189" s="28"/>
      <c r="O189" s="28"/>
      <c r="P189" s="28"/>
      <c r="Q189" s="28"/>
      <c r="R189" s="28"/>
      <c r="S189" s="28"/>
      <c r="T189" s="29"/>
      <c r="U189" s="55"/>
      <c r="V189" s="37"/>
      <c r="W189" s="37"/>
      <c r="X189" s="55"/>
      <c r="Y189" s="37"/>
    </row>
    <row r="190" spans="2:30" x14ac:dyDescent="0.2">
      <c r="B190" s="156"/>
      <c r="C190" s="156"/>
      <c r="D190" s="54" t="s">
        <v>104</v>
      </c>
      <c r="E190" s="54"/>
      <c r="F190" s="28"/>
      <c r="G190" s="28"/>
      <c r="H190" s="28"/>
      <c r="I190" s="28"/>
      <c r="J190" s="28"/>
      <c r="K190" s="28"/>
      <c r="L190" s="28"/>
      <c r="M190" s="28"/>
      <c r="N190" s="28"/>
      <c r="O190" s="28"/>
      <c r="P190" s="28"/>
      <c r="Q190" s="28"/>
      <c r="R190" s="28"/>
      <c r="S190" s="28"/>
      <c r="T190" s="29"/>
      <c r="U190" s="55"/>
      <c r="V190" s="37"/>
      <c r="W190" s="37"/>
      <c r="X190" s="55"/>
      <c r="Y190" s="37"/>
    </row>
    <row r="191" spans="2:30" x14ac:dyDescent="0.2">
      <c r="B191" s="156"/>
      <c r="C191" s="156"/>
      <c r="D191" s="54" t="s">
        <v>105</v>
      </c>
      <c r="E191" s="54"/>
      <c r="F191" s="28"/>
      <c r="G191" s="28"/>
      <c r="H191" s="28"/>
      <c r="I191" s="28"/>
      <c r="J191" s="28"/>
      <c r="K191" s="28"/>
      <c r="L191" s="28"/>
      <c r="M191" s="28"/>
      <c r="N191" s="28"/>
      <c r="O191" s="28"/>
      <c r="P191" s="28"/>
      <c r="Q191" s="28"/>
      <c r="R191" s="28"/>
      <c r="S191" s="28"/>
      <c r="T191" s="29"/>
      <c r="U191" s="55"/>
      <c r="V191" s="37"/>
      <c r="W191" s="37"/>
      <c r="X191" s="55"/>
      <c r="Y191" s="37"/>
    </row>
    <row r="192" spans="2:30" x14ac:dyDescent="0.2">
      <c r="B192" s="153"/>
      <c r="C192" s="153"/>
      <c r="D192" s="54"/>
      <c r="E192" s="48"/>
      <c r="F192" s="119"/>
      <c r="G192" s="119"/>
      <c r="H192" s="119"/>
      <c r="I192" s="119"/>
      <c r="J192" s="119"/>
      <c r="K192" s="119"/>
      <c r="L192" s="119"/>
      <c r="M192" s="119"/>
      <c r="N192" s="119"/>
      <c r="O192" s="119"/>
      <c r="P192" s="119"/>
      <c r="Q192" s="119"/>
      <c r="R192" s="119"/>
      <c r="S192" s="119"/>
      <c r="T192" s="155"/>
      <c r="U192" s="155"/>
      <c r="V192" s="155"/>
      <c r="X192" s="155"/>
      <c r="Y192" s="155"/>
      <c r="Z192" s="27"/>
      <c r="AA192" s="27"/>
      <c r="AB192" s="27"/>
      <c r="AC192" s="27"/>
      <c r="AD192" s="27"/>
    </row>
    <row r="193" spans="1:28" x14ac:dyDescent="0.2">
      <c r="B193" s="156"/>
      <c r="C193" s="157" t="s">
        <v>24</v>
      </c>
      <c r="D193" s="54" t="s">
        <v>46</v>
      </c>
      <c r="E193" s="158"/>
      <c r="F193" s="159"/>
      <c r="G193" s="119"/>
      <c r="I193" s="161"/>
      <c r="J193" s="37"/>
      <c r="K193" s="37"/>
      <c r="L193" s="37"/>
      <c r="U193" s="4"/>
      <c r="V193" s="37" t="s">
        <v>0</v>
      </c>
      <c r="W193" s="37"/>
      <c r="X193" s="4"/>
      <c r="Y193" s="37" t="s">
        <v>1</v>
      </c>
    </row>
    <row r="194" spans="1:28" s="18" customFormat="1" ht="13.5" customHeight="1" x14ac:dyDescent="0.2">
      <c r="A194" s="13"/>
      <c r="B194" s="38"/>
      <c r="C194" s="38"/>
      <c r="D194" s="48" t="s">
        <v>120</v>
      </c>
      <c r="E194" s="38"/>
      <c r="F194" s="32"/>
      <c r="G194" s="32"/>
      <c r="H194" s="32"/>
      <c r="I194" s="32"/>
      <c r="J194" s="32"/>
      <c r="K194" s="32"/>
      <c r="L194" s="32"/>
      <c r="M194" s="32"/>
      <c r="N194" s="32"/>
      <c r="O194" s="32"/>
      <c r="P194" s="32"/>
      <c r="Q194" s="32"/>
      <c r="R194" s="32"/>
      <c r="S194" s="32"/>
      <c r="T194" s="13"/>
      <c r="U194" s="13"/>
      <c r="V194" s="13"/>
      <c r="W194" s="13"/>
      <c r="X194" s="13"/>
      <c r="Y194" s="13"/>
      <c r="Z194" s="13"/>
    </row>
    <row r="195" spans="1:28" s="18" customFormat="1" x14ac:dyDescent="0.2">
      <c r="A195" s="13"/>
      <c r="B195" s="38"/>
      <c r="C195" s="32"/>
      <c r="D195" s="48" t="s">
        <v>121</v>
      </c>
      <c r="E195" s="38"/>
      <c r="F195" s="32"/>
      <c r="G195" s="32"/>
      <c r="H195" s="32"/>
      <c r="I195" s="32"/>
      <c r="J195" s="32"/>
      <c r="K195" s="32"/>
      <c r="L195" s="32"/>
      <c r="M195" s="32"/>
      <c r="N195" s="32"/>
      <c r="O195" s="32"/>
      <c r="P195" s="32"/>
      <c r="Q195" s="32"/>
      <c r="R195" s="32"/>
      <c r="S195" s="32"/>
      <c r="T195" s="13"/>
      <c r="U195" s="13"/>
      <c r="V195" s="13"/>
      <c r="W195" s="13"/>
      <c r="X195" s="13"/>
      <c r="Y195" s="13"/>
      <c r="Z195" s="13"/>
    </row>
    <row r="196" spans="1:28" s="18" customFormat="1" x14ac:dyDescent="0.2">
      <c r="A196" s="13"/>
      <c r="B196" s="38"/>
      <c r="C196" s="33"/>
      <c r="D196" s="48" t="s">
        <v>122</v>
      </c>
      <c r="E196" s="32"/>
      <c r="F196" s="33"/>
      <c r="G196" s="33"/>
      <c r="H196" s="33"/>
      <c r="I196" s="33"/>
      <c r="J196" s="33"/>
      <c r="K196" s="33"/>
      <c r="L196" s="33"/>
      <c r="M196" s="33"/>
      <c r="N196" s="33"/>
      <c r="O196" s="33"/>
      <c r="P196" s="33"/>
      <c r="Q196" s="33"/>
      <c r="R196" s="33"/>
      <c r="S196" s="33"/>
      <c r="T196" s="13"/>
      <c r="U196" s="13"/>
      <c r="V196" s="13"/>
      <c r="W196" s="13"/>
      <c r="X196" s="13"/>
      <c r="Y196" s="13"/>
      <c r="Z196" s="13"/>
    </row>
    <row r="197" spans="1:28" s="153" customFormat="1" ht="15.75" x14ac:dyDescent="0.2">
      <c r="A197" s="162"/>
      <c r="B197" s="152"/>
      <c r="C197" s="33"/>
      <c r="D197" s="48" t="s">
        <v>123</v>
      </c>
      <c r="E197" s="32"/>
      <c r="F197" s="33"/>
      <c r="G197" s="33"/>
      <c r="H197" s="33"/>
      <c r="I197" s="33"/>
      <c r="J197" s="33"/>
      <c r="K197" s="33"/>
      <c r="L197" s="33"/>
      <c r="M197" s="33"/>
      <c r="N197" s="33"/>
      <c r="O197" s="33"/>
      <c r="P197" s="33"/>
      <c r="Q197" s="33"/>
      <c r="R197" s="33"/>
      <c r="S197" s="33"/>
      <c r="AB197" s="163"/>
    </row>
    <row r="198" spans="1:28" s="153" customFormat="1" ht="15.75" x14ac:dyDescent="0.2">
      <c r="A198" s="162"/>
      <c r="B198" s="152"/>
      <c r="C198" s="33"/>
      <c r="D198" s="48"/>
      <c r="E198" s="32"/>
      <c r="F198" s="33"/>
      <c r="G198" s="33"/>
      <c r="H198" s="33"/>
      <c r="I198" s="33"/>
      <c r="J198" s="33"/>
      <c r="K198" s="33"/>
      <c r="L198" s="33"/>
      <c r="M198" s="33"/>
      <c r="N198" s="33"/>
      <c r="O198" s="33"/>
      <c r="P198" s="33"/>
      <c r="Q198" s="33"/>
      <c r="R198" s="33"/>
      <c r="S198" s="33"/>
      <c r="AB198" s="163"/>
    </row>
    <row r="199" spans="1:28" s="18" customFormat="1" x14ac:dyDescent="0.2">
      <c r="A199" s="13"/>
      <c r="B199" s="13"/>
      <c r="C199" s="13"/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</row>
    <row r="200" spans="1:28" s="119" customFormat="1" x14ac:dyDescent="0.2">
      <c r="A200" s="45">
        <v>5</v>
      </c>
      <c r="B200" s="164" t="s">
        <v>58</v>
      </c>
      <c r="C200" s="165"/>
      <c r="D200" s="165"/>
      <c r="E200" s="165"/>
      <c r="F200" s="165"/>
      <c r="G200" s="165"/>
      <c r="H200" s="165"/>
      <c r="I200" s="165"/>
      <c r="J200" s="165"/>
      <c r="K200" s="165"/>
      <c r="L200" s="165"/>
      <c r="M200" s="165"/>
      <c r="N200" s="165"/>
      <c r="O200" s="165"/>
      <c r="P200" s="165"/>
      <c r="Q200" s="165"/>
      <c r="R200" s="165"/>
      <c r="S200" s="165"/>
      <c r="T200" s="165"/>
      <c r="U200" s="69" t="e">
        <f>IF(AND(U143="X",U149="X",U154="X",U157="X",U159="X",U162="X",X174="X",X178="X",X184="X",X188="X",X193="X"),"X","")</f>
        <v>#DIV/0!</v>
      </c>
      <c r="V200" s="68" t="s">
        <v>0</v>
      </c>
      <c r="W200" s="68"/>
      <c r="X200" s="70" t="e">
        <f>IF(OR(X143="X",X149="X",X154="X",X157="X",X159="X",X162="X",U174="X",U178="X",U184="X",U188="X",U193="X"),"X","")</f>
        <v>#DIV/0!</v>
      </c>
      <c r="Y200" s="68" t="s">
        <v>1</v>
      </c>
    </row>
    <row r="201" spans="1:28" s="18" customFormat="1" x14ac:dyDescent="0.2">
      <c r="A201" s="13"/>
      <c r="B201" s="164" t="s">
        <v>166</v>
      </c>
      <c r="C201" s="165"/>
      <c r="D201" s="165"/>
      <c r="E201" s="165"/>
      <c r="F201" s="165"/>
      <c r="G201" s="165"/>
      <c r="H201" s="165"/>
      <c r="I201" s="165"/>
      <c r="J201" s="165"/>
      <c r="K201" s="165"/>
      <c r="L201" s="165"/>
      <c r="M201" s="165"/>
      <c r="N201" s="165"/>
      <c r="O201" s="165"/>
      <c r="P201" s="165"/>
      <c r="Q201" s="165"/>
      <c r="R201" s="165"/>
      <c r="S201" s="165"/>
      <c r="T201" s="165"/>
      <c r="U201" s="65"/>
      <c r="V201" s="65"/>
      <c r="W201" s="65"/>
      <c r="X201" s="65"/>
      <c r="Y201" s="65"/>
      <c r="Z201" s="13"/>
    </row>
    <row r="202" spans="1:28" s="18" customFormat="1" x14ac:dyDescent="0.2">
      <c r="A202" s="13"/>
      <c r="B202" s="164" t="s">
        <v>57</v>
      </c>
      <c r="C202" s="165"/>
      <c r="D202" s="165"/>
      <c r="E202" s="165"/>
      <c r="F202" s="165"/>
      <c r="G202" s="165"/>
      <c r="H202" s="165"/>
      <c r="I202" s="165"/>
      <c r="J202" s="165"/>
      <c r="K202" s="165"/>
      <c r="L202" s="165"/>
      <c r="M202" s="165"/>
      <c r="N202" s="165"/>
      <c r="O202" s="165"/>
      <c r="P202" s="165"/>
      <c r="Q202" s="165"/>
      <c r="R202" s="165"/>
      <c r="S202" s="165"/>
      <c r="T202" s="165"/>
      <c r="U202" s="65"/>
      <c r="V202" s="65"/>
      <c r="W202" s="65"/>
      <c r="X202" s="65"/>
      <c r="Y202" s="65"/>
      <c r="Z202" s="13"/>
    </row>
    <row r="203" spans="1:28" s="18" customFormat="1" x14ac:dyDescent="0.2">
      <c r="A203" s="13"/>
      <c r="B203" s="13"/>
      <c r="C203" s="13"/>
      <c r="D203" s="13"/>
      <c r="E203" s="13"/>
      <c r="F203" s="13"/>
      <c r="G203" s="13"/>
      <c r="H203" s="13"/>
      <c r="I203" s="13"/>
      <c r="J203" s="13"/>
      <c r="K203" s="13"/>
      <c r="L203" s="13"/>
      <c r="M203" s="13"/>
      <c r="N203" s="13"/>
      <c r="O203" s="13"/>
      <c r="P203" s="13"/>
      <c r="Q203" s="13"/>
      <c r="R203" s="13"/>
      <c r="S203" s="13"/>
      <c r="T203" s="13"/>
      <c r="U203" s="13"/>
      <c r="V203" s="13"/>
      <c r="W203" s="13"/>
      <c r="X203" s="13"/>
      <c r="Y203" s="13"/>
      <c r="Z203" s="13"/>
    </row>
    <row r="204" spans="1:28" s="20" customFormat="1" ht="15.75" x14ac:dyDescent="0.25">
      <c r="A204" s="43" t="s">
        <v>158</v>
      </c>
      <c r="B204" s="43"/>
      <c r="C204" s="43"/>
      <c r="D204" s="43"/>
      <c r="E204" s="43"/>
      <c r="F204" s="43"/>
      <c r="G204" s="43"/>
      <c r="H204" s="43"/>
      <c r="I204" s="43"/>
      <c r="J204" s="43"/>
      <c r="K204" s="43"/>
      <c r="L204" s="43"/>
      <c r="M204" s="43"/>
      <c r="N204" s="43"/>
      <c r="O204" s="43"/>
      <c r="P204" s="43"/>
      <c r="Q204" s="43"/>
      <c r="R204" s="43"/>
      <c r="S204" s="43"/>
      <c r="T204" s="43"/>
      <c r="U204" s="43"/>
      <c r="V204" s="43"/>
      <c r="W204" s="43"/>
      <c r="X204" s="43"/>
      <c r="Y204" s="43"/>
    </row>
    <row r="205" spans="1:28" s="18" customFormat="1" ht="14.25" thickBot="1" x14ac:dyDescent="0.25">
      <c r="A205" s="13"/>
      <c r="B205" s="13"/>
      <c r="C205" s="13"/>
      <c r="D205" s="13"/>
      <c r="E205" s="13"/>
      <c r="F205" s="13"/>
      <c r="G205" s="13"/>
      <c r="H205" s="13"/>
      <c r="I205" s="13"/>
      <c r="J205" s="13"/>
      <c r="K205" s="13"/>
      <c r="L205" s="13"/>
      <c r="M205" s="13"/>
      <c r="N205" s="13"/>
      <c r="O205" s="13"/>
      <c r="P205" s="13"/>
      <c r="Q205" s="13"/>
      <c r="R205" s="13"/>
      <c r="S205" s="13"/>
      <c r="T205" s="13"/>
      <c r="U205" s="13"/>
      <c r="V205" s="13"/>
      <c r="W205" s="13"/>
      <c r="X205" s="13"/>
      <c r="Y205" s="13"/>
      <c r="Z205" s="13"/>
    </row>
    <row r="206" spans="1:28" s="167" customFormat="1" ht="6" customHeight="1" thickTop="1" x14ac:dyDescent="0.2">
      <c r="A206" s="166"/>
      <c r="B206" s="166"/>
      <c r="C206" s="166"/>
      <c r="D206" s="166"/>
      <c r="E206" s="166"/>
      <c r="F206" s="166"/>
      <c r="G206" s="166"/>
      <c r="H206" s="166"/>
      <c r="I206" s="166"/>
      <c r="J206" s="166"/>
      <c r="K206" s="166"/>
      <c r="L206" s="166"/>
      <c r="M206" s="166"/>
      <c r="N206" s="166"/>
      <c r="O206" s="166"/>
      <c r="P206" s="166"/>
      <c r="Q206" s="166"/>
      <c r="R206" s="166"/>
      <c r="S206" s="166"/>
      <c r="T206" s="166"/>
      <c r="U206" s="166"/>
      <c r="V206" s="166"/>
      <c r="W206" s="166"/>
      <c r="X206" s="166"/>
      <c r="Y206" s="166"/>
    </row>
    <row r="207" spans="1:28" s="119" customFormat="1" x14ac:dyDescent="0.2">
      <c r="A207" s="45">
        <v>6</v>
      </c>
      <c r="B207" s="168" t="s">
        <v>59</v>
      </c>
      <c r="C207" s="169"/>
      <c r="D207" s="169"/>
      <c r="E207" s="169"/>
      <c r="F207" s="169"/>
      <c r="G207" s="169"/>
      <c r="H207" s="169"/>
      <c r="I207" s="169"/>
      <c r="J207" s="170"/>
      <c r="K207" s="170"/>
      <c r="L207" s="170"/>
      <c r="M207" s="170"/>
      <c r="N207" s="170"/>
      <c r="O207" s="170"/>
      <c r="P207" s="170"/>
      <c r="Q207" s="170"/>
      <c r="R207" s="169"/>
      <c r="S207" s="170"/>
      <c r="T207" s="170"/>
      <c r="U207" s="69" t="e">
        <f>IF(AND(U93="X",U200="X"),"X","")</f>
        <v>#DIV/0!</v>
      </c>
      <c r="V207" s="171" t="s">
        <v>0</v>
      </c>
      <c r="W207" s="171"/>
      <c r="X207" s="70" t="e">
        <f>IF(OR(X93="X",X200="X"),"X","")</f>
        <v>#DIV/0!</v>
      </c>
      <c r="Y207" s="171" t="s">
        <v>1</v>
      </c>
    </row>
    <row r="208" spans="1:28" s="119" customFormat="1" x14ac:dyDescent="0.2">
      <c r="A208" s="172"/>
      <c r="B208" s="168" t="s">
        <v>167</v>
      </c>
      <c r="C208" s="169"/>
      <c r="D208" s="169"/>
      <c r="E208" s="169"/>
      <c r="F208" s="169"/>
      <c r="G208" s="169"/>
      <c r="H208" s="169"/>
      <c r="I208" s="169"/>
      <c r="J208" s="170"/>
      <c r="K208" s="170"/>
      <c r="L208" s="170"/>
      <c r="M208" s="170"/>
      <c r="N208" s="170"/>
      <c r="O208" s="170"/>
      <c r="P208" s="170"/>
      <c r="Q208" s="170"/>
      <c r="R208" s="169"/>
      <c r="S208" s="170"/>
      <c r="T208" s="170"/>
      <c r="U208" s="173"/>
      <c r="V208" s="171"/>
      <c r="W208" s="171"/>
      <c r="X208" s="174"/>
      <c r="Y208" s="171"/>
    </row>
    <row r="209" spans="1:30" s="181" customFormat="1" ht="6" customHeight="1" thickBot="1" x14ac:dyDescent="0.25">
      <c r="A209" s="175"/>
      <c r="B209" s="176"/>
      <c r="C209" s="176"/>
      <c r="D209" s="176"/>
      <c r="E209" s="176"/>
      <c r="F209" s="176"/>
      <c r="G209" s="176"/>
      <c r="H209" s="176"/>
      <c r="I209" s="176"/>
      <c r="J209" s="177"/>
      <c r="K209" s="177"/>
      <c r="L209" s="177"/>
      <c r="M209" s="177"/>
      <c r="N209" s="177"/>
      <c r="O209" s="177"/>
      <c r="P209" s="177"/>
      <c r="Q209" s="177"/>
      <c r="R209" s="176"/>
      <c r="S209" s="177"/>
      <c r="T209" s="177"/>
      <c r="U209" s="178"/>
      <c r="V209" s="179"/>
      <c r="W209" s="179"/>
      <c r="X209" s="180"/>
      <c r="Y209" s="179"/>
    </row>
    <row r="210" spans="1:30" s="18" customFormat="1" ht="14.25" thickTop="1" x14ac:dyDescent="0.2">
      <c r="A210" s="13"/>
      <c r="B210" s="13"/>
      <c r="C210" s="13"/>
      <c r="D210" s="13"/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3"/>
      <c r="P210" s="13"/>
      <c r="Q210" s="13"/>
      <c r="R210" s="13"/>
      <c r="S210" s="13"/>
      <c r="T210" s="13"/>
      <c r="U210" s="13"/>
      <c r="V210" s="13"/>
      <c r="W210" s="13"/>
      <c r="X210" s="13"/>
      <c r="Y210" s="13"/>
      <c r="Z210" s="13"/>
    </row>
    <row r="211" spans="1:30" x14ac:dyDescent="0.2">
      <c r="B211" s="105"/>
      <c r="C211" s="24"/>
      <c r="D211" s="159"/>
      <c r="E211" s="159"/>
      <c r="F211" s="159"/>
      <c r="G211" s="119"/>
      <c r="I211" s="161"/>
      <c r="J211" s="182"/>
      <c r="K211" s="182"/>
      <c r="L211" s="182"/>
      <c r="U211" s="55"/>
      <c r="V211" s="37"/>
      <c r="W211" s="37"/>
      <c r="X211" s="55"/>
      <c r="Y211" s="37"/>
    </row>
    <row r="212" spans="1:30" s="18" customFormat="1" ht="6" customHeight="1" x14ac:dyDescent="0.2">
      <c r="A212" s="34"/>
      <c r="B212" s="13"/>
      <c r="C212" s="13"/>
      <c r="D212" s="13"/>
      <c r="E212" s="13"/>
      <c r="F212" s="13"/>
      <c r="G212" s="13"/>
      <c r="H212" s="13"/>
      <c r="I212" s="13"/>
      <c r="J212" s="13"/>
      <c r="K212" s="13"/>
      <c r="L212" s="13"/>
      <c r="M212" s="13"/>
      <c r="N212" s="13"/>
      <c r="O212" s="13"/>
      <c r="P212" s="13"/>
      <c r="Q212" s="13"/>
      <c r="R212" s="13"/>
      <c r="S212" s="13"/>
      <c r="T212" s="13"/>
      <c r="U212" s="13"/>
    </row>
    <row r="213" spans="1:30" x14ac:dyDescent="0.2">
      <c r="R213" s="13" t="s">
        <v>151</v>
      </c>
    </row>
    <row r="214" spans="1:30" s="18" customFormat="1" x14ac:dyDescent="0.2">
      <c r="A214" s="13"/>
      <c r="B214" s="13"/>
      <c r="C214" s="13"/>
      <c r="D214" s="13"/>
      <c r="E214" s="13"/>
      <c r="F214" s="13"/>
      <c r="G214" s="13"/>
      <c r="H214" s="13"/>
      <c r="I214" s="13"/>
      <c r="J214" s="13"/>
      <c r="K214" s="13"/>
      <c r="L214" s="13"/>
      <c r="M214" s="13"/>
      <c r="N214" s="13"/>
      <c r="O214" s="13"/>
      <c r="P214" s="13"/>
      <c r="Q214" s="13"/>
      <c r="R214" s="13"/>
      <c r="S214" s="13"/>
      <c r="T214" s="13"/>
      <c r="U214" s="13"/>
      <c r="V214" s="13"/>
      <c r="W214" s="13"/>
      <c r="X214" s="13"/>
      <c r="Y214" s="13"/>
      <c r="Z214" s="13"/>
    </row>
    <row r="215" spans="1:30" s="20" customFormat="1" ht="15.75" x14ac:dyDescent="0.25">
      <c r="A215" s="43" t="s">
        <v>159</v>
      </c>
      <c r="B215" s="43"/>
      <c r="C215" s="43"/>
      <c r="D215" s="43"/>
      <c r="E215" s="43"/>
      <c r="F215" s="43"/>
      <c r="G215" s="43"/>
      <c r="H215" s="43"/>
      <c r="I215" s="43"/>
      <c r="J215" s="43"/>
      <c r="K215" s="43"/>
      <c r="L215" s="43"/>
      <c r="M215" s="43"/>
      <c r="N215" s="43"/>
      <c r="O215" s="43"/>
      <c r="P215" s="43"/>
      <c r="Q215" s="43"/>
      <c r="R215" s="43"/>
      <c r="S215" s="43"/>
      <c r="T215" s="43"/>
      <c r="U215" s="43"/>
      <c r="V215" s="43"/>
      <c r="W215" s="43"/>
      <c r="X215" s="43"/>
      <c r="Y215" s="43"/>
    </row>
    <row r="216" spans="1:30" s="18" customFormat="1" x14ac:dyDescent="0.2">
      <c r="A216" s="13"/>
      <c r="B216" s="13"/>
      <c r="C216" s="13"/>
      <c r="D216" s="13"/>
      <c r="E216" s="13"/>
      <c r="F216" s="13"/>
      <c r="G216" s="13"/>
      <c r="H216" s="13"/>
      <c r="I216" s="13"/>
      <c r="J216" s="13"/>
      <c r="K216" s="13"/>
      <c r="L216" s="13"/>
      <c r="M216" s="13"/>
      <c r="N216" s="13"/>
      <c r="O216" s="13"/>
      <c r="P216" s="13"/>
      <c r="Q216" s="13"/>
      <c r="R216" s="13"/>
      <c r="S216" s="13"/>
      <c r="T216" s="13"/>
      <c r="U216" s="13"/>
      <c r="V216" s="13"/>
      <c r="W216" s="13"/>
      <c r="X216" s="13"/>
      <c r="Y216" s="13"/>
      <c r="Z216" s="13"/>
    </row>
    <row r="217" spans="1:30" ht="13.5" customHeight="1" x14ac:dyDescent="0.2">
      <c r="A217" s="45">
        <v>7</v>
      </c>
      <c r="B217" s="48" t="s">
        <v>70</v>
      </c>
      <c r="C217" s="32"/>
      <c r="D217" s="33"/>
      <c r="E217" s="33"/>
      <c r="F217" s="33"/>
      <c r="G217" s="33"/>
      <c r="H217" s="33"/>
      <c r="I217" s="33"/>
      <c r="J217" s="33"/>
      <c r="K217" s="33"/>
      <c r="L217" s="33"/>
      <c r="M217" s="33"/>
      <c r="N217" s="33"/>
      <c r="O217" s="33"/>
      <c r="P217" s="33"/>
      <c r="Q217" s="33"/>
      <c r="R217" s="33"/>
      <c r="S217" s="33"/>
      <c r="T217" s="33"/>
      <c r="U217" s="33"/>
      <c r="V217" s="33"/>
      <c r="W217" s="33"/>
      <c r="X217" s="33"/>
      <c r="Y217" s="33"/>
      <c r="Z217" s="27"/>
      <c r="AA217" s="27"/>
      <c r="AB217" s="27"/>
      <c r="AC217" s="27"/>
      <c r="AD217" s="27"/>
    </row>
    <row r="218" spans="1:30" x14ac:dyDescent="0.2">
      <c r="A218" s="49"/>
      <c r="B218" s="48" t="s">
        <v>168</v>
      </c>
      <c r="C218" s="32"/>
      <c r="D218" s="33"/>
      <c r="E218" s="33"/>
      <c r="F218" s="33"/>
      <c r="G218" s="33"/>
      <c r="H218" s="33"/>
      <c r="I218" s="33"/>
      <c r="J218" s="33"/>
      <c r="K218" s="33"/>
      <c r="L218" s="33"/>
      <c r="M218" s="33"/>
      <c r="N218" s="33"/>
      <c r="O218" s="33"/>
      <c r="P218" s="33"/>
      <c r="Q218" s="33"/>
      <c r="R218" s="33"/>
      <c r="S218" s="33"/>
      <c r="T218" s="33"/>
      <c r="U218" s="33"/>
      <c r="V218" s="33"/>
      <c r="W218" s="33"/>
      <c r="X218" s="33"/>
      <c r="Y218" s="33"/>
      <c r="Z218" s="27"/>
      <c r="AA218" s="27"/>
      <c r="AB218" s="27"/>
      <c r="AC218" s="27"/>
      <c r="AD218" s="27"/>
    </row>
    <row r="219" spans="1:30" x14ac:dyDescent="0.2">
      <c r="A219" s="49"/>
      <c r="B219" s="48" t="s">
        <v>169</v>
      </c>
      <c r="C219" s="32"/>
      <c r="D219" s="33"/>
      <c r="E219" s="33"/>
      <c r="F219" s="33"/>
      <c r="G219" s="33"/>
      <c r="H219" s="33"/>
      <c r="I219" s="33"/>
      <c r="J219" s="33"/>
      <c r="K219" s="33"/>
      <c r="L219" s="33"/>
      <c r="M219" s="33"/>
      <c r="N219" s="33"/>
      <c r="O219" s="33"/>
      <c r="P219" s="33"/>
      <c r="Q219" s="33"/>
      <c r="R219" s="33"/>
      <c r="S219" s="33"/>
      <c r="T219" s="33"/>
      <c r="U219" s="33"/>
      <c r="V219" s="33"/>
      <c r="W219" s="33"/>
      <c r="X219" s="33"/>
      <c r="Y219" s="33"/>
      <c r="Z219" s="27"/>
      <c r="AA219" s="27"/>
      <c r="AB219" s="27"/>
      <c r="AC219" s="27"/>
      <c r="AD219" s="27"/>
    </row>
    <row r="220" spans="1:30" x14ac:dyDescent="0.2">
      <c r="B220" s="48" t="s">
        <v>170</v>
      </c>
      <c r="C220" s="32"/>
      <c r="D220" s="33"/>
      <c r="E220" s="33"/>
      <c r="F220" s="33"/>
      <c r="G220" s="33"/>
      <c r="H220" s="33"/>
      <c r="I220" s="33"/>
      <c r="J220" s="33"/>
      <c r="K220" s="33"/>
      <c r="L220" s="33"/>
      <c r="M220" s="33"/>
      <c r="N220" s="33"/>
      <c r="O220" s="33"/>
      <c r="P220" s="33"/>
      <c r="Q220" s="33"/>
      <c r="R220" s="33"/>
      <c r="S220" s="33"/>
      <c r="T220" s="33"/>
      <c r="U220" s="33"/>
      <c r="V220" s="33"/>
      <c r="W220" s="33"/>
      <c r="X220" s="33"/>
      <c r="Y220" s="33"/>
      <c r="Z220" s="27"/>
      <c r="AA220" s="27"/>
      <c r="AB220" s="27"/>
      <c r="AC220" s="27"/>
      <c r="AD220" s="27"/>
    </row>
    <row r="221" spans="1:30" x14ac:dyDescent="0.2">
      <c r="B221" s="38"/>
      <c r="C221" s="38"/>
      <c r="D221" s="103"/>
      <c r="E221" s="103"/>
      <c r="F221" s="103"/>
      <c r="G221" s="103"/>
      <c r="H221" s="103"/>
      <c r="I221" s="103"/>
      <c r="J221" s="103"/>
      <c r="K221" s="103"/>
      <c r="L221" s="103"/>
      <c r="M221" s="103"/>
      <c r="N221" s="103"/>
      <c r="O221" s="103"/>
      <c r="P221" s="103"/>
      <c r="Q221" s="103"/>
      <c r="R221" s="103"/>
      <c r="S221" s="103"/>
      <c r="T221" s="103"/>
      <c r="U221" s="103"/>
      <c r="V221" s="103"/>
      <c r="W221" s="103"/>
      <c r="X221" s="103"/>
      <c r="Y221" s="103"/>
      <c r="Z221" s="27"/>
      <c r="AA221" s="27"/>
      <c r="AB221" s="27"/>
      <c r="AC221" s="27"/>
      <c r="AD221" s="27"/>
    </row>
    <row r="222" spans="1:30" x14ac:dyDescent="0.2">
      <c r="C222" s="58" t="s">
        <v>6</v>
      </c>
      <c r="D222" s="76" t="s">
        <v>49</v>
      </c>
      <c r="M222" s="27"/>
      <c r="N222" s="27"/>
      <c r="O222" s="27"/>
      <c r="P222" s="27"/>
      <c r="Q222" s="27"/>
      <c r="R222" s="27"/>
      <c r="T222" s="27"/>
      <c r="U222" s="4"/>
      <c r="V222" s="37" t="s">
        <v>0</v>
      </c>
      <c r="W222" s="37"/>
      <c r="X222" s="4"/>
      <c r="Y222" s="37" t="s">
        <v>1</v>
      </c>
      <c r="Z222" s="27"/>
      <c r="AA222" s="27"/>
      <c r="AB222" s="27"/>
      <c r="AC222" s="27"/>
      <c r="AD222" s="27"/>
    </row>
    <row r="223" spans="1:30" x14ac:dyDescent="0.2">
      <c r="C223" s="51"/>
      <c r="D223" s="76" t="s">
        <v>48</v>
      </c>
      <c r="E223" s="155"/>
      <c r="F223" s="155"/>
      <c r="G223" s="155"/>
      <c r="H223" s="155"/>
      <c r="I223" s="155"/>
      <c r="J223" s="155"/>
      <c r="K223" s="155"/>
      <c r="L223" s="155"/>
      <c r="M223" s="155"/>
      <c r="N223" s="155"/>
      <c r="O223" s="155"/>
      <c r="P223" s="155"/>
      <c r="Q223" s="155"/>
      <c r="R223" s="155"/>
      <c r="S223" s="155"/>
      <c r="T223" s="155"/>
      <c r="U223" s="155"/>
      <c r="V223" s="155"/>
      <c r="X223" s="155"/>
      <c r="Y223" s="155"/>
      <c r="Z223" s="27"/>
      <c r="AA223" s="27"/>
      <c r="AB223" s="27"/>
      <c r="AC223" s="27"/>
      <c r="AD223" s="27"/>
    </row>
    <row r="224" spans="1:30" x14ac:dyDescent="0.2">
      <c r="C224" s="51"/>
      <c r="D224" s="76"/>
      <c r="E224" s="155"/>
      <c r="F224" s="155"/>
      <c r="G224" s="155"/>
      <c r="H224" s="155"/>
      <c r="I224" s="155"/>
      <c r="J224" s="155"/>
      <c r="K224" s="155"/>
      <c r="L224" s="155"/>
      <c r="M224" s="155"/>
      <c r="N224" s="155"/>
      <c r="O224" s="155"/>
      <c r="P224" s="155"/>
      <c r="Q224" s="155"/>
      <c r="R224" s="155"/>
      <c r="S224" s="155"/>
      <c r="T224" s="155"/>
      <c r="U224" s="155"/>
      <c r="V224" s="155"/>
      <c r="X224" s="155"/>
      <c r="Y224" s="155"/>
      <c r="Z224" s="27"/>
      <c r="AA224" s="27"/>
      <c r="AB224" s="27"/>
      <c r="AC224" s="27"/>
      <c r="AD224" s="27"/>
    </row>
    <row r="225" spans="1:30" x14ac:dyDescent="0.2">
      <c r="C225" s="58" t="s">
        <v>6</v>
      </c>
      <c r="D225" s="76" t="s">
        <v>50</v>
      </c>
      <c r="M225" s="27"/>
      <c r="N225" s="27"/>
      <c r="O225" s="27"/>
      <c r="P225" s="27"/>
      <c r="Q225" s="27"/>
      <c r="R225" s="27"/>
      <c r="T225" s="27"/>
      <c r="U225" s="4"/>
      <c r="V225" s="37" t="s">
        <v>0</v>
      </c>
      <c r="W225" s="37"/>
      <c r="X225" s="4"/>
      <c r="Y225" s="37" t="s">
        <v>1</v>
      </c>
      <c r="Z225" s="27"/>
      <c r="AA225" s="27"/>
      <c r="AB225" s="27"/>
      <c r="AC225" s="27"/>
      <c r="AD225" s="27"/>
    </row>
    <row r="226" spans="1:30" x14ac:dyDescent="0.2">
      <c r="C226" s="51"/>
      <c r="D226" s="76" t="s">
        <v>48</v>
      </c>
      <c r="E226" s="155"/>
      <c r="F226" s="155"/>
      <c r="G226" s="155"/>
      <c r="H226" s="155"/>
      <c r="I226" s="155"/>
      <c r="J226" s="155"/>
      <c r="K226" s="155"/>
      <c r="L226" s="155"/>
      <c r="M226" s="155"/>
      <c r="N226" s="155"/>
      <c r="O226" s="155"/>
      <c r="P226" s="155"/>
      <c r="Q226" s="155"/>
      <c r="R226" s="155"/>
      <c r="S226" s="155"/>
      <c r="T226" s="155"/>
      <c r="U226" s="155"/>
      <c r="V226" s="155"/>
      <c r="X226" s="155"/>
      <c r="Y226" s="155"/>
      <c r="Z226" s="27"/>
      <c r="AA226" s="27"/>
      <c r="AB226" s="27"/>
      <c r="AC226" s="27"/>
      <c r="AD226" s="27"/>
    </row>
    <row r="227" spans="1:30" x14ac:dyDescent="0.2">
      <c r="C227" s="51"/>
      <c r="D227" s="76"/>
      <c r="E227" s="155"/>
      <c r="F227" s="155"/>
      <c r="G227" s="155"/>
      <c r="H227" s="155"/>
      <c r="I227" s="155"/>
      <c r="J227" s="155"/>
      <c r="K227" s="155"/>
      <c r="L227" s="155"/>
      <c r="M227" s="155"/>
      <c r="N227" s="155"/>
      <c r="O227" s="155"/>
      <c r="P227" s="155"/>
      <c r="Q227" s="155"/>
      <c r="R227" s="155"/>
      <c r="S227" s="155"/>
      <c r="T227" s="155"/>
      <c r="U227" s="155"/>
      <c r="V227" s="155"/>
      <c r="X227" s="155"/>
      <c r="Y227" s="155"/>
      <c r="Z227" s="27"/>
      <c r="AA227" s="27"/>
      <c r="AB227" s="27"/>
      <c r="AC227" s="27"/>
      <c r="AD227" s="27"/>
    </row>
    <row r="228" spans="1:30" x14ac:dyDescent="0.2">
      <c r="C228" s="58" t="s">
        <v>6</v>
      </c>
      <c r="D228" s="76" t="s">
        <v>51</v>
      </c>
      <c r="M228" s="27"/>
      <c r="N228" s="27"/>
      <c r="O228" s="27"/>
      <c r="P228" s="27"/>
      <c r="Q228" s="27"/>
      <c r="R228" s="27"/>
      <c r="T228" s="27"/>
      <c r="U228" s="4"/>
      <c r="V228" s="37" t="s">
        <v>0</v>
      </c>
      <c r="W228" s="37"/>
      <c r="X228" s="4"/>
      <c r="Y228" s="37" t="s">
        <v>1</v>
      </c>
      <c r="Z228" s="27"/>
      <c r="AA228" s="27"/>
      <c r="AB228" s="27"/>
      <c r="AC228" s="27"/>
      <c r="AD228" s="27"/>
    </row>
    <row r="229" spans="1:30" x14ac:dyDescent="0.2">
      <c r="C229" s="58"/>
      <c r="D229" s="76" t="s">
        <v>48</v>
      </c>
      <c r="M229" s="27"/>
      <c r="N229" s="27"/>
      <c r="O229" s="27"/>
      <c r="P229" s="27"/>
      <c r="Q229" s="27"/>
      <c r="R229" s="27"/>
      <c r="T229" s="27"/>
      <c r="U229" s="55"/>
      <c r="V229" s="37"/>
      <c r="X229" s="55"/>
      <c r="Y229" s="39"/>
      <c r="Z229" s="27"/>
      <c r="AA229" s="27"/>
      <c r="AB229" s="27"/>
      <c r="AC229" s="27"/>
      <c r="AD229" s="27"/>
    </row>
    <row r="230" spans="1:30" x14ac:dyDescent="0.2">
      <c r="C230" s="51"/>
      <c r="D230" s="155"/>
      <c r="E230" s="119"/>
      <c r="F230" s="155"/>
      <c r="G230" s="155"/>
      <c r="H230" s="155"/>
      <c r="I230" s="155"/>
      <c r="J230" s="155"/>
      <c r="K230" s="155"/>
      <c r="L230" s="155"/>
      <c r="M230" s="155"/>
      <c r="N230" s="155"/>
      <c r="O230" s="155"/>
      <c r="P230" s="155"/>
      <c r="Q230" s="155"/>
      <c r="R230" s="155"/>
      <c r="S230" s="155"/>
      <c r="T230" s="155"/>
      <c r="U230" s="155"/>
      <c r="V230" s="155"/>
      <c r="X230" s="155"/>
      <c r="Y230" s="155"/>
      <c r="Z230" s="27"/>
      <c r="AA230" s="27"/>
      <c r="AB230" s="27"/>
      <c r="AC230" s="27"/>
      <c r="AD230" s="27"/>
    </row>
    <row r="231" spans="1:30" x14ac:dyDescent="0.2">
      <c r="C231" s="58" t="s">
        <v>6</v>
      </c>
      <c r="D231" s="13" t="s">
        <v>52</v>
      </c>
      <c r="E231" s="33"/>
      <c r="F231" s="33"/>
      <c r="G231" s="33"/>
      <c r="H231" s="33"/>
      <c r="I231" s="33"/>
      <c r="J231" s="33"/>
      <c r="K231" s="33"/>
      <c r="L231" s="33"/>
      <c r="M231" s="33"/>
      <c r="N231" s="33"/>
      <c r="O231" s="33"/>
      <c r="P231" s="33"/>
      <c r="Q231" s="33"/>
      <c r="R231" s="33"/>
      <c r="T231" s="27"/>
      <c r="U231" s="4"/>
      <c r="V231" s="37" t="s">
        <v>0</v>
      </c>
      <c r="W231" s="37"/>
      <c r="X231" s="4"/>
      <c r="Y231" s="37" t="s">
        <v>1</v>
      </c>
      <c r="Z231" s="27"/>
      <c r="AA231" s="27"/>
      <c r="AB231" s="27"/>
      <c r="AC231" s="27"/>
      <c r="AD231" s="27"/>
    </row>
    <row r="232" spans="1:30" x14ac:dyDescent="0.2">
      <c r="C232" s="58"/>
      <c r="D232" s="76" t="s">
        <v>48</v>
      </c>
      <c r="E232" s="33"/>
      <c r="F232" s="33"/>
      <c r="G232" s="33"/>
      <c r="H232" s="33"/>
      <c r="I232" s="33"/>
      <c r="J232" s="33"/>
      <c r="K232" s="33"/>
      <c r="L232" s="33"/>
      <c r="M232" s="33"/>
      <c r="N232" s="33"/>
      <c r="O232" s="33"/>
      <c r="P232" s="33"/>
      <c r="Q232" s="33"/>
      <c r="R232" s="33"/>
      <c r="T232" s="27"/>
      <c r="U232" s="55"/>
      <c r="V232" s="37"/>
      <c r="X232" s="55"/>
      <c r="Y232" s="37"/>
      <c r="Z232" s="27"/>
      <c r="AA232" s="27"/>
      <c r="AB232" s="27"/>
      <c r="AC232" s="27"/>
      <c r="AD232" s="27"/>
    </row>
    <row r="233" spans="1:30" ht="6" customHeight="1" x14ac:dyDescent="0.2">
      <c r="C233" s="58"/>
      <c r="D233" s="76"/>
      <c r="E233" s="33"/>
      <c r="F233" s="33"/>
      <c r="G233" s="33"/>
      <c r="H233" s="33"/>
      <c r="I233" s="33"/>
      <c r="J233" s="33"/>
      <c r="K233" s="33"/>
      <c r="L233" s="33"/>
      <c r="M233" s="33"/>
      <c r="N233" s="33"/>
      <c r="O233" s="33"/>
      <c r="P233" s="33"/>
      <c r="Q233" s="33"/>
      <c r="R233" s="33"/>
      <c r="T233" s="27"/>
      <c r="U233" s="55"/>
      <c r="V233" s="37"/>
      <c r="X233" s="55"/>
      <c r="Y233" s="37"/>
      <c r="Z233" s="27"/>
      <c r="AA233" s="27"/>
      <c r="AB233" s="27"/>
      <c r="AC233" s="27"/>
      <c r="AD233" s="27"/>
    </row>
    <row r="234" spans="1:30" ht="13.5" customHeight="1" x14ac:dyDescent="0.2">
      <c r="C234" s="32"/>
      <c r="D234" s="183" t="s">
        <v>173</v>
      </c>
      <c r="E234" s="33"/>
      <c r="F234" s="33"/>
      <c r="G234" s="33"/>
      <c r="H234" s="33"/>
      <c r="I234" s="33"/>
      <c r="J234" s="33"/>
      <c r="K234" s="33"/>
      <c r="L234" s="33"/>
      <c r="M234" s="33"/>
      <c r="N234" s="33"/>
      <c r="O234" s="33"/>
      <c r="P234" s="33"/>
      <c r="Q234" s="33"/>
      <c r="R234" s="33"/>
      <c r="U234" s="4"/>
      <c r="V234" s="37" t="s">
        <v>146</v>
      </c>
    </row>
    <row r="235" spans="1:30" ht="13.5" customHeight="1" x14ac:dyDescent="0.2">
      <c r="C235" s="32"/>
      <c r="D235" s="183" t="s">
        <v>174</v>
      </c>
      <c r="E235" s="33"/>
      <c r="F235" s="33"/>
      <c r="G235" s="33"/>
      <c r="H235" s="33"/>
      <c r="I235" s="33"/>
      <c r="J235" s="33"/>
      <c r="K235" s="33"/>
      <c r="L235" s="33"/>
      <c r="M235" s="33"/>
      <c r="N235" s="33"/>
      <c r="O235" s="33"/>
      <c r="P235" s="33"/>
      <c r="Q235" s="33"/>
      <c r="R235" s="33"/>
      <c r="U235" s="55"/>
      <c r="V235" s="37"/>
    </row>
    <row r="236" spans="1:30" x14ac:dyDescent="0.2">
      <c r="C236" s="51"/>
      <c r="D236" s="155"/>
      <c r="E236" s="184" t="s">
        <v>160</v>
      </c>
      <c r="F236" s="155"/>
      <c r="G236" s="155"/>
      <c r="H236" s="155"/>
      <c r="I236" s="155"/>
      <c r="J236" s="155"/>
      <c r="K236" s="155"/>
      <c r="L236" s="155"/>
      <c r="M236" s="155"/>
      <c r="N236" s="155"/>
      <c r="O236" s="155"/>
      <c r="P236" s="155"/>
      <c r="Q236" s="155"/>
      <c r="R236" s="155"/>
      <c r="S236" s="155"/>
      <c r="T236" s="155"/>
      <c r="U236" s="155"/>
      <c r="V236" s="155"/>
      <c r="X236" s="155"/>
      <c r="Y236" s="155"/>
      <c r="Z236" s="27"/>
      <c r="AA236" s="27"/>
      <c r="AB236" s="27"/>
      <c r="AC236" s="27"/>
      <c r="AD236" s="27"/>
    </row>
    <row r="237" spans="1:30" x14ac:dyDescent="0.2">
      <c r="C237" s="51"/>
      <c r="D237" s="155"/>
      <c r="E237" s="119"/>
      <c r="F237" s="155"/>
      <c r="G237" s="155"/>
      <c r="H237" s="155"/>
      <c r="I237" s="155"/>
      <c r="J237" s="155"/>
      <c r="K237" s="155"/>
      <c r="L237" s="155"/>
      <c r="M237" s="155"/>
      <c r="N237" s="155"/>
      <c r="O237" s="155"/>
      <c r="P237" s="155"/>
      <c r="Q237" s="155"/>
      <c r="R237" s="155"/>
      <c r="S237" s="155"/>
      <c r="T237" s="155"/>
      <c r="U237" s="155"/>
      <c r="V237" s="155"/>
      <c r="X237" s="155"/>
      <c r="Y237" s="155"/>
      <c r="Z237" s="27"/>
      <c r="AA237" s="27"/>
      <c r="AB237" s="27"/>
      <c r="AC237" s="27"/>
      <c r="AD237" s="27"/>
    </row>
    <row r="238" spans="1:30" x14ac:dyDescent="0.2">
      <c r="C238" s="51"/>
      <c r="D238" s="155"/>
      <c r="E238" s="119"/>
      <c r="F238" s="155"/>
      <c r="G238" s="155"/>
      <c r="H238" s="155"/>
      <c r="I238" s="155"/>
      <c r="J238" s="155"/>
      <c r="K238" s="155"/>
      <c r="L238" s="155"/>
      <c r="M238" s="155"/>
      <c r="N238" s="155"/>
      <c r="O238" s="155"/>
      <c r="P238" s="155"/>
      <c r="Q238" s="155"/>
      <c r="R238" s="155"/>
      <c r="S238" s="155"/>
      <c r="T238" s="155"/>
      <c r="U238" s="155"/>
      <c r="V238" s="155"/>
      <c r="X238" s="155"/>
      <c r="Y238" s="155"/>
      <c r="Z238" s="27"/>
      <c r="AA238" s="27"/>
      <c r="AB238" s="27"/>
      <c r="AC238" s="27"/>
      <c r="AD238" s="27"/>
    </row>
    <row r="239" spans="1:30" x14ac:dyDescent="0.2">
      <c r="C239" s="51"/>
      <c r="D239" s="155"/>
      <c r="E239" s="119"/>
      <c r="F239" s="155"/>
      <c r="G239" s="155"/>
      <c r="H239" s="155"/>
      <c r="I239" s="155"/>
      <c r="J239" s="155"/>
      <c r="K239" s="155"/>
      <c r="L239" s="155"/>
      <c r="M239" s="155"/>
      <c r="N239" s="155"/>
      <c r="O239" s="155"/>
      <c r="P239" s="155"/>
      <c r="Q239" s="155"/>
      <c r="R239" s="155"/>
      <c r="S239" s="155"/>
      <c r="T239" s="155"/>
      <c r="U239" s="155"/>
      <c r="V239" s="155"/>
      <c r="X239" s="155"/>
      <c r="Y239" s="155"/>
      <c r="Z239" s="27"/>
      <c r="AA239" s="27"/>
      <c r="AB239" s="27"/>
      <c r="AC239" s="27"/>
      <c r="AD239" s="27"/>
    </row>
    <row r="240" spans="1:30" s="18" customFormat="1" x14ac:dyDescent="0.2">
      <c r="A240" s="13"/>
      <c r="B240" s="13"/>
      <c r="C240" s="13"/>
      <c r="D240" s="13"/>
      <c r="E240" s="13"/>
      <c r="F240" s="13"/>
      <c r="G240" s="13"/>
      <c r="H240" s="13"/>
      <c r="I240" s="13"/>
      <c r="J240" s="13"/>
      <c r="K240" s="13"/>
      <c r="L240" s="13"/>
      <c r="M240" s="13"/>
      <c r="N240" s="13"/>
      <c r="O240" s="13"/>
      <c r="P240" s="13"/>
      <c r="Q240" s="13"/>
      <c r="R240" s="13"/>
      <c r="S240" s="13"/>
      <c r="T240" s="13"/>
      <c r="U240" s="13"/>
      <c r="V240" s="13"/>
      <c r="W240" s="13"/>
      <c r="X240" s="13"/>
      <c r="Y240" s="13"/>
      <c r="Z240" s="13"/>
    </row>
    <row r="241" spans="1:26" s="18" customFormat="1" x14ac:dyDescent="0.2">
      <c r="A241" s="13"/>
      <c r="B241" s="185"/>
      <c r="C241" s="186"/>
      <c r="D241" s="186"/>
      <c r="E241" s="186"/>
      <c r="F241" s="186"/>
      <c r="G241" s="187"/>
      <c r="H241" s="186"/>
      <c r="I241" s="186"/>
      <c r="J241" s="186"/>
      <c r="K241" s="186"/>
      <c r="L241" s="186"/>
      <c r="M241" s="186"/>
      <c r="N241" s="186"/>
      <c r="O241" s="186"/>
      <c r="P241" s="186"/>
      <c r="Q241" s="186"/>
      <c r="R241" s="186"/>
      <c r="S241" s="186"/>
      <c r="T241" s="186"/>
      <c r="U241" s="186"/>
      <c r="V241" s="186"/>
      <c r="W241" s="186"/>
      <c r="X241" s="188"/>
      <c r="Y241" s="13"/>
      <c r="Z241" s="13"/>
    </row>
    <row r="242" spans="1:26" s="18" customFormat="1" x14ac:dyDescent="0.2">
      <c r="A242" s="13"/>
      <c r="B242" s="189"/>
      <c r="C242" s="190" t="s">
        <v>71</v>
      </c>
      <c r="D242" s="190"/>
      <c r="E242" s="190"/>
      <c r="F242" s="190"/>
      <c r="G242" s="190"/>
      <c r="H242" s="190"/>
      <c r="I242" s="190"/>
      <c r="J242" s="190"/>
      <c r="K242" s="190"/>
      <c r="L242" s="190"/>
      <c r="M242" s="190"/>
      <c r="N242" s="190"/>
      <c r="O242" s="190"/>
      <c r="P242" s="190"/>
      <c r="Q242" s="190"/>
      <c r="R242" s="190"/>
      <c r="S242" s="190"/>
      <c r="T242" s="190"/>
      <c r="U242" s="190"/>
      <c r="V242" s="190"/>
      <c r="W242" s="190"/>
      <c r="X242" s="191"/>
      <c r="Y242" s="13"/>
      <c r="Z242" s="13"/>
    </row>
    <row r="243" spans="1:26" s="18" customFormat="1" x14ac:dyDescent="0.2">
      <c r="A243" s="13"/>
      <c r="B243" s="189"/>
      <c r="C243" s="190" t="s">
        <v>72</v>
      </c>
      <c r="D243" s="190"/>
      <c r="E243" s="190"/>
      <c r="F243" s="190"/>
      <c r="G243" s="190"/>
      <c r="H243" s="190"/>
      <c r="I243" s="190"/>
      <c r="J243" s="190"/>
      <c r="K243" s="190"/>
      <c r="L243" s="190"/>
      <c r="M243" s="190"/>
      <c r="N243" s="190"/>
      <c r="O243" s="190"/>
      <c r="P243" s="190"/>
      <c r="Q243" s="190"/>
      <c r="R243" s="190"/>
      <c r="S243" s="190"/>
      <c r="T243" s="190"/>
      <c r="U243" s="190"/>
      <c r="V243" s="190"/>
      <c r="W243" s="190"/>
      <c r="X243" s="191"/>
      <c r="Y243" s="13"/>
      <c r="Z243" s="13"/>
    </row>
    <row r="244" spans="1:26" s="18" customFormat="1" x14ac:dyDescent="0.2">
      <c r="A244" s="13"/>
      <c r="B244" s="189"/>
      <c r="C244" s="190" t="s">
        <v>73</v>
      </c>
      <c r="D244" s="190"/>
      <c r="E244" s="190"/>
      <c r="F244" s="190"/>
      <c r="G244" s="190"/>
      <c r="H244" s="190"/>
      <c r="I244" s="190"/>
      <c r="J244" s="190"/>
      <c r="K244" s="190"/>
      <c r="L244" s="190"/>
      <c r="M244" s="190"/>
      <c r="N244" s="190"/>
      <c r="O244" s="190"/>
      <c r="P244" s="190"/>
      <c r="Q244" s="190"/>
      <c r="R244" s="190"/>
      <c r="S244" s="190"/>
      <c r="T244" s="190"/>
      <c r="U244" s="190"/>
      <c r="V244" s="190"/>
      <c r="W244" s="190"/>
      <c r="X244" s="191"/>
      <c r="Y244" s="13"/>
      <c r="Z244" s="13"/>
    </row>
    <row r="245" spans="1:26" s="18" customFormat="1" x14ac:dyDescent="0.2">
      <c r="A245" s="13"/>
      <c r="B245" s="189"/>
      <c r="C245" s="192"/>
      <c r="D245" s="193" t="s">
        <v>6</v>
      </c>
      <c r="E245" s="204" t="s">
        <v>20</v>
      </c>
      <c r="F245" s="194"/>
      <c r="G245" s="194"/>
      <c r="H245" s="194"/>
      <c r="I245" s="194"/>
      <c r="J245" s="192"/>
      <c r="K245" s="195"/>
      <c r="L245" s="195"/>
      <c r="M245" s="195"/>
      <c r="N245" s="195"/>
      <c r="O245" s="195"/>
      <c r="P245" s="195"/>
      <c r="Q245" s="195"/>
      <c r="R245" s="195"/>
      <c r="S245" s="195"/>
      <c r="T245" s="195"/>
      <c r="U245" s="195"/>
      <c r="V245" s="192"/>
      <c r="W245" s="192"/>
      <c r="X245" s="191"/>
      <c r="Y245" s="13"/>
      <c r="Z245" s="13"/>
    </row>
    <row r="246" spans="1:26" s="18" customFormat="1" ht="13.5" customHeight="1" x14ac:dyDescent="0.2">
      <c r="A246" s="13"/>
      <c r="B246" s="189"/>
      <c r="C246" s="192"/>
      <c r="D246" s="193" t="s">
        <v>6</v>
      </c>
      <c r="E246" s="204" t="s">
        <v>9</v>
      </c>
      <c r="F246" s="204"/>
      <c r="G246" s="204"/>
      <c r="H246" s="204"/>
      <c r="I246" s="204"/>
      <c r="J246" s="195"/>
      <c r="K246" s="195"/>
      <c r="L246" s="195"/>
      <c r="M246" s="195"/>
      <c r="N246" s="195"/>
      <c r="O246" s="195"/>
      <c r="P246" s="195"/>
      <c r="Q246" s="195"/>
      <c r="R246" s="195"/>
      <c r="S246" s="195"/>
      <c r="T246" s="195"/>
      <c r="U246" s="195"/>
      <c r="V246" s="192"/>
      <c r="W246" s="192"/>
      <c r="X246" s="191"/>
      <c r="Y246" s="13"/>
      <c r="Z246" s="13"/>
    </row>
    <row r="247" spans="1:26" s="18" customFormat="1" x14ac:dyDescent="0.2">
      <c r="A247" s="13"/>
      <c r="B247" s="189"/>
      <c r="C247" s="192"/>
      <c r="D247" s="193" t="s">
        <v>6</v>
      </c>
      <c r="E247" s="204" t="s">
        <v>21</v>
      </c>
      <c r="F247" s="194"/>
      <c r="G247" s="194"/>
      <c r="H247" s="203"/>
      <c r="I247" s="203"/>
      <c r="J247" s="195"/>
      <c r="K247" s="195"/>
      <c r="L247" s="195"/>
      <c r="M247" s="195"/>
      <c r="N247" s="195"/>
      <c r="O247" s="195"/>
      <c r="P247" s="195"/>
      <c r="Q247" s="195"/>
      <c r="R247" s="195"/>
      <c r="S247" s="195"/>
      <c r="T247" s="195"/>
      <c r="U247" s="195"/>
      <c r="V247" s="192"/>
      <c r="W247" s="192"/>
      <c r="X247" s="191"/>
      <c r="Y247" s="13"/>
      <c r="Z247" s="13"/>
    </row>
    <row r="248" spans="1:26" s="18" customFormat="1" x14ac:dyDescent="0.2">
      <c r="A248" s="13"/>
      <c r="B248" s="189"/>
      <c r="C248" s="196"/>
      <c r="D248" s="196"/>
      <c r="E248" s="196"/>
      <c r="F248" s="196"/>
      <c r="G248" s="196"/>
      <c r="H248" s="196"/>
      <c r="I248" s="196"/>
      <c r="J248" s="196"/>
      <c r="K248" s="196"/>
      <c r="L248" s="196"/>
      <c r="M248" s="196"/>
      <c r="N248" s="196"/>
      <c r="O248" s="196"/>
      <c r="P248" s="196"/>
      <c r="Q248" s="196"/>
      <c r="R248" s="196"/>
      <c r="S248" s="196"/>
      <c r="T248" s="196"/>
      <c r="U248" s="196"/>
      <c r="V248" s="196"/>
      <c r="W248" s="196"/>
      <c r="X248" s="197"/>
      <c r="Y248" s="13"/>
      <c r="Z248" s="13"/>
    </row>
    <row r="249" spans="1:26" s="18" customFormat="1" ht="15" customHeight="1" x14ac:dyDescent="0.2">
      <c r="A249" s="13"/>
      <c r="B249" s="189"/>
      <c r="C249" s="198" t="s">
        <v>161</v>
      </c>
      <c r="D249" s="196"/>
      <c r="E249" s="196"/>
      <c r="F249" s="196"/>
      <c r="G249" s="196"/>
      <c r="H249" s="196"/>
      <c r="I249" s="196"/>
      <c r="J249" s="196"/>
      <c r="K249" s="196"/>
      <c r="L249" s="196"/>
      <c r="M249" s="196"/>
      <c r="N249" s="196"/>
      <c r="O249" s="196"/>
      <c r="P249" s="196"/>
      <c r="Q249" s="196"/>
      <c r="R249" s="196"/>
      <c r="S249" s="196"/>
      <c r="T249" s="196"/>
      <c r="U249" s="196"/>
      <c r="V249" s="196"/>
      <c r="W249" s="196"/>
      <c r="X249" s="197"/>
      <c r="Y249" s="13"/>
      <c r="Z249" s="13"/>
    </row>
    <row r="250" spans="1:26" x14ac:dyDescent="0.2">
      <c r="B250" s="189"/>
      <c r="C250" s="198" t="s">
        <v>162</v>
      </c>
      <c r="D250" s="196"/>
      <c r="E250" s="196"/>
      <c r="F250" s="196"/>
      <c r="G250" s="196"/>
      <c r="H250" s="196"/>
      <c r="I250" s="196"/>
      <c r="J250" s="196"/>
      <c r="K250" s="196"/>
      <c r="L250" s="196"/>
      <c r="M250" s="196"/>
      <c r="N250" s="196"/>
      <c r="O250" s="196"/>
      <c r="P250" s="196"/>
      <c r="Q250" s="196"/>
      <c r="R250" s="196"/>
      <c r="S250" s="196"/>
      <c r="T250" s="196"/>
      <c r="U250" s="196"/>
      <c r="V250" s="196"/>
      <c r="W250" s="196"/>
      <c r="X250" s="197"/>
    </row>
    <row r="251" spans="1:26" x14ac:dyDescent="0.2">
      <c r="B251" s="199"/>
      <c r="C251" s="200"/>
      <c r="D251" s="200"/>
      <c r="E251" s="200"/>
      <c r="F251" s="200"/>
      <c r="G251" s="200"/>
      <c r="H251" s="200"/>
      <c r="I251" s="200"/>
      <c r="J251" s="200"/>
      <c r="K251" s="200"/>
      <c r="L251" s="200"/>
      <c r="M251" s="200"/>
      <c r="N251" s="200"/>
      <c r="O251" s="200"/>
      <c r="P251" s="200"/>
      <c r="Q251" s="200"/>
      <c r="R251" s="200"/>
      <c r="S251" s="200"/>
      <c r="T251" s="200"/>
      <c r="U251" s="200"/>
      <c r="V251" s="200"/>
      <c r="W251" s="200"/>
      <c r="X251" s="201"/>
    </row>
    <row r="252" spans="1:26" x14ac:dyDescent="0.2"/>
    <row r="253" spans="1:26" x14ac:dyDescent="0.2"/>
    <row r="254" spans="1:26" x14ac:dyDescent="0.2">
      <c r="F254" s="33"/>
      <c r="G254" s="33"/>
      <c r="H254" s="33"/>
      <c r="I254" s="33"/>
      <c r="J254" s="33"/>
      <c r="K254" s="33"/>
      <c r="L254" s="33"/>
      <c r="M254" s="33"/>
      <c r="N254" s="33"/>
      <c r="O254" s="33"/>
      <c r="P254" s="33"/>
      <c r="Q254" s="33"/>
      <c r="R254" s="33"/>
      <c r="S254" s="33"/>
      <c r="T254" s="33"/>
      <c r="U254" s="33"/>
      <c r="V254" s="33"/>
      <c r="W254" s="33"/>
      <c r="X254" s="33"/>
      <c r="Y254" s="33"/>
    </row>
    <row r="255" spans="1:26" x14ac:dyDescent="0.2">
      <c r="F255" s="33"/>
      <c r="G255" s="33"/>
      <c r="H255" s="33"/>
      <c r="I255" s="33"/>
      <c r="J255" s="33"/>
      <c r="K255" s="33"/>
      <c r="L255" s="33"/>
      <c r="M255" s="33"/>
      <c r="N255" s="33"/>
      <c r="O255" s="33"/>
      <c r="P255" s="33"/>
      <c r="Q255" s="33"/>
      <c r="R255" s="33"/>
      <c r="S255" s="33"/>
      <c r="T255" s="33"/>
      <c r="U255" s="33"/>
      <c r="V255" s="33"/>
      <c r="W255" s="33"/>
      <c r="X255" s="33"/>
      <c r="Y255" s="33"/>
    </row>
    <row r="256" spans="1:26" x14ac:dyDescent="0.2">
      <c r="F256" s="33"/>
      <c r="G256" s="33"/>
      <c r="H256" s="33"/>
      <c r="I256" s="33"/>
      <c r="J256" s="33"/>
      <c r="K256" s="33"/>
      <c r="L256" s="33"/>
      <c r="M256" s="33"/>
      <c r="N256" s="33"/>
      <c r="O256" s="33"/>
      <c r="P256" s="33"/>
      <c r="Q256" s="33"/>
      <c r="R256" s="33"/>
      <c r="S256" s="33"/>
      <c r="T256" s="33"/>
      <c r="U256" s="33"/>
      <c r="V256" s="33"/>
      <c r="W256" s="33"/>
      <c r="X256" s="33"/>
      <c r="Y256" s="33"/>
    </row>
    <row r="257" spans="1:1" s="32" customFormat="1" ht="15" customHeight="1" x14ac:dyDescent="0.25">
      <c r="A257" s="32" t="s">
        <v>74</v>
      </c>
    </row>
    <row r="258" spans="1:1" s="32" customFormat="1" ht="15" customHeight="1" x14ac:dyDescent="0.25">
      <c r="A258" s="32" t="s">
        <v>75</v>
      </c>
    </row>
    <row r="259" spans="1:1" s="32" customFormat="1" ht="15" customHeight="1" x14ac:dyDescent="0.25">
      <c r="A259" s="32" t="s">
        <v>76</v>
      </c>
    </row>
    <row r="260" spans="1:1" s="32" customFormat="1" ht="15" customHeight="1" x14ac:dyDescent="0.25">
      <c r="A260" s="32" t="s">
        <v>77</v>
      </c>
    </row>
    <row r="261" spans="1:1" s="32" customFormat="1" ht="15" customHeight="1" x14ac:dyDescent="0.25">
      <c r="A261" s="32" t="s">
        <v>78</v>
      </c>
    </row>
    <row r="262" spans="1:1" s="32" customFormat="1" ht="15" customHeight="1" x14ac:dyDescent="0.25">
      <c r="A262" s="32" t="s">
        <v>79</v>
      </c>
    </row>
    <row r="263" spans="1:1" s="32" customFormat="1" ht="15" customHeight="1" x14ac:dyDescent="0.25">
      <c r="A263" s="32" t="s">
        <v>80</v>
      </c>
    </row>
    <row r="264" spans="1:1" s="32" customFormat="1" ht="15" customHeight="1" x14ac:dyDescent="0.25">
      <c r="A264" s="32" t="s">
        <v>111</v>
      </c>
    </row>
    <row r="265" spans="1:1" s="32" customFormat="1" ht="15" customHeight="1" x14ac:dyDescent="0.25">
      <c r="A265" s="32" t="s">
        <v>81</v>
      </c>
    </row>
    <row r="266" spans="1:1" s="32" customFormat="1" ht="15" customHeight="1" x14ac:dyDescent="0.25">
      <c r="A266" s="32" t="s">
        <v>82</v>
      </c>
    </row>
    <row r="267" spans="1:1" s="32" customFormat="1" ht="15" customHeight="1" x14ac:dyDescent="0.25">
      <c r="A267" s="32" t="s">
        <v>99</v>
      </c>
    </row>
    <row r="268" spans="1:1" x14ac:dyDescent="0.2"/>
    <row r="269" spans="1:1" x14ac:dyDescent="0.2"/>
    <row r="270" spans="1:1" x14ac:dyDescent="0.2"/>
    <row r="271" spans="1:1" x14ac:dyDescent="0.2"/>
  </sheetData>
  <sheetProtection algorithmName="SHA-512" hashValue="eiS/FK20A9RDbKcTgX4uUXBRGEngQe2td9QZOvzWx9n36ZmZWm2aeWP5yPg8yJQ/IF9hoNwLamsdL0mg70LYEg==" saltValue="sJb1uhM0ImzStPEh0UWLfg==" spinCount="100000" sheet="1" selectLockedCells="1"/>
  <hyperlinks>
    <hyperlink ref="C24:H24" r:id="rId1" display="Submitting New Products for Approval" xr:uid="{250C9E79-AE63-4638-B59A-FF587B1646F5}"/>
    <hyperlink ref="C25:H25" r:id="rId2" display="Submitting New Products for Approval" xr:uid="{3E13F3C4-A61E-4278-9627-9000B99F61B0}"/>
    <hyperlink ref="E245:I245" r:id="rId3" display="Healthy Food Certification" xr:uid="{93F16BAA-EAA2-44A5-9668-E16C50598DD6}"/>
    <hyperlink ref="E247:G247" r:id="rId4" display="HFC Coordinator" xr:uid="{C383A93E-663A-43B4-B8D7-DFB208C37C3E}"/>
    <hyperlink ref="E246" r:id="rId5" xr:uid="{735309D6-3EAE-4CBD-894E-4BAC48165AAF}"/>
    <hyperlink ref="F64:W64" r:id="rId6" display="Meeting the Whole Grain-rich Requirement for the NSLP and SBP Meal Patterns for Grades K-12" xr:uid="{EB74BCD0-CFE1-4BF0-844C-373E63B8D147}"/>
    <hyperlink ref="G66:J66" r:id="rId7" display="Product Formulation Statements " xr:uid="{09CE892F-F3DC-4BC2-992F-62E10E1E51E7}"/>
    <hyperlink ref="G64:L64" r:id="rId8" display="Whole Grain-rich Criteria for Grades K-12 in the NSLP and SBP" xr:uid="{1199A62E-A00F-46E5-85B6-00B205C2A4CB}"/>
    <hyperlink ref="G64:R64" r:id="rId9" display="Meeting the Whole Grain-rich Requirement for the NSLP and SBP Meal Patterns for Grades K-12" xr:uid="{501A6B1F-4E37-4326-9A50-DE0BA01A82C2}"/>
  </hyperlinks>
  <pageMargins left="0.2" right="0.2" top="0.2" bottom="0.2" header="0.3" footer="0.1"/>
  <pageSetup scale="95" orientation="portrait" r:id="rId10"/>
  <headerFooter>
    <oddFooter>&amp;C&amp;"Arial,Regular"&amp;8Connecticut State Department of Education • Revised April 2026</oddFooter>
  </headerFooter>
  <rowBreaks count="4" manualBreakCount="4">
    <brk id="38" max="24" man="1"/>
    <brk id="95" max="28" man="1"/>
    <brk id="164" max="28" man="1"/>
    <brk id="211" max="28" man="1"/>
  </rowBreaks>
  <drawing r:id="rId1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CNS Worksheet 5 Soups</vt:lpstr>
      <vt:lpstr>'CNS Worksheet 5 Soups'!Print_Area</vt:lpstr>
    </vt:vector>
  </TitlesOfParts>
  <Company>CT State Deptartment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Fiore</dc:creator>
  <cp:lastModifiedBy>Fiore, Susan</cp:lastModifiedBy>
  <cp:lastPrinted>2026-04-25T11:09:17Z</cp:lastPrinted>
  <dcterms:created xsi:type="dcterms:W3CDTF">2011-06-30T11:51:22Z</dcterms:created>
  <dcterms:modified xsi:type="dcterms:W3CDTF">2026-04-28T12:41:55Z</dcterms:modified>
</cp:coreProperties>
</file>