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K:\CN Shared\Child Nutrition Web Docs\Schools\Competitive Foods\CNS\"/>
    </mc:Choice>
  </mc:AlternateContent>
  <xr:revisionPtr revIDLastSave="0" documentId="13_ncr:1_{EA9EA3D7-BF25-4551-99BE-744987F08E86}"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81" i="1" l="1"/>
  <c r="AI81" i="1"/>
  <c r="T102" i="1" l="1"/>
  <c r="AC143" i="1" l="1"/>
  <c r="AI143" i="1" l="1"/>
  <c r="AL143" i="1"/>
  <c r="AL126" i="1"/>
  <c r="AI120" i="1" l="1"/>
  <c r="AI126" i="1" l="1"/>
  <c r="AL128" i="1"/>
  <c r="AI128" i="1"/>
  <c r="AL120" i="1"/>
  <c r="AC140" i="1"/>
  <c r="AI140" i="1" s="1"/>
  <c r="AC138" i="1"/>
  <c r="AL138" i="1" s="1"/>
  <c r="AL140" i="1" l="1"/>
  <c r="AL179" i="1" s="1"/>
  <c r="AI138" i="1"/>
  <c r="AL186" i="1" l="1"/>
  <c r="AI179" i="1"/>
  <c r="AI186" i="1" s="1"/>
</calcChain>
</file>

<file path=xl/sharedStrings.xml><?xml version="1.0" encoding="utf-8"?>
<sst xmlns="http://schemas.openxmlformats.org/spreadsheetml/2006/main" count="184" uniqueCount="112">
  <si>
    <t xml:space="preserve"> Yes</t>
  </si>
  <si>
    <t xml:space="preserve"> No</t>
  </si>
  <si>
    <t>g</t>
  </si>
  <si>
    <t>mg</t>
  </si>
  <si>
    <t>Calories</t>
  </si>
  <si>
    <t>Sodium (mg)</t>
  </si>
  <si>
    <t>·</t>
  </si>
  <si>
    <t>A</t>
  </si>
  <si>
    <t>B</t>
  </si>
  <si>
    <t>Connecticut Nutrition Standards</t>
  </si>
  <si>
    <t>Name of product:</t>
  </si>
  <si>
    <t xml:space="preserve">Date reviewed:  </t>
  </si>
  <si>
    <t>Are package and  serving size the same?</t>
  </si>
  <si>
    <t>Package size</t>
  </si>
  <si>
    <t>Serving size</t>
  </si>
  <si>
    <t xml:space="preserve">Connecticut Nutrition Standards for Food in Schools </t>
  </si>
  <si>
    <t>Total fat (g)</t>
  </si>
  <si>
    <t>Saturated fat (g)</t>
  </si>
  <si>
    <t>Trans fat (g)</t>
  </si>
  <si>
    <t>Percentage of calories from fat</t>
  </si>
  <si>
    <t>Percentage of calories from saturated fat</t>
  </si>
  <si>
    <t xml:space="preserve">Manufacturer or recipe:  </t>
  </si>
  <si>
    <t>CNS Nutrient Standards</t>
  </si>
  <si>
    <t>Does the product or recipe meet the nutrient standard?</t>
  </si>
  <si>
    <t>Healthy Food Certification</t>
  </si>
  <si>
    <t>HFC Coordinator</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</si>
  <si>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</si>
  <si>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</si>
  <si>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</si>
  <si>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</si>
  <si>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</si>
  <si>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t xml:space="preserve"> ounces (oz)</t>
  </si>
  <si>
    <t xml:space="preserve"> oz</t>
  </si>
  <si>
    <t xml:space="preserve"> cups</t>
  </si>
  <si>
    <t>Part 1: General Standards</t>
  </si>
  <si>
    <t>List of Acceptable Foods and Beverages</t>
  </si>
  <si>
    <t>Submitting New Products for Approval</t>
  </si>
  <si>
    <t>CNS Worksheet 3: Page 1 of 5</t>
  </si>
  <si>
    <t>CNS Worksheet 3: Page 2 of 5</t>
  </si>
  <si>
    <t>CNS Worksheet 3: Page 3 of 5</t>
  </si>
  <si>
    <t>CNS Worksheet 3: Page 4 of 5</t>
  </si>
  <si>
    <t>CNS Worksheet 3: Page 5 of 5</t>
  </si>
  <si>
    <t>Nutrition information per serving (or per package if the package contains multiple servings):</t>
  </si>
  <si>
    <t>Grams of sugars per ounce</t>
  </si>
  <si>
    <t>g/oz</t>
  </si>
  <si>
    <t xml:space="preserve"> fluid ounces (fl oz)</t>
  </si>
  <si>
    <t>CNS Worksheet 9: Nutrient Analysis of Recipes</t>
  </si>
  <si>
    <t xml:space="preserve">Foods with trace amounts of naturally occurring caffeine and related substances are allowed if they meet all other standards. </t>
  </si>
  <si>
    <t xml:space="preserve">Does the product or recipe meet all nutrient standards for smoothies? </t>
  </si>
  <si>
    <t>(The answers in steps 2 and 5 are "yes." )</t>
  </si>
  <si>
    <t>Does the product or recipe meet the CNS for smoothies?</t>
  </si>
  <si>
    <t>Part 2: Nutrient Standards for Smoothies</t>
  </si>
  <si>
    <r>
      <t xml:space="preserve">Part 2: Nutrient Standards for Smoothies, </t>
    </r>
    <r>
      <rPr>
        <b/>
        <i/>
        <sz val="14"/>
        <color theme="0"/>
        <rFont val="Arial Narrow"/>
        <family val="2"/>
      </rPr>
      <t>continued</t>
    </r>
  </si>
  <si>
    <t>Part 3: Compliance with CNS for Smoothies</t>
  </si>
  <si>
    <t xml:space="preserve"> Does the product or recipe meet at least one general standard?</t>
  </si>
  <si>
    <t>Nutrition Information per Serving</t>
  </si>
  <si>
    <t xml:space="preserve"> (one individual serving or package, including accompaniments)</t>
  </si>
  <si>
    <t>This worksheet is available at https://portal.ct.gov/-/media/SDE/Nutrition/HFC/CNS/</t>
  </si>
  <si>
    <t>CNS_worksheet3_Smoothies.xlsx.</t>
  </si>
  <si>
    <r>
      <t xml:space="preserve">The product or recipe must meet </t>
    </r>
    <r>
      <rPr>
        <b/>
        <sz val="11"/>
        <color theme="1"/>
        <rFont val="Garamond"/>
        <family val="1"/>
      </rPr>
      <t>all nutrient standards for smoothies</t>
    </r>
    <r>
      <rPr>
        <sz val="11"/>
        <color theme="1"/>
        <rFont val="Garamond"/>
        <family val="1"/>
      </rPr>
      <t xml:space="preserve"> in steps 3 and 4 below. </t>
    </r>
  </si>
  <si>
    <r>
      <t xml:space="preserve">Determine the </t>
    </r>
    <r>
      <rPr>
        <b/>
        <sz val="11"/>
        <rFont val="Garamond"/>
        <family val="1"/>
      </rPr>
      <t>nutrition information per serving</t>
    </r>
    <r>
      <rPr>
        <sz val="11"/>
        <rFont val="Garamond"/>
        <family val="1"/>
      </rPr>
      <t xml:space="preserve"> for the product or recipe.</t>
    </r>
  </si>
  <si>
    <r>
      <rPr>
        <b/>
        <sz val="11"/>
        <rFont val="Garamond"/>
        <family val="1"/>
      </rPr>
      <t xml:space="preserve">For individually packaged foods only: </t>
    </r>
    <r>
      <rPr>
        <sz val="11"/>
        <rFont val="Garamond"/>
        <family val="1"/>
      </rPr>
      <t xml:space="preserve">Enter the </t>
    </r>
    <r>
      <rPr>
        <b/>
        <sz val="11"/>
        <rFont val="Garamond"/>
        <family val="1"/>
      </rPr>
      <t>package size</t>
    </r>
    <r>
      <rPr>
        <sz val="11"/>
        <rFont val="Garamond"/>
        <family val="1"/>
      </rPr>
      <t xml:space="preserve"> and </t>
    </r>
    <r>
      <rPr>
        <b/>
        <sz val="11"/>
        <rFont val="Garamond"/>
        <family val="1"/>
      </rPr>
      <t xml:space="preserve">serving size </t>
    </r>
    <r>
      <rPr>
        <sz val="11"/>
        <rFont val="Garamond"/>
        <family val="1"/>
      </rPr>
      <t xml:space="preserve">in the orange box below. If the package size and serving size are not the same, you must calculate the nutrition information for the </t>
    </r>
    <r>
      <rPr>
        <b/>
        <sz val="11"/>
        <rFont val="Garamond"/>
        <family val="1"/>
      </rPr>
      <t xml:space="preserve">entire package: </t>
    </r>
    <r>
      <rPr>
        <sz val="11"/>
        <rFont val="Garamond"/>
        <family val="1"/>
      </rPr>
      <t xml:space="preserve">Multiply the </t>
    </r>
    <r>
      <rPr>
        <b/>
        <sz val="11"/>
        <rFont val="Garamond"/>
        <family val="1"/>
      </rPr>
      <t>nutrients per serving</t>
    </r>
    <r>
      <rPr>
        <sz val="11"/>
        <rFont val="Garamond"/>
        <family val="1"/>
      </rPr>
      <t xml:space="preserve"> by the </t>
    </r>
    <r>
      <rPr>
        <b/>
        <sz val="11"/>
        <rFont val="Garamond"/>
        <family val="1"/>
      </rPr>
      <t>number of servings in the package</t>
    </r>
    <r>
      <rPr>
        <sz val="11"/>
        <rFont val="Garamond"/>
        <family val="1"/>
      </rPr>
      <t xml:space="preserve">. Enter this information in 3B below. </t>
    </r>
  </si>
  <si>
    <r>
      <t xml:space="preserve">Calories: </t>
    </r>
    <r>
      <rPr>
        <sz val="11"/>
        <rFont val="Garamond"/>
        <family val="1"/>
      </rPr>
      <t xml:space="preserve">200 or less </t>
    </r>
  </si>
  <si>
    <r>
      <t>Trans fat:</t>
    </r>
    <r>
      <rPr>
        <sz val="11"/>
        <rFont val="Garamond"/>
        <family val="1"/>
      </rPr>
      <t xml:space="preserve"> 0 g</t>
    </r>
  </si>
  <si>
    <r>
      <t xml:space="preserve">Sodium: </t>
    </r>
    <r>
      <rPr>
        <sz val="11"/>
        <rFont val="Garamond"/>
        <family val="1"/>
      </rPr>
      <t>200 milligrams (mg) or less</t>
    </r>
  </si>
  <si>
    <r>
      <t xml:space="preserve">Dietary fiber (g)  </t>
    </r>
    <r>
      <rPr>
        <sz val="11"/>
        <color theme="1"/>
        <rFont val="Garamond"/>
        <family val="1"/>
      </rPr>
      <t>E</t>
    </r>
    <r>
      <rPr>
        <sz val="11"/>
        <color indexed="8"/>
        <rFont val="Garamond"/>
        <family val="1"/>
      </rPr>
      <t>nte</t>
    </r>
    <r>
      <rPr>
        <i/>
        <sz val="11"/>
        <color indexed="8"/>
        <rFont val="Garamond"/>
        <family val="1"/>
      </rPr>
      <t xml:space="preserve">r 0 (zero) if the label or recipe's nutrient analysis states “less than 1g" or "&lt;1g." </t>
    </r>
  </si>
  <si>
    <r>
      <t xml:space="preserve">Sugars (g)  </t>
    </r>
    <r>
      <rPr>
        <i/>
        <sz val="11"/>
        <color indexed="8"/>
        <rFont val="Garamond"/>
        <family val="1"/>
      </rPr>
      <t xml:space="preserve">Enter 0 (zero) if the label or recipe's nutrient analysis states “less than 1g" or "&lt;1g." </t>
    </r>
  </si>
  <si>
    <r>
      <t xml:space="preserve">Fat: </t>
    </r>
    <r>
      <rPr>
        <sz val="11"/>
        <rFont val="Garamond"/>
        <family val="1"/>
      </rPr>
      <t>35% of calories or less</t>
    </r>
  </si>
  <si>
    <r>
      <t xml:space="preserve">Saturated fat: </t>
    </r>
    <r>
      <rPr>
        <sz val="11"/>
        <rFont val="Garamond"/>
        <family val="1"/>
      </rPr>
      <t>Less than 10% of calories</t>
    </r>
  </si>
  <si>
    <r>
      <t xml:space="preserve">Sugars: </t>
    </r>
    <r>
      <rPr>
        <sz val="11"/>
        <rFont val="Garamond"/>
        <family val="1"/>
      </rPr>
      <t>No more than 4 grams per ounce</t>
    </r>
  </si>
  <si>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 </t>
    </r>
  </si>
  <si>
    <r>
      <t xml:space="preserve">To comply with the CNS, the product or recipe must meet </t>
    </r>
    <r>
      <rPr>
        <b/>
        <sz val="11"/>
        <color rgb="FF000000"/>
        <rFont val="Garamond"/>
        <family val="1"/>
      </rPr>
      <t>at least one</t>
    </r>
    <r>
      <rPr>
        <sz val="11"/>
        <color rgb="FF000000"/>
        <rFont val="Garamond"/>
        <family val="1"/>
      </rPr>
      <t xml:space="preserve"> of the general standards (part 1) and </t>
    </r>
    <r>
      <rPr>
        <b/>
        <sz val="11"/>
        <color rgb="FF000000"/>
        <rFont val="Garamond"/>
        <family val="1"/>
      </rPr>
      <t>all nutrient standards</t>
    </r>
    <r>
      <rPr>
        <sz val="11"/>
        <color rgb="FF000000"/>
        <rFont val="Garamond"/>
        <family val="1"/>
      </rPr>
      <t xml:space="preserve"> (part 2). </t>
    </r>
    <r>
      <rPr>
        <b/>
        <sz val="11"/>
        <color rgb="FF000000"/>
        <rFont val="Garamond"/>
        <family val="1"/>
      </rPr>
      <t xml:space="preserve"> If step 6 in part 3 indicates "yes," the product or recipe meets the CNS for smoothies.</t>
    </r>
  </si>
  <si>
    <r>
      <t xml:space="preserve">The product or recipe must meet </t>
    </r>
    <r>
      <rPr>
        <b/>
        <sz val="11"/>
        <rFont val="Garamond"/>
        <family val="1"/>
      </rPr>
      <t>at least one</t>
    </r>
    <r>
      <rPr>
        <sz val="11"/>
        <rFont val="Garamond"/>
        <family val="1"/>
      </rPr>
      <t xml:space="preserve"> general standard. </t>
    </r>
  </si>
  <si>
    <r>
      <t>Review the</t>
    </r>
    <r>
      <rPr>
        <b/>
        <sz val="11"/>
        <color theme="1"/>
        <rFont val="Garamond"/>
        <family val="1"/>
      </rPr>
      <t xml:space="preserve"> ingredients statement</t>
    </r>
    <r>
      <rPr>
        <sz val="11"/>
        <color theme="1"/>
        <rFont val="Garamond"/>
        <family val="1"/>
      </rPr>
      <t xml:space="preserve"> (for commercial products) or </t>
    </r>
    <r>
      <rPr>
        <b/>
        <sz val="11"/>
        <color theme="1"/>
        <rFont val="Garamond"/>
        <family val="1"/>
      </rPr>
      <t>recipe</t>
    </r>
    <r>
      <rPr>
        <sz val="11"/>
        <color theme="1"/>
        <rFont val="Garamond"/>
        <family val="1"/>
      </rPr>
      <t xml:space="preserve"> (for smoothies made from scratch). </t>
    </r>
  </si>
  <si>
    <r>
      <t xml:space="preserve">List the </t>
    </r>
    <r>
      <rPr>
        <b/>
        <sz val="11"/>
        <color theme="1"/>
        <rFont val="Garamond"/>
        <family val="1"/>
      </rPr>
      <t>first ingredient</t>
    </r>
    <r>
      <rPr>
        <sz val="11"/>
        <color theme="1"/>
        <rFont val="Garamond"/>
        <family val="1"/>
      </rPr>
      <t xml:space="preserve"> (for commercial products) or the </t>
    </r>
    <r>
      <rPr>
        <b/>
        <sz val="11"/>
        <color theme="1"/>
        <rFont val="Garamond"/>
        <family val="1"/>
      </rPr>
      <t xml:space="preserve">greatest ingredient by weight </t>
    </r>
    <r>
      <rPr>
        <sz val="11"/>
        <color theme="1"/>
        <rFont val="Garamond"/>
        <family val="1"/>
      </rPr>
      <t>(for recipes ):</t>
    </r>
  </si>
  <si>
    <r>
      <t>Check (X) all general standards</t>
    </r>
    <r>
      <rPr>
        <sz val="11"/>
        <color theme="1"/>
        <rFont val="Garamond"/>
        <family val="1"/>
      </rPr>
      <t xml:space="preserve"> that the product or recipe meets.</t>
    </r>
  </si>
  <si>
    <r>
      <rPr>
        <b/>
        <sz val="11"/>
        <rFont val="Garamond"/>
        <family val="1"/>
      </rPr>
      <t xml:space="preserve">Standard 2 — Food group: </t>
    </r>
    <r>
      <rPr>
        <sz val="11"/>
        <rFont val="Garamond"/>
        <family val="1"/>
      </rPr>
      <t xml:space="preserve">One of the following food groups is the </t>
    </r>
    <r>
      <rPr>
        <b/>
        <sz val="11"/>
        <rFont val="Garamond"/>
        <family val="1"/>
      </rPr>
      <t>first ingredient</t>
    </r>
    <r>
      <rPr>
        <sz val="11"/>
        <rFont val="Garamond"/>
        <family val="1"/>
      </rPr>
      <t xml:space="preserve"> (for commercial products) or the </t>
    </r>
    <r>
      <rPr>
        <b/>
        <sz val="11"/>
        <rFont val="Garamond"/>
        <family val="1"/>
      </rPr>
      <t xml:space="preserve">greatest ingredient by weight </t>
    </r>
    <r>
      <rPr>
        <sz val="11"/>
        <rFont val="Garamond"/>
        <family val="1"/>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</si>
  <si>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rPr>
        <b/>
        <sz val="11"/>
        <rFont val="Garamond"/>
        <family val="1"/>
      </rPr>
      <t>Dried or dehydrated fruits</t>
    </r>
    <r>
      <rPr>
        <sz val="11"/>
        <rFont val="Garamond"/>
        <family val="1"/>
      </rPr>
      <t xml:space="preserve"> (e.g., dried cherries or fruit puree) meet the fruit food group general standard. However, dehydrated or concentrated juice or puree (such as juice from concentrates and apple puree concentrate) are added sugars and do not meet the fruit food group general standard. </t>
    </r>
    <r>
      <rPr>
        <b/>
        <sz val="11"/>
        <rFont val="Arial Narrow"/>
        <family val="2"/>
      </rPr>
      <t/>
    </r>
  </si>
  <si>
    <r>
      <rPr>
        <b/>
        <sz val="11"/>
        <rFont val="Garamond"/>
        <family val="1"/>
      </rPr>
      <t>Dried or dehydrated vegetables</t>
    </r>
    <r>
      <rPr>
        <sz val="11"/>
        <rFont val="Garamond"/>
        <family val="1"/>
      </rPr>
      <t xml:space="preserve"> meet the vegetable food group general standard.</t>
    </r>
  </si>
  <si>
    <r>
      <rPr>
        <b/>
        <sz val="11"/>
        <rFont val="Garamond"/>
        <family val="1"/>
      </rPr>
      <t>Tofu, textured vegetable protein (TVP), or soybean</t>
    </r>
    <r>
      <rPr>
        <sz val="11"/>
        <rFont val="Garamond"/>
        <family val="1"/>
      </rPr>
      <t xml:space="preserve"> meet the protein food group general standard, not the vegetable food group standard. </t>
    </r>
  </si>
  <si>
    <r>
      <t xml:space="preserve">Does the product or recipe contain </t>
    </r>
    <r>
      <rPr>
        <b/>
        <sz val="11"/>
        <rFont val="Garamond"/>
        <family val="1"/>
      </rPr>
      <t>partially hydrogenated oils</t>
    </r>
    <r>
      <rPr>
        <sz val="11"/>
        <rFont val="Garamond"/>
        <family val="1"/>
      </rPr>
      <t>, e.g., partially hydrogenated cottonseed oil and partially hydrogenated soybean oil?</t>
    </r>
  </si>
  <si>
    <r>
      <t xml:space="preserve">Does the product or recipe contain </t>
    </r>
    <r>
      <rPr>
        <b/>
        <sz val="11"/>
        <rFont val="Garamond"/>
        <family val="1"/>
      </rPr>
      <t>added caffeine</t>
    </r>
    <r>
      <rPr>
        <sz val="11"/>
        <rFont val="Garamond"/>
        <family val="1"/>
      </rPr>
      <t>?</t>
    </r>
  </si>
  <si>
    <r>
      <t xml:space="preserve">Does the product or recipe contain </t>
    </r>
    <r>
      <rPr>
        <b/>
        <sz val="11"/>
        <rFont val="Garamond"/>
        <family val="1"/>
      </rPr>
      <t>nutrition supplements,</t>
    </r>
    <r>
      <rPr>
        <sz val="11"/>
        <rFont val="Garamond"/>
        <family val="1"/>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</si>
  <si>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Garamond"/>
        <family val="1"/>
      </rPr>
      <t>significant fortification</t>
    </r>
    <r>
      <rPr>
        <sz val="11"/>
        <rFont val="Garamond"/>
        <family val="1"/>
      </rPr>
      <t>?</t>
    </r>
  </si>
  <si>
    <r>
      <rPr>
        <b/>
        <sz val="11"/>
        <color theme="1"/>
        <rFont val="Garamond"/>
        <family val="1"/>
      </rPr>
      <t xml:space="preserve">No artificial flavors or colors:  </t>
    </r>
    <r>
      <rPr>
        <sz val="11"/>
        <color theme="1"/>
        <rFont val="Garamond"/>
        <family val="1"/>
      </rPr>
      <t>Does the product or recipe meet this recommendation?</t>
    </r>
  </si>
  <si>
    <r>
      <rPr>
        <b/>
        <sz val="11"/>
        <color theme="1"/>
        <rFont val="Garamond"/>
        <family val="1"/>
      </rPr>
      <t xml:space="preserve">No high fructose corn syrup: </t>
    </r>
    <r>
      <rPr>
        <sz val="11"/>
        <color theme="1"/>
        <rFont val="Garamond"/>
        <family val="1"/>
      </rPr>
      <t xml:space="preserve"> Does the product or recipe meet this recommendation?</t>
    </r>
  </si>
  <si>
    <r>
      <rPr>
        <b/>
        <sz val="11"/>
        <color theme="1"/>
        <rFont val="Garamond"/>
        <family val="1"/>
      </rPr>
      <t xml:space="preserve">At least 2.5 grams of fiber:  </t>
    </r>
    <r>
      <rPr>
        <sz val="11"/>
        <color theme="1"/>
        <rFont val="Garamond"/>
        <family val="1"/>
      </rPr>
      <t>Does the product or recipe meet this recommendation?</t>
    </r>
  </si>
  <si>
    <r>
      <rPr>
        <b/>
        <sz val="11"/>
        <color theme="1"/>
        <rFont val="Garamond"/>
        <family val="1"/>
      </rPr>
      <t>100 percent whole grain:</t>
    </r>
    <r>
      <rPr>
        <sz val="11"/>
        <color theme="1"/>
        <rFont val="Garamond"/>
        <family val="1"/>
      </rPr>
      <t xml:space="preserve"> Does the product or recipe meet this recommendation? </t>
    </r>
    <r>
      <rPr>
        <b/>
        <sz val="11"/>
        <color rgb="FFFF0000"/>
        <rFont val="Arial Narrow"/>
        <family val="2"/>
      </rPr>
      <t/>
    </r>
  </si>
  <si>
    <r>
      <rPr>
        <b/>
        <sz val="11"/>
        <color rgb="FFC00000"/>
        <rFont val="Garamond"/>
        <family val="1"/>
      </rPr>
      <t xml:space="preserve">Note: </t>
    </r>
    <r>
      <rPr>
        <sz val="11"/>
        <rFont val="Garamond"/>
        <family val="1"/>
      </rPr>
      <t>This recommendation appli</t>
    </r>
    <r>
      <rPr>
        <sz val="11"/>
        <color theme="1"/>
        <rFont val="Garamond"/>
        <family val="1"/>
      </rPr>
      <t>es only to smoothies that contain added grain ingredients (such as smoothies made with added oatmeal or topped with granola).</t>
    </r>
  </si>
  <si>
    <r>
      <t xml:space="preserve">In addition to meeting the CNS, the CSDE strongly encourages schools to choose foods that also meet the </t>
    </r>
    <r>
      <rPr>
        <b/>
        <sz val="11"/>
        <color theme="1"/>
        <rFont val="Garamond"/>
        <family val="1"/>
      </rPr>
      <t>Better Choice Recommendations.</t>
    </r>
    <r>
      <rPr>
        <sz val="11"/>
        <color theme="1"/>
        <rFont val="Garamond"/>
        <family val="1"/>
      </rPr>
      <t xml:space="preserve"> These additional recommendations are not required, but help identify foods that are even better choices. Read the </t>
    </r>
    <r>
      <rPr>
        <b/>
        <sz val="11"/>
        <color theme="1"/>
        <rFont val="Garamond"/>
        <family val="1"/>
      </rPr>
      <t>ingredients</t>
    </r>
    <r>
      <rPr>
        <sz val="11"/>
        <color theme="1"/>
        <rFont val="Garamond"/>
        <family val="1"/>
      </rPr>
      <t xml:space="preserve"> for the product or recipe. For each recommendation, </t>
    </r>
    <r>
      <rPr>
        <b/>
        <sz val="11"/>
        <color theme="1"/>
        <rFont val="Garamond"/>
        <family val="1"/>
      </rPr>
      <t>check (X) either "Yes" or "No"</t>
    </r>
    <r>
      <rPr>
        <sz val="11"/>
        <color theme="1"/>
        <rFont val="Garamond"/>
        <family val="1"/>
      </rPr>
      <t xml:space="preserve"> in the blue boxes below.</t>
    </r>
  </si>
  <si>
    <t>Meeting the Whole Grain-rich Requirement for the NSLP and SBP Meal Patterns for Grades K-12</t>
  </si>
  <si>
    <t>If the food is a commercial product that meets the CNS but is not listed on the CSDE's List of Acceptable Foods and Beverages webpage, e-mail the product's nutrition information to the CSDE. For information on approved products and submitting products to the CSDE, refer to the CSDE's resources below.</t>
  </si>
  <si>
    <t>Standard 3 — Combination food: The food item is a combination food that contains at least ¼ cup of fruit and/or vegetable. Combination foods contain two or more components representing two or more of the recommended food groups (fruits, vegetables, dairy, protein, and grains). Note: Combination foods that include grains must also meet the WGR standard (refer to standard 1 above). For example, if a smoothie is topped with granola, the granola must be WGR.</t>
  </si>
  <si>
    <t>Read the ingredients for the product or recipe. For questions A-F below, check (X) either "Yes" or "No" in the blue boxes. For more information on each requirement, refer to the CSDE's document below.</t>
  </si>
  <si>
    <t>Guidance on Evaluating Recipes for Compliance with the CNS</t>
  </si>
  <si>
    <t>Enter the serving size (fluid ounces and cups) and nutrition information per serving from the product's Nutrition Facts label or the smoothie recipe. Note: The nutrition information must be for the food item as served, including any added accompaniments such as whipped cream, nuts, and granola. For example, if the smoothie is topped with whipped cream, enter the combined nutrition information for calories, fat, saturated fat, trans fat, sodium, fiber and sugars for both foods. To determine the nutrition information for recipes, refer to the CSDE's resources below.</t>
  </si>
  <si>
    <t>Standard 1 — Whole grain-rich (WGR) food: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refer to the CSDE's resources below.</t>
  </si>
  <si>
    <t>x</t>
  </si>
  <si>
    <t xml:space="preserve">(All answers in step 3B are "yes" and all answers in step 4A-F are "no.") </t>
  </si>
  <si>
    <t>Part 4: Better Choice Recommendations for Smoothies</t>
  </si>
  <si>
    <r>
      <t xml:space="preserve">Does the product or recipe contain </t>
    </r>
    <r>
      <rPr>
        <b/>
        <sz val="11"/>
        <rFont val="Garamond"/>
        <family val="1"/>
      </rPr>
      <t>chemically altered fat substitutes</t>
    </r>
    <r>
      <rPr>
        <sz val="11"/>
        <rFont val="Garamond"/>
        <family val="1"/>
      </rPr>
      <t>?</t>
    </r>
  </si>
  <si>
    <t>Examples include olestra (Olean) and microparticulated whey protein concentrate (Simplesse).</t>
  </si>
  <si>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</si>
  <si>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Does the product contain </t>
    </r>
    <r>
      <rPr>
        <b/>
        <sz val="11"/>
        <rFont val="Garamond"/>
        <family val="1"/>
      </rPr>
      <t>nonnutritive sweeteners or sugar alcohols</t>
    </r>
    <r>
      <rPr>
        <sz val="11"/>
        <rFont val="Garamond"/>
        <family val="1"/>
      </rPr>
      <t xml:space="preserve">? </t>
    </r>
  </si>
  <si>
    <t>School Year 2023-24</t>
  </si>
  <si>
    <t>Using Product Formulation Statements in the School Nutrition Programs</t>
  </si>
  <si>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</si>
  <si>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</si>
  <si>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t xml:space="preserve">Connecticut Nutrition Standards (CNS) Worksheet 3: </t>
  </si>
  <si>
    <t>This worksheet applies to commercial products and recipes for smoothies made with low-fat yogurt or soy yogurt and fruits/vegetables/100 percent juice) in the snacks category of the CNS. For the other CNS food categories of the CNS, refer to CNS worksheets 1-2 and 4-8. The CNS worksheets are available on the Connecticut State Department of Education's (CSDE) webpage below.</t>
  </si>
  <si>
    <t>Keep completed worksheets on file for Healthy Food Certification (HFC) documentation (due November 30 of each year) and the CSDE's Administrative Review of the school nutrition programs. The CSDE recommends maintaining completed worksheets electronically in a computer folder.</t>
  </si>
  <si>
    <t>Evaluating Smoothies for CNS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</si>
</sst>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sz val="14"/>
      <name val="Arial Narrow"/>
      <family val="2"/>
    </font>
    <font>
      <b/>
      <sz val="11"/>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8"/>
      <color theme="1"/>
      <name val="Arial Narrow"/>
      <family val="2"/>
    </font>
    <font>
      <sz val="14"/>
      <color theme="1"/>
      <name val="Calibri"/>
      <family val="2"/>
      <scheme val="minor"/>
    </font>
    <font>
      <sz val="14"/>
      <color theme="1"/>
      <name val="Arial"/>
      <family val="2"/>
    </font>
    <font>
      <sz val="14"/>
      <color theme="1"/>
      <name val="Arial Narrow"/>
      <family val="2"/>
    </font>
    <font>
      <b/>
      <sz val="11"/>
      <color theme="1"/>
      <name val="Arial Narrow"/>
      <family val="2"/>
    </font>
    <font>
      <sz val="11"/>
      <color theme="1"/>
      <name val="Arial Narrow"/>
      <family val="2"/>
    </font>
    <font>
      <b/>
      <sz val="11"/>
      <color rgb="FFFF0000"/>
      <name val="Arial Narrow"/>
      <family val="2"/>
    </font>
    <font>
      <sz val="11"/>
      <color theme="1"/>
      <name val="Symbol"/>
      <family val="1"/>
      <charset val="2"/>
    </font>
    <font>
      <sz val="11"/>
      <color theme="1"/>
      <name val="Arial"/>
      <family val="2"/>
    </font>
    <font>
      <b/>
      <sz val="14"/>
      <color theme="0"/>
      <name val="Arial Narrow"/>
      <family val="2"/>
    </font>
    <font>
      <b/>
      <i/>
      <sz val="14"/>
      <color theme="0"/>
      <name val="Arial Narrow"/>
      <family val="2"/>
    </font>
    <font>
      <u/>
      <sz val="11"/>
      <color theme="10"/>
      <name val="Garamond"/>
      <family val="1"/>
    </font>
    <font>
      <b/>
      <sz val="11"/>
      <color theme="1"/>
      <name val="Garamond"/>
      <family val="1"/>
    </font>
    <font>
      <sz val="10"/>
      <color theme="1"/>
      <name val="Garamond"/>
      <family val="1"/>
    </font>
    <font>
      <b/>
      <sz val="10"/>
      <color theme="1"/>
      <name val="Garamond"/>
      <family val="1"/>
    </font>
    <font>
      <sz val="10"/>
      <name val="Garamond"/>
      <family val="1"/>
    </font>
    <font>
      <b/>
      <sz val="11"/>
      <color theme="0"/>
      <name val="Garamond"/>
      <family val="1"/>
    </font>
    <font>
      <sz val="11"/>
      <name val="Garamond"/>
      <family val="1"/>
    </font>
    <font>
      <b/>
      <sz val="11"/>
      <name val="Garamond"/>
      <family val="1"/>
    </font>
    <font>
      <b/>
      <i/>
      <sz val="11"/>
      <color theme="1"/>
      <name val="Garamond"/>
      <family val="1"/>
    </font>
    <font>
      <b/>
      <sz val="11"/>
      <color rgb="FFFF0000"/>
      <name val="Garamond"/>
      <family val="1"/>
    </font>
    <font>
      <sz val="8"/>
      <color theme="1"/>
      <name val="Garamond"/>
      <family val="1"/>
    </font>
    <font>
      <b/>
      <sz val="11"/>
      <color rgb="FF0000FF"/>
      <name val="Garamond"/>
      <family val="1"/>
    </font>
    <font>
      <b/>
      <sz val="11"/>
      <color rgb="FFC00000"/>
      <name val="Garamond"/>
      <family val="1"/>
    </font>
    <font>
      <sz val="11"/>
      <color rgb="FF0000FF"/>
      <name val="Garamond"/>
      <family val="1"/>
    </font>
    <font>
      <sz val="11"/>
      <color rgb="FFFF0000"/>
      <name val="Garamond"/>
      <family val="1"/>
    </font>
    <font>
      <sz val="11"/>
      <color indexed="8"/>
      <name val="Garamond"/>
      <family val="1"/>
    </font>
    <font>
      <i/>
      <sz val="11"/>
      <color indexed="8"/>
      <name val="Garamond"/>
      <family val="1"/>
    </font>
    <font>
      <i/>
      <sz val="11"/>
      <color rgb="FF0000FF"/>
      <name val="Garamond"/>
      <family val="1"/>
    </font>
    <font>
      <sz val="11"/>
      <color rgb="FFC00000"/>
      <name val="Garamond"/>
      <family val="1"/>
    </font>
    <font>
      <b/>
      <u/>
      <sz val="11"/>
      <color theme="10"/>
      <name val="Garamond"/>
      <family val="1"/>
    </font>
    <font>
      <sz val="11"/>
      <color rgb="FF000000"/>
      <name val="Garamond"/>
      <family val="1"/>
    </font>
    <font>
      <b/>
      <sz val="11"/>
      <color rgb="FF000000"/>
      <name val="Garamond"/>
      <family val="1"/>
    </font>
    <font>
      <sz val="14"/>
      <color theme="1"/>
      <name val="Garamond"/>
      <family val="1"/>
    </font>
    <font>
      <vertAlign val="superscript"/>
      <sz val="11"/>
      <color theme="1"/>
      <name val="Garamond"/>
      <family val="1"/>
    </font>
    <font>
      <sz val="11"/>
      <color rgb="FF000099"/>
      <name val="Garamond"/>
      <family val="1"/>
    </font>
    <font>
      <b/>
      <sz val="14"/>
      <name val="Arial Narrow"/>
      <family val="2"/>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6600"/>
        <bgColor indexed="64"/>
      </patternFill>
    </fill>
    <fill>
      <patternFill patternType="solid">
        <fgColor rgb="FFFABF8F"/>
        <bgColor indexed="64"/>
      </patternFill>
    </fill>
    <fill>
      <patternFill patternType="solid">
        <fgColor indexed="9"/>
        <bgColor indexed="26"/>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5" fillId="0" borderId="0" applyNumberFormat="0" applyFill="0" applyBorder="0" applyAlignment="0" applyProtection="0"/>
  </cellStyleXfs>
  <cellXfs count="249">
    <xf numFmtId="0" fontId="0" fillId="0" borderId="0" xfId="0"/>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2" fillId="0" borderId="0" xfId="0" applyFont="1"/>
    <xf numFmtId="0" fontId="3" fillId="0" borderId="0" xfId="0" applyFont="1"/>
    <xf numFmtId="0" fontId="2" fillId="0" borderId="0" xfId="0" applyFont="1"/>
    <xf numFmtId="0" fontId="11" fillId="0" borderId="0" xfId="0" applyFont="1"/>
    <xf numFmtId="0" fontId="3" fillId="0" borderId="0" xfId="0" applyFont="1" applyAlignment="1">
      <alignment vertical="center" wrapText="1"/>
    </xf>
    <xf numFmtId="0" fontId="4" fillId="0" borderId="0" xfId="0" applyFont="1" applyAlignment="1">
      <alignment vertical="top"/>
    </xf>
    <xf numFmtId="0" fontId="15" fillId="0" borderId="0" xfId="0" applyFont="1"/>
    <xf numFmtId="0" fontId="14" fillId="3" borderId="0" xfId="0" applyFont="1" applyFill="1" applyAlignment="1">
      <alignment vertical="center"/>
    </xf>
    <xf numFmtId="0" fontId="14" fillId="0" borderId="0" xfId="0" applyFont="1" applyAlignment="1">
      <alignment vertical="center"/>
    </xf>
    <xf numFmtId="0" fontId="6" fillId="12" borderId="5" xfId="0" applyFont="1" applyFill="1" applyBorder="1"/>
    <xf numFmtId="0" fontId="6" fillId="12" borderId="0" xfId="0" applyFont="1" applyFill="1"/>
    <xf numFmtId="0" fontId="6" fillId="12" borderId="2" xfId="0" applyFont="1" applyFill="1" applyBorder="1"/>
    <xf numFmtId="0" fontId="6" fillId="12" borderId="4" xfId="0" applyFont="1" applyFill="1" applyBorder="1"/>
    <xf numFmtId="0" fontId="6" fillId="12" borderId="3" xfId="0" applyFont="1" applyFill="1" applyBorder="1"/>
    <xf numFmtId="0" fontId="6" fillId="12" borderId="6" xfId="0" applyFont="1" applyFill="1" applyBorder="1"/>
    <xf numFmtId="0" fontId="20" fillId="0" borderId="0" xfId="0" applyFont="1"/>
    <xf numFmtId="0" fontId="22" fillId="0" borderId="0" xfId="0" applyFont="1"/>
    <xf numFmtId="0" fontId="24" fillId="0" borderId="0" xfId="0" applyFont="1" applyAlignment="1">
      <alignment horizontal="left" indent="1"/>
    </xf>
    <xf numFmtId="0" fontId="24" fillId="0" borderId="0" xfId="0" applyFont="1"/>
    <xf numFmtId="0" fontId="22" fillId="0" borderId="0" xfId="0" applyFont="1" applyAlignment="1">
      <alignment vertical="center" wrapText="1"/>
    </xf>
    <xf numFmtId="0" fontId="23" fillId="9" borderId="0" xfId="0" applyFont="1" applyFill="1" applyAlignment="1">
      <alignment horizontal="center" vertical="center"/>
    </xf>
    <xf numFmtId="0" fontId="24" fillId="0" borderId="0" xfId="0" applyFont="1" applyAlignment="1">
      <alignment vertical="top" wrapText="1"/>
    </xf>
    <xf numFmtId="0" fontId="19" fillId="0" borderId="0" xfId="0" applyFont="1"/>
    <xf numFmtId="0" fontId="19" fillId="0" borderId="0" xfId="0" applyFont="1" applyAlignment="1">
      <alignment horizontal="left" vertical="center" indent="1"/>
    </xf>
    <xf numFmtId="0" fontId="26" fillId="0" borderId="0" xfId="0" applyFont="1" applyAlignment="1">
      <alignment horizontal="left" vertical="center" indent="1"/>
    </xf>
    <xf numFmtId="0" fontId="6" fillId="0" borderId="0" xfId="0" applyFont="1" applyAlignment="1">
      <alignment vertical="center"/>
    </xf>
    <xf numFmtId="0" fontId="19" fillId="0" borderId="0" xfId="0" applyFont="1" applyAlignment="1">
      <alignment vertical="top" wrapText="1"/>
    </xf>
    <xf numFmtId="0" fontId="19" fillId="0" borderId="0" xfId="0" applyFont="1" applyAlignment="1">
      <alignment horizontal="left" vertical="center"/>
    </xf>
    <xf numFmtId="0" fontId="6" fillId="5" borderId="0" xfId="0" applyFont="1" applyFill="1" applyAlignment="1">
      <alignment vertical="center"/>
    </xf>
    <xf numFmtId="2" fontId="19" fillId="5" borderId="0" xfId="0" applyNumberFormat="1" applyFont="1" applyFill="1" applyAlignment="1">
      <alignment horizontal="center" vertical="center"/>
    </xf>
    <xf numFmtId="0" fontId="6" fillId="5" borderId="0" xfId="0" applyFont="1" applyFill="1"/>
    <xf numFmtId="0" fontId="19" fillId="5" borderId="0" xfId="0" applyFont="1" applyFill="1"/>
    <xf numFmtId="0" fontId="19" fillId="0" borderId="0" xfId="0" applyFont="1" applyAlignment="1">
      <alignment horizontal="left" vertical="top" wrapText="1"/>
    </xf>
    <xf numFmtId="0" fontId="19" fillId="5" borderId="0" xfId="0" applyFont="1" applyFill="1" applyAlignment="1">
      <alignment horizontal="left" vertical="center"/>
    </xf>
    <xf numFmtId="2" fontId="6" fillId="5" borderId="0" xfId="0" applyNumberFormat="1" applyFont="1" applyFill="1" applyAlignment="1">
      <alignment vertical="center"/>
    </xf>
    <xf numFmtId="2" fontId="19" fillId="0" borderId="0" xfId="0" applyNumberFormat="1" applyFont="1"/>
    <xf numFmtId="1" fontId="19" fillId="3" borderId="0" xfId="0" applyNumberFormat="1" applyFont="1" applyFill="1"/>
    <xf numFmtId="1" fontId="19" fillId="3" borderId="2" xfId="0" applyNumberFormat="1" applyFont="1" applyFill="1" applyBorder="1"/>
    <xf numFmtId="0" fontId="19" fillId="0" borderId="0" xfId="0" applyFont="1" applyAlignment="1">
      <alignment horizontal="center" vertical="center"/>
    </xf>
    <xf numFmtId="0" fontId="6" fillId="5" borderId="0" xfId="0" applyFont="1" applyFill="1" applyAlignment="1">
      <alignment vertical="top"/>
    </xf>
    <xf numFmtId="0" fontId="19" fillId="5" borderId="0" xfId="0" applyFont="1" applyFill="1" applyAlignment="1">
      <alignment vertical="center"/>
    </xf>
    <xf numFmtId="0" fontId="19" fillId="0" borderId="0" xfId="0" applyFont="1" applyAlignment="1">
      <alignment vertical="center"/>
    </xf>
    <xf numFmtId="0" fontId="19" fillId="0" borderId="0" xfId="0" applyFont="1" applyAlignment="1">
      <alignment horizontal="left" indent="1"/>
    </xf>
    <xf numFmtId="0" fontId="23" fillId="0" borderId="0" xfId="0" applyFont="1" applyAlignment="1">
      <alignment horizontal="center" vertical="center"/>
    </xf>
    <xf numFmtId="0" fontId="18" fillId="0" borderId="0" xfId="1" applyFont="1" applyAlignment="1" applyProtection="1"/>
    <xf numFmtId="0" fontId="25" fillId="0" borderId="0" xfId="0" applyFont="1" applyAlignment="1">
      <alignment vertical="center" wrapText="1"/>
    </xf>
    <xf numFmtId="0" fontId="19" fillId="3" borderId="0" xfId="0" applyFont="1" applyFill="1" applyAlignment="1">
      <alignment horizontal="left"/>
    </xf>
    <xf numFmtId="0" fontId="6" fillId="3" borderId="0" xfId="0" applyFont="1" applyFill="1"/>
    <xf numFmtId="0" fontId="6" fillId="3" borderId="0" xfId="0" applyFont="1" applyFill="1" applyAlignment="1">
      <alignment horizontal="left" vertical="top" wrapText="1"/>
    </xf>
    <xf numFmtId="0" fontId="19" fillId="3" borderId="0" xfId="0" applyFont="1" applyFill="1" applyAlignment="1">
      <alignment vertical="top" wrapText="1"/>
    </xf>
    <xf numFmtId="0" fontId="19" fillId="3" borderId="0" xfId="0" applyFont="1" applyFill="1"/>
    <xf numFmtId="0" fontId="19" fillId="3" borderId="2" xfId="0" applyFont="1" applyFill="1" applyBorder="1" applyAlignment="1">
      <alignment vertical="top" wrapText="1"/>
    </xf>
    <xf numFmtId="0" fontId="29" fillId="3" borderId="0" xfId="0" applyFont="1" applyFill="1" applyAlignment="1">
      <alignment vertical="top"/>
    </xf>
    <xf numFmtId="2" fontId="19" fillId="6" borderId="1" xfId="0" applyNumberFormat="1" applyFont="1" applyFill="1" applyBorder="1" applyAlignment="1" applyProtection="1">
      <alignment horizontal="center"/>
      <protection locked="0"/>
    </xf>
    <xf numFmtId="2" fontId="6" fillId="3" borderId="0" xfId="0" applyNumberFormat="1" applyFont="1" applyFill="1"/>
    <xf numFmtId="2" fontId="19" fillId="3" borderId="0" xfId="0" applyNumberFormat="1" applyFont="1" applyFill="1"/>
    <xf numFmtId="2" fontId="25" fillId="3" borderId="0" xfId="0" applyNumberFormat="1" applyFont="1" applyFill="1" applyAlignment="1">
      <alignment horizontal="left" vertical="top"/>
    </xf>
    <xf numFmtId="0" fontId="25" fillId="0" borderId="0" xfId="0" applyFont="1" applyAlignment="1">
      <alignment vertical="top"/>
    </xf>
    <xf numFmtId="0" fontId="6" fillId="3" borderId="0" xfId="0" applyFont="1" applyFill="1" applyAlignment="1">
      <alignment horizontal="left" vertical="top"/>
    </xf>
    <xf numFmtId="0" fontId="19" fillId="2" borderId="1" xfId="0" applyFont="1" applyFill="1" applyBorder="1" applyAlignment="1">
      <alignment horizontal="center"/>
    </xf>
    <xf numFmtId="0" fontId="30" fillId="2" borderId="1" xfId="0" applyFont="1" applyFill="1" applyBorder="1" applyAlignment="1">
      <alignment horizontal="center"/>
    </xf>
    <xf numFmtId="0" fontId="25" fillId="0" borderId="0" xfId="0" applyFont="1"/>
    <xf numFmtId="0" fontId="25" fillId="0" borderId="0" xfId="0" applyFont="1" applyAlignment="1">
      <alignment horizontal="left" vertical="center" wrapText="1"/>
    </xf>
    <xf numFmtId="0" fontId="24" fillId="0" borderId="0" xfId="0" applyFont="1" applyAlignment="1">
      <alignment vertical="top"/>
    </xf>
    <xf numFmtId="0" fontId="19" fillId="3" borderId="0" xfId="0" applyFont="1" applyFill="1" applyAlignment="1">
      <alignment horizontal="left" vertical="top"/>
    </xf>
    <xf numFmtId="0" fontId="19" fillId="3" borderId="2" xfId="0" applyFont="1" applyFill="1" applyBorder="1"/>
    <xf numFmtId="0" fontId="19" fillId="3" borderId="0" xfId="0" applyFont="1" applyFill="1" applyAlignment="1">
      <alignment horizontal="left" vertical="top" wrapText="1"/>
    </xf>
    <xf numFmtId="0" fontId="31" fillId="3" borderId="0" xfId="0" applyFont="1" applyFill="1"/>
    <xf numFmtId="2" fontId="29" fillId="3" borderId="0" xfId="0" applyNumberFormat="1" applyFont="1" applyFill="1"/>
    <xf numFmtId="0" fontId="25" fillId="3" borderId="2" xfId="0" applyFont="1" applyFill="1" applyBorder="1"/>
    <xf numFmtId="0" fontId="32" fillId="3" borderId="0" xfId="0" applyFont="1" applyFill="1" applyAlignment="1">
      <alignment horizontal="left" vertical="top" wrapText="1"/>
    </xf>
    <xf numFmtId="0" fontId="19" fillId="3" borderId="5" xfId="0" applyFont="1" applyFill="1" applyBorder="1" applyAlignment="1">
      <alignment horizontal="left" indent="1"/>
    </xf>
    <xf numFmtId="0" fontId="25" fillId="0" borderId="0" xfId="0" applyFont="1" applyAlignment="1">
      <alignment horizontal="left" vertical="top" wrapText="1"/>
    </xf>
    <xf numFmtId="2" fontId="19" fillId="3" borderId="0" xfId="0" applyNumberFormat="1" applyFont="1" applyFill="1" applyAlignment="1">
      <alignment horizontal="center"/>
    </xf>
    <xf numFmtId="0" fontId="19" fillId="3" borderId="5" xfId="0" applyFont="1" applyFill="1" applyBorder="1" applyAlignment="1">
      <alignment vertical="top" wrapText="1"/>
    </xf>
    <xf numFmtId="0" fontId="19" fillId="0" borderId="0" xfId="0" applyFont="1" applyAlignment="1">
      <alignment horizontal="center"/>
    </xf>
    <xf numFmtId="0" fontId="30" fillId="0" borderId="0" xfId="0" applyFont="1" applyAlignment="1">
      <alignment horizontal="center"/>
    </xf>
    <xf numFmtId="0" fontId="27" fillId="3" borderId="0" xfId="0" applyFont="1" applyFill="1"/>
    <xf numFmtId="10" fontId="29" fillId="3" borderId="0" xfId="0" applyNumberFormat="1" applyFont="1" applyFill="1"/>
    <xf numFmtId="10" fontId="25" fillId="3" borderId="0" xfId="0" applyNumberFormat="1" applyFont="1" applyFill="1" applyAlignment="1">
      <alignment horizontal="center"/>
    </xf>
    <xf numFmtId="0" fontId="35" fillId="3" borderId="0" xfId="0" applyFont="1" applyFill="1"/>
    <xf numFmtId="0" fontId="21" fillId="0" borderId="0" xfId="0" applyFont="1"/>
    <xf numFmtId="0" fontId="28" fillId="0" borderId="0" xfId="0" applyFont="1"/>
    <xf numFmtId="0" fontId="30" fillId="0" borderId="0" xfId="0" applyFont="1"/>
    <xf numFmtId="0" fontId="36" fillId="0" borderId="0" xfId="0" applyFont="1"/>
    <xf numFmtId="0" fontId="37" fillId="4" borderId="0" xfId="1" applyFont="1" applyFill="1" applyAlignment="1" applyProtection="1"/>
    <xf numFmtId="0" fontId="24" fillId="0" borderId="0" xfId="0" applyFont="1" applyAlignment="1">
      <alignment vertical="center" wrapText="1"/>
    </xf>
    <xf numFmtId="0" fontId="19" fillId="5" borderId="0" xfId="0" applyFont="1" applyFill="1" applyAlignment="1">
      <alignment horizontal="right" vertical="center"/>
    </xf>
    <xf numFmtId="0" fontId="19" fillId="0" borderId="0" xfId="0" applyFont="1" applyAlignment="1">
      <alignment vertical="center" wrapText="1"/>
    </xf>
    <xf numFmtId="0" fontId="24" fillId="0" borderId="0" xfId="0" applyFont="1" applyAlignment="1">
      <alignment vertical="center"/>
    </xf>
    <xf numFmtId="0" fontId="6" fillId="3" borderId="5" xfId="0" applyFont="1" applyFill="1" applyBorder="1"/>
    <xf numFmtId="0" fontId="19" fillId="0" borderId="0" xfId="0" applyFont="1" applyAlignment="1">
      <alignment horizontal="left" vertical="top"/>
    </xf>
    <xf numFmtId="0" fontId="27" fillId="0" borderId="0" xfId="0" applyFont="1" applyAlignment="1">
      <alignment vertical="top" wrapText="1"/>
    </xf>
    <xf numFmtId="0" fontId="6" fillId="0" borderId="0" xfId="0" applyFont="1" applyAlignment="1">
      <alignment vertical="top"/>
    </xf>
    <xf numFmtId="0" fontId="23" fillId="4" borderId="0" xfId="0" applyFont="1" applyFill="1" applyAlignment="1">
      <alignment vertical="top"/>
    </xf>
    <xf numFmtId="0" fontId="19" fillId="4" borderId="0" xfId="0" applyFont="1" applyFill="1"/>
    <xf numFmtId="0" fontId="6" fillId="4" borderId="0" xfId="0" applyFont="1" applyFill="1"/>
    <xf numFmtId="0" fontId="25" fillId="0" borderId="0" xfId="0" applyFont="1" applyAlignment="1">
      <alignment horizontal="left" vertical="top"/>
    </xf>
    <xf numFmtId="0" fontId="6" fillId="3" borderId="4" xfId="0" applyFont="1" applyFill="1" applyBorder="1"/>
    <xf numFmtId="0" fontId="6" fillId="3" borderId="3" xfId="0" applyFont="1" applyFill="1" applyBorder="1"/>
    <xf numFmtId="0" fontId="6" fillId="3" borderId="3" xfId="0" applyFont="1" applyFill="1" applyBorder="1" applyAlignment="1">
      <alignment horizontal="left" vertical="top" wrapText="1"/>
    </xf>
    <xf numFmtId="0" fontId="19" fillId="3" borderId="3" xfId="0" applyFont="1" applyFill="1" applyBorder="1" applyAlignment="1">
      <alignment horizontal="left" vertical="top"/>
    </xf>
    <xf numFmtId="0" fontId="6" fillId="3" borderId="3" xfId="0" applyFont="1" applyFill="1" applyBorder="1" applyAlignment="1">
      <alignment horizontal="left" vertical="top"/>
    </xf>
    <xf numFmtId="0" fontId="6" fillId="3" borderId="6" xfId="0" applyFont="1" applyFill="1" applyBorder="1"/>
    <xf numFmtId="0" fontId="6" fillId="0" borderId="0" xfId="0" applyFont="1" applyAlignment="1">
      <alignment horizontal="left" vertical="top" wrapText="1"/>
    </xf>
    <xf numFmtId="0" fontId="6" fillId="0" borderId="0" xfId="0" applyFont="1" applyAlignment="1">
      <alignment horizontal="left" vertical="top"/>
    </xf>
    <xf numFmtId="0" fontId="6" fillId="3" borderId="0" xfId="0" applyFont="1" applyFill="1" applyAlignment="1">
      <alignment vertical="top" wrapText="1"/>
    </xf>
    <xf numFmtId="0" fontId="33" fillId="0" borderId="0" xfId="0" applyFont="1"/>
    <xf numFmtId="0" fontId="33" fillId="11" borderId="0" xfId="0" applyFont="1" applyFill="1"/>
    <xf numFmtId="0" fontId="18" fillId="0" borderId="0" xfId="1" applyFont="1" applyFill="1" applyAlignment="1" applyProtection="1">
      <alignment horizontal="left" vertical="top" wrapText="1"/>
    </xf>
    <xf numFmtId="0" fontId="24" fillId="4" borderId="0" xfId="0" applyFont="1" applyFill="1"/>
    <xf numFmtId="0" fontId="19" fillId="4" borderId="5" xfId="0" applyFont="1" applyFill="1" applyBorder="1"/>
    <xf numFmtId="0" fontId="19" fillId="4" borderId="2" xfId="0" applyFont="1" applyFill="1" applyBorder="1"/>
    <xf numFmtId="164" fontId="25" fillId="6" borderId="1" xfId="0" applyNumberFormat="1" applyFont="1" applyFill="1" applyBorder="1"/>
    <xf numFmtId="0" fontId="38" fillId="8" borderId="0" xfId="0" applyFont="1" applyFill="1" applyAlignment="1">
      <alignment vertical="top" wrapText="1"/>
    </xf>
    <xf numFmtId="0" fontId="6" fillId="0" borderId="0" xfId="0" applyFont="1" applyAlignment="1">
      <alignment vertical="top" wrapText="1"/>
    </xf>
    <xf numFmtId="0" fontId="19" fillId="0" borderId="0" xfId="0" applyFont="1" applyAlignment="1">
      <alignment horizontal="left" vertical="top" wrapText="1" indent="1"/>
    </xf>
    <xf numFmtId="0" fontId="19" fillId="0" borderId="0" xfId="0" applyFont="1" applyAlignment="1">
      <alignment horizontal="left" vertical="top" indent="1"/>
    </xf>
    <xf numFmtId="0" fontId="24" fillId="0" borderId="0" xfId="0" applyFont="1" applyAlignment="1">
      <alignment horizontal="left" vertical="top" wrapText="1" indent="1"/>
    </xf>
    <xf numFmtId="0" fontId="19" fillId="6" borderId="1" xfId="0" applyFont="1" applyFill="1" applyBorder="1" applyAlignment="1" applyProtection="1">
      <alignment horizontal="center"/>
      <protection locked="0"/>
    </xf>
    <xf numFmtId="0" fontId="24" fillId="0" borderId="0" xfId="0" applyFont="1" applyAlignment="1">
      <alignment horizontal="left" vertical="top" wrapText="1"/>
    </xf>
    <xf numFmtId="0" fontId="6" fillId="0" borderId="0" xfId="0" applyFont="1" applyAlignment="1">
      <alignment horizontal="right"/>
    </xf>
    <xf numFmtId="0" fontId="24" fillId="0" borderId="0" xfId="0" applyFont="1" applyAlignment="1">
      <alignment horizontal="left" vertical="top"/>
    </xf>
    <xf numFmtId="0" fontId="38" fillId="0" borderId="0" xfId="0" applyFont="1"/>
    <xf numFmtId="0" fontId="24" fillId="0" borderId="0" xfId="0" applyFont="1" applyAlignment="1">
      <alignment horizontal="left" wrapText="1"/>
    </xf>
    <xf numFmtId="0" fontId="23" fillId="0" borderId="0" xfId="0" applyFont="1" applyAlignment="1">
      <alignment horizontal="center" vertical="top"/>
    </xf>
    <xf numFmtId="0" fontId="23" fillId="9" borderId="0" xfId="0" applyFont="1" applyFill="1" applyAlignment="1">
      <alignment horizontal="center" vertical="top"/>
    </xf>
    <xf numFmtId="0" fontId="31" fillId="0" borderId="0" xfId="0" applyFont="1" applyAlignment="1">
      <alignment horizontal="left"/>
    </xf>
    <xf numFmtId="0" fontId="31" fillId="0" borderId="0" xfId="0" applyFont="1"/>
    <xf numFmtId="0" fontId="6" fillId="0" borderId="0" xfId="0" applyFont="1" applyAlignment="1">
      <alignment horizontal="left"/>
    </xf>
    <xf numFmtId="2" fontId="6" fillId="0" borderId="0" xfId="0" applyNumberFormat="1" applyFont="1"/>
    <xf numFmtId="0" fontId="19" fillId="0" borderId="0" xfId="0" applyFont="1" applyAlignment="1">
      <alignment wrapText="1"/>
    </xf>
    <xf numFmtId="0" fontId="6" fillId="0" borderId="0" xfId="0" applyFont="1" applyAlignment="1">
      <alignment horizontal="left" vertical="center"/>
    </xf>
    <xf numFmtId="0" fontId="19" fillId="5" borderId="0" xfId="0" applyFont="1" applyFill="1" applyAlignment="1">
      <alignment horizontal="left" vertical="top" indent="1"/>
    </xf>
    <xf numFmtId="0" fontId="19" fillId="5" borderId="0" xfId="0" applyFont="1" applyFill="1" applyAlignment="1">
      <alignment horizontal="left" vertical="top" wrapText="1" indent="1"/>
    </xf>
    <xf numFmtId="0" fontId="19" fillId="5" borderId="0" xfId="0" applyFont="1" applyFill="1" applyAlignment="1">
      <alignment vertical="top" wrapText="1"/>
    </xf>
    <xf numFmtId="0" fontId="6" fillId="0" borderId="0" xfId="0" applyFont="1" applyAlignment="1">
      <alignment horizontal="left" wrapText="1"/>
    </xf>
    <xf numFmtId="0" fontId="6" fillId="7" borderId="13" xfId="0" applyFont="1" applyFill="1" applyBorder="1"/>
    <xf numFmtId="0" fontId="6" fillId="7" borderId="14" xfId="0" applyFont="1" applyFill="1" applyBorder="1"/>
    <xf numFmtId="0" fontId="6" fillId="7" borderId="0" xfId="0" applyFont="1" applyFill="1" applyAlignment="1">
      <alignment horizontal="left"/>
    </xf>
    <xf numFmtId="0" fontId="19" fillId="7" borderId="0" xfId="0" applyFont="1" applyFill="1" applyAlignment="1">
      <alignment horizontal="left"/>
    </xf>
    <xf numFmtId="0" fontId="6" fillId="7" borderId="0" xfId="0" applyFont="1" applyFill="1" applyAlignment="1">
      <alignment horizontal="left" wrapText="1"/>
    </xf>
    <xf numFmtId="0" fontId="19" fillId="7" borderId="0" xfId="0" applyFont="1" applyFill="1"/>
    <xf numFmtId="0" fontId="6" fillId="3" borderId="17" xfId="0" applyFont="1" applyFill="1" applyBorder="1" applyAlignment="1">
      <alignment horizontal="left" wrapText="1"/>
    </xf>
    <xf numFmtId="0" fontId="23" fillId="7" borderId="0" xfId="0" applyFont="1" applyFill="1" applyAlignment="1">
      <alignment horizontal="center" vertical="center"/>
    </xf>
    <xf numFmtId="0" fontId="19" fillId="7" borderId="0" xfId="0" applyFont="1" applyFill="1" applyAlignment="1">
      <alignment horizontal="center"/>
    </xf>
    <xf numFmtId="0" fontId="30" fillId="7" borderId="0" xfId="0" applyFont="1" applyFill="1" applyAlignment="1">
      <alignment horizontal="center"/>
    </xf>
    <xf numFmtId="0" fontId="23" fillId="7" borderId="15" xfId="0" applyFont="1" applyFill="1" applyBorder="1" applyAlignment="1">
      <alignment horizontal="center"/>
    </xf>
    <xf numFmtId="0" fontId="6" fillId="7" borderId="15" xfId="0" applyFont="1" applyFill="1" applyBorder="1" applyAlignment="1">
      <alignment horizontal="left"/>
    </xf>
    <xf numFmtId="0" fontId="19" fillId="7" borderId="15" xfId="0" applyFont="1" applyFill="1" applyBorder="1" applyAlignment="1">
      <alignment horizontal="left"/>
    </xf>
    <xf numFmtId="0" fontId="6" fillId="7" borderId="15" xfId="0" applyFont="1" applyFill="1" applyBorder="1" applyAlignment="1">
      <alignment horizontal="left" wrapText="1"/>
    </xf>
    <xf numFmtId="0" fontId="19" fillId="7" borderId="15" xfId="0" applyFont="1" applyFill="1" applyBorder="1" applyAlignment="1">
      <alignment horizontal="center"/>
    </xf>
    <xf numFmtId="0" fontId="19" fillId="7" borderId="15" xfId="0" applyFont="1" applyFill="1" applyBorder="1"/>
    <xf numFmtId="0" fontId="27" fillId="7" borderId="15" xfId="0" applyFont="1" applyFill="1" applyBorder="1" applyAlignment="1">
      <alignment horizontal="center"/>
    </xf>
    <xf numFmtId="0" fontId="6" fillId="7" borderId="16" xfId="0" applyFont="1" applyFill="1" applyBorder="1" applyAlignment="1">
      <alignment horizontal="left" wrapText="1"/>
    </xf>
    <xf numFmtId="0" fontId="6" fillId="0" borderId="0" xfId="0" applyFont="1" applyAlignment="1">
      <alignment horizontal="left" vertical="top" wrapText="1" indent="1"/>
    </xf>
    <xf numFmtId="0" fontId="6" fillId="12" borderId="2" xfId="0" applyFont="1" applyFill="1" applyBorder="1" applyAlignment="1">
      <alignment vertical="top" wrapText="1"/>
    </xf>
    <xf numFmtId="0" fontId="6" fillId="12" borderId="0" xfId="0" applyFont="1" applyFill="1" applyAlignment="1">
      <alignment vertical="top" wrapText="1"/>
    </xf>
    <xf numFmtId="0" fontId="6" fillId="12" borderId="0" xfId="0" applyFont="1" applyFill="1" applyAlignment="1">
      <alignment horizontal="left" vertical="top" wrapText="1"/>
    </xf>
    <xf numFmtId="0" fontId="41" fillId="0" borderId="0" xfId="0" applyFont="1"/>
    <xf numFmtId="0" fontId="6" fillId="0" borderId="0" xfId="0" applyFont="1" applyAlignment="1">
      <alignment horizontal="left" vertical="center" wrapText="1"/>
    </xf>
    <xf numFmtId="0" fontId="31" fillId="0" borderId="0" xfId="0" applyFont="1" applyAlignment="1">
      <alignment horizontal="left" wrapText="1"/>
    </xf>
    <xf numFmtId="0" fontId="24" fillId="0" borderId="0" xfId="0" applyFont="1" applyAlignment="1">
      <alignment wrapText="1"/>
    </xf>
    <xf numFmtId="0" fontId="25" fillId="0" borderId="0" xfId="0" applyFont="1" applyAlignment="1">
      <alignment vertical="center"/>
    </xf>
    <xf numFmtId="0" fontId="27" fillId="0" borderId="0" xfId="0" applyFont="1" applyAlignment="1">
      <alignment horizontal="center"/>
    </xf>
    <xf numFmtId="0" fontId="41" fillId="0" borderId="0" xfId="0" applyFont="1" applyAlignment="1">
      <alignment vertical="center"/>
    </xf>
    <xf numFmtId="0" fontId="42" fillId="0" borderId="0" xfId="0" applyFont="1" applyAlignment="1">
      <alignment horizontal="left" vertical="center"/>
    </xf>
    <xf numFmtId="0" fontId="6" fillId="7" borderId="0" xfId="0" applyFont="1" applyFill="1"/>
    <xf numFmtId="0" fontId="19" fillId="7" borderId="0" xfId="0" applyFont="1" applyFill="1" applyAlignment="1">
      <alignment horizontal="left" indent="1"/>
    </xf>
    <xf numFmtId="0" fontId="6" fillId="12" borderId="9" xfId="0" applyFont="1" applyFill="1" applyBorder="1"/>
    <xf numFmtId="0" fontId="6" fillId="12" borderId="7" xfId="0" applyFont="1" applyFill="1" applyBorder="1"/>
    <xf numFmtId="0" fontId="6" fillId="12" borderId="8" xfId="0" applyFont="1" applyFill="1" applyBorder="1"/>
    <xf numFmtId="0" fontId="40" fillId="0" borderId="0" xfId="0" applyFont="1"/>
    <xf numFmtId="0" fontId="16" fillId="4" borderId="0" xfId="0" applyFont="1" applyFill="1" applyAlignment="1">
      <alignment horizontal="center" wrapText="1"/>
    </xf>
    <xf numFmtId="0" fontId="10" fillId="4" borderId="0" xfId="0" applyFont="1" applyFill="1"/>
    <xf numFmtId="0" fontId="1" fillId="4" borderId="0" xfId="0" applyFont="1" applyFill="1"/>
    <xf numFmtId="0" fontId="14" fillId="12" borderId="0" xfId="0" applyFont="1" applyFill="1" applyAlignment="1">
      <alignment horizontal="left" vertical="center"/>
    </xf>
    <xf numFmtId="0" fontId="19" fillId="8" borderId="0" xfId="0" applyFont="1" applyFill="1"/>
    <xf numFmtId="0" fontId="19" fillId="8" borderId="0" xfId="0" applyFont="1" applyFill="1" applyAlignment="1">
      <alignment horizontal="left" vertical="top"/>
    </xf>
    <xf numFmtId="0" fontId="25" fillId="8" borderId="0" xfId="0" applyFont="1" applyFill="1"/>
    <xf numFmtId="0" fontId="6" fillId="8" borderId="0" xfId="0" applyFont="1" applyFill="1"/>
    <xf numFmtId="0" fontId="31" fillId="8" borderId="0" xfId="0" applyFont="1" applyFill="1"/>
    <xf numFmtId="0" fontId="25" fillId="0" borderId="5" xfId="0" applyFont="1" applyBorder="1" applyAlignment="1">
      <alignment vertical="center" wrapText="1"/>
    </xf>
    <xf numFmtId="0" fontId="19" fillId="5" borderId="0" xfId="0" applyFont="1" applyFill="1" applyAlignment="1">
      <alignment horizontal="left" indent="1"/>
    </xf>
    <xf numFmtId="0" fontId="6" fillId="10" borderId="0" xfId="0" applyFont="1" applyFill="1"/>
    <xf numFmtId="0" fontId="24" fillId="10" borderId="0" xfId="0" applyFont="1" applyFill="1"/>
    <xf numFmtId="0" fontId="25" fillId="10" borderId="0" xfId="0" applyFont="1" applyFill="1"/>
    <xf numFmtId="0" fontId="19" fillId="10" borderId="0" xfId="0" applyFont="1" applyFill="1"/>
    <xf numFmtId="0" fontId="24" fillId="10" borderId="0" xfId="0" applyFont="1" applyFill="1" applyAlignment="1">
      <alignment vertical="center" wrapText="1"/>
    </xf>
    <xf numFmtId="0" fontId="6" fillId="0" borderId="0" xfId="0" applyFont="1" applyAlignment="1">
      <alignment horizontal="left" indent="1"/>
    </xf>
    <xf numFmtId="0" fontId="24" fillId="0" borderId="0" xfId="0" applyFont="1" applyAlignment="1">
      <alignment horizontal="left" vertical="top" indent="1"/>
    </xf>
    <xf numFmtId="0" fontId="18" fillId="0" borderId="0" xfId="1" applyFont="1" applyAlignment="1" applyProtection="1">
      <alignment horizontal="left"/>
      <protection locked="0"/>
    </xf>
    <xf numFmtId="0" fontId="18" fillId="0" borderId="0" xfId="1" applyFont="1" applyAlignment="1" applyProtection="1">
      <alignment horizontal="left"/>
    </xf>
    <xf numFmtId="0" fontId="16" fillId="9" borderId="0" xfId="0" applyFont="1" applyFill="1" applyAlignment="1">
      <alignment horizontal="center" vertical="center" wrapText="1"/>
    </xf>
    <xf numFmtId="0" fontId="43" fillId="4" borderId="0" xfId="0" applyFont="1" applyFill="1" applyAlignment="1">
      <alignment horizontal="center" wrapText="1"/>
    </xf>
    <xf numFmtId="0" fontId="25" fillId="8" borderId="5" xfId="0" applyFont="1" applyFill="1" applyBorder="1" applyAlignment="1">
      <alignment horizontal="center" vertical="center" wrapText="1"/>
    </xf>
    <xf numFmtId="0" fontId="25" fillId="8" borderId="0" xfId="0" applyFont="1" applyFill="1" applyAlignment="1">
      <alignment horizontal="center" vertical="center" wrapText="1"/>
    </xf>
    <xf numFmtId="0" fontId="18" fillId="3" borderId="0" xfId="1" applyFont="1" applyFill="1" applyAlignment="1" applyProtection="1">
      <alignment horizontal="left" vertical="top" wrapText="1"/>
      <protection locked="0"/>
    </xf>
    <xf numFmtId="0" fontId="23" fillId="9" borderId="0" xfId="0" applyFont="1" applyFill="1" applyAlignment="1">
      <alignment horizontal="center"/>
    </xf>
    <xf numFmtId="0" fontId="19" fillId="2" borderId="1" xfId="0" applyFont="1" applyFill="1" applyBorder="1" applyAlignment="1">
      <alignment horizontal="center" vertical="center"/>
    </xf>
    <xf numFmtId="0" fontId="6" fillId="12" borderId="4" xfId="0" applyFont="1" applyFill="1" applyBorder="1" applyAlignment="1">
      <alignment horizontal="center"/>
    </xf>
    <xf numFmtId="0" fontId="6" fillId="12" borderId="3" xfId="0" applyFont="1" applyFill="1" applyBorder="1" applyAlignment="1">
      <alignment horizontal="center"/>
    </xf>
    <xf numFmtId="0" fontId="6" fillId="12" borderId="6" xfId="0" applyFont="1" applyFill="1" applyBorder="1" applyAlignment="1">
      <alignment horizontal="center"/>
    </xf>
    <xf numFmtId="0" fontId="6" fillId="0" borderId="0" xfId="0" applyFont="1" applyAlignment="1">
      <alignment horizontal="left" vertical="top" wrapText="1" indent="1"/>
    </xf>
    <xf numFmtId="0" fontId="24" fillId="0" borderId="0" xfId="0" applyFont="1" applyAlignment="1">
      <alignment horizontal="left" vertical="top" wrapText="1" indent="1"/>
    </xf>
    <xf numFmtId="2" fontId="19" fillId="6" borderId="10" xfId="0" applyNumberFormat="1" applyFont="1" applyFill="1" applyBorder="1" applyAlignment="1" applyProtection="1">
      <alignment horizontal="center" vertical="center"/>
      <protection locked="0"/>
    </xf>
    <xf numFmtId="2" fontId="19" fillId="6" borderId="11" xfId="0" applyNumberFormat="1" applyFont="1" applyFill="1" applyBorder="1" applyAlignment="1" applyProtection="1">
      <alignment horizontal="center" vertical="center"/>
      <protection locked="0"/>
    </xf>
    <xf numFmtId="2" fontId="19" fillId="6" borderId="12" xfId="0" applyNumberFormat="1" applyFont="1" applyFill="1" applyBorder="1" applyAlignment="1" applyProtection="1">
      <alignment horizontal="center" vertical="center"/>
      <protection locked="0"/>
    </xf>
    <xf numFmtId="2" fontId="19" fillId="5" borderId="0" xfId="0" applyNumberFormat="1" applyFont="1" applyFill="1" applyAlignment="1">
      <alignment horizontal="center" vertical="center"/>
    </xf>
    <xf numFmtId="0" fontId="18" fillId="0" borderId="0" xfId="1" applyFont="1" applyAlignment="1" applyProtection="1">
      <alignment horizontal="left"/>
      <protection locked="0"/>
    </xf>
    <xf numFmtId="0" fontId="18" fillId="0" borderId="0" xfId="1" applyFont="1" applyAlignment="1" applyProtection="1">
      <alignment horizontal="left" vertical="top" wrapText="1"/>
      <protection locked="0"/>
    </xf>
    <xf numFmtId="0" fontId="16" fillId="9" borderId="0" xfId="0" applyFont="1" applyFill="1" applyAlignment="1">
      <alignment horizontal="left"/>
    </xf>
    <xf numFmtId="0" fontId="18" fillId="12" borderId="0" xfId="1" applyFont="1" applyFill="1" applyBorder="1" applyAlignment="1" applyProtection="1">
      <alignment horizontal="left" vertical="top" wrapText="1"/>
      <protection locked="0"/>
    </xf>
    <xf numFmtId="0" fontId="18" fillId="12" borderId="0" xfId="1" applyFont="1" applyFill="1" applyBorder="1" applyAlignment="1" applyProtection="1">
      <alignment horizontal="left" vertical="top"/>
      <protection locked="0"/>
    </xf>
    <xf numFmtId="0" fontId="6" fillId="0" borderId="0" xfId="0" applyFont="1" applyAlignment="1">
      <alignment horizontal="left" vertical="top" wrapText="1"/>
    </xf>
    <xf numFmtId="2" fontId="19" fillId="6" borderId="10" xfId="0" applyNumberFormat="1" applyFont="1" applyFill="1" applyBorder="1" applyAlignment="1" applyProtection="1">
      <alignment horizontal="center"/>
      <protection locked="0"/>
    </xf>
    <xf numFmtId="2" fontId="19" fillId="6" borderId="11" xfId="0" applyNumberFormat="1" applyFont="1" applyFill="1" applyBorder="1" applyAlignment="1" applyProtection="1">
      <alignment horizontal="center"/>
      <protection locked="0"/>
    </xf>
    <xf numFmtId="2" fontId="19" fillId="6" borderId="12" xfId="0" applyNumberFormat="1" applyFont="1" applyFill="1" applyBorder="1" applyAlignment="1" applyProtection="1">
      <alignment horizontal="center"/>
      <protection locked="0"/>
    </xf>
    <xf numFmtId="0" fontId="23" fillId="9" borderId="0" xfId="0" applyFont="1" applyFill="1" applyAlignment="1">
      <alignment horizontal="center" vertical="center"/>
    </xf>
    <xf numFmtId="0" fontId="6" fillId="12" borderId="0" xfId="0" applyFont="1" applyFill="1" applyAlignment="1">
      <alignment horizontal="left" vertical="top" wrapText="1"/>
    </xf>
    <xf numFmtId="0" fontId="18" fillId="0" borderId="0" xfId="1" applyFont="1" applyProtection="1">
      <protection locked="0"/>
    </xf>
    <xf numFmtId="0" fontId="25" fillId="0" borderId="0" xfId="0" applyFont="1" applyAlignment="1">
      <alignment horizontal="left" vertical="top" wrapText="1"/>
    </xf>
    <xf numFmtId="10" fontId="25" fillId="2" borderId="10" xfId="0" applyNumberFormat="1" applyFont="1" applyFill="1" applyBorder="1" applyAlignment="1">
      <alignment horizontal="center"/>
    </xf>
    <xf numFmtId="10" fontId="25" fillId="2" borderId="11" xfId="0" applyNumberFormat="1" applyFont="1" applyFill="1" applyBorder="1" applyAlignment="1">
      <alignment horizontal="center"/>
    </xf>
    <xf numFmtId="10" fontId="25" fillId="2" borderId="12" xfId="0" applyNumberFormat="1" applyFont="1" applyFill="1" applyBorder="1" applyAlignment="1">
      <alignment horizontal="center"/>
    </xf>
    <xf numFmtId="2" fontId="25" fillId="2" borderId="10" xfId="0" applyNumberFormat="1" applyFont="1" applyFill="1" applyBorder="1" applyAlignment="1">
      <alignment horizontal="center"/>
    </xf>
    <xf numFmtId="2" fontId="25" fillId="2" borderId="11" xfId="0" applyNumberFormat="1" applyFont="1" applyFill="1" applyBorder="1" applyAlignment="1">
      <alignment horizontal="center"/>
    </xf>
    <xf numFmtId="2" fontId="25" fillId="2" borderId="12" xfId="0" applyNumberFormat="1" applyFont="1" applyFill="1" applyBorder="1" applyAlignment="1">
      <alignment horizontal="center"/>
    </xf>
    <xf numFmtId="164" fontId="24" fillId="6" borderId="1" xfId="0" applyNumberFormat="1" applyFont="1" applyFill="1" applyBorder="1" applyAlignment="1" applyProtection="1">
      <alignment horizontal="left"/>
      <protection locked="0"/>
    </xf>
    <xf numFmtId="0" fontId="24" fillId="6" borderId="1" xfId="0" applyFont="1" applyFill="1" applyBorder="1" applyAlignment="1" applyProtection="1">
      <alignment horizontal="left"/>
      <protection locked="0"/>
    </xf>
    <xf numFmtId="0" fontId="19" fillId="3" borderId="0" xfId="0" applyFont="1" applyFill="1" applyAlignment="1">
      <alignment horizontal="left" vertical="top" wrapText="1"/>
    </xf>
    <xf numFmtId="0" fontId="6" fillId="3" borderId="0" xfId="0" applyFont="1" applyFill="1" applyAlignment="1">
      <alignment horizontal="left" vertical="top" wrapText="1"/>
    </xf>
    <xf numFmtId="0" fontId="24" fillId="0" borderId="0" xfId="0" applyFont="1" applyAlignment="1">
      <alignment horizontal="left" vertical="top" wrapText="1"/>
    </xf>
    <xf numFmtId="0" fontId="19" fillId="12" borderId="9" xfId="0" applyFont="1" applyFill="1" applyBorder="1" applyAlignment="1">
      <alignment horizontal="center"/>
    </xf>
    <xf numFmtId="0" fontId="19" fillId="12" borderId="7" xfId="0" applyFont="1" applyFill="1" applyBorder="1" applyAlignment="1">
      <alignment horizontal="center"/>
    </xf>
    <xf numFmtId="0" fontId="19" fillId="12" borderId="8" xfId="0" applyFont="1" applyFill="1" applyBorder="1" applyAlignment="1">
      <alignment horizontal="center"/>
    </xf>
    <xf numFmtId="2" fontId="19" fillId="6" borderId="1" xfId="0" applyNumberFormat="1" applyFont="1" applyFill="1" applyBorder="1" applyAlignment="1" applyProtection="1">
      <alignment horizontal="center"/>
      <protection locked="0"/>
    </xf>
    <xf numFmtId="0" fontId="24" fillId="0" borderId="0" xfId="0" applyFont="1" applyAlignment="1">
      <alignment vertical="top" wrapText="1"/>
    </xf>
    <xf numFmtId="0" fontId="6" fillId="6" borderId="10"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18" fillId="0" borderId="0" xfId="1" applyFont="1" applyFill="1" applyAlignment="1" applyProtection="1">
      <alignment horizontal="left" vertical="top" wrapText="1"/>
      <protection locked="0"/>
    </xf>
    <xf numFmtId="0" fontId="38" fillId="8"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00FF"/>
      <color rgb="FF006600"/>
      <color rgb="FFFFCC99"/>
      <color rgb="FFFFFFCC"/>
      <color rgb="FFFABF8F"/>
      <color rgb="FFCCECFF"/>
      <color rgb="FFFFFF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1</xdr:col>
      <xdr:colOff>28575</xdr:colOff>
      <xdr:row>228</xdr:row>
      <xdr:rowOff>0</xdr:rowOff>
    </xdr:from>
    <xdr:to>
      <xdr:col>9</xdr:col>
      <xdr:colOff>85725</xdr:colOff>
      <xdr:row>228</xdr:row>
      <xdr:rowOff>123824</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923B74FB-FCEB-447F-BBBC-E367D739C2DC}"/>
            </a:ext>
          </a:extLst>
        </xdr:cNvPr>
        <xdr:cNvSpPr/>
      </xdr:nvSpPr>
      <xdr:spPr>
        <a:xfrm>
          <a:off x="152400" y="42043350"/>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142875</xdr:colOff>
      <xdr:row>237</xdr:row>
      <xdr:rowOff>0</xdr:rowOff>
    </xdr:from>
    <xdr:to>
      <xdr:col>10</xdr:col>
      <xdr:colOff>390525</xdr:colOff>
      <xdr:row>237</xdr:row>
      <xdr:rowOff>0</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9D9E7B5C-C52B-4E1C-A81A-BEB836AB7A38}"/>
            </a:ext>
          </a:extLst>
        </xdr:cNvPr>
        <xdr:cNvSpPr/>
      </xdr:nvSpPr>
      <xdr:spPr>
        <a:xfrm>
          <a:off x="571500" y="42433875"/>
          <a:ext cx="14668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236</xdr:row>
      <xdr:rowOff>180976</xdr:rowOff>
    </xdr:from>
    <xdr:to>
      <xdr:col>31</xdr:col>
      <xdr:colOff>9525</xdr:colOff>
      <xdr:row>237</xdr:row>
      <xdr:rowOff>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6DA16CAB-0C17-4F6A-BB84-9D96FFB9CE7D}"/>
            </a:ext>
          </a:extLst>
        </xdr:cNvPr>
        <xdr:cNvSpPr/>
      </xdr:nvSpPr>
      <xdr:spPr>
        <a:xfrm>
          <a:off x="3914775" y="42424351"/>
          <a:ext cx="1400175" cy="9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236</xdr:row>
      <xdr:rowOff>180976</xdr:rowOff>
    </xdr:from>
    <xdr:to>
      <xdr:col>31</xdr:col>
      <xdr:colOff>9525</xdr:colOff>
      <xdr:row>238</xdr:row>
      <xdr:rowOff>85725</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0A7ED2C7-E891-4999-90F0-A31E12CD4EBA}"/>
            </a:ext>
          </a:extLst>
        </xdr:cNvPr>
        <xdr:cNvSpPr/>
      </xdr:nvSpPr>
      <xdr:spPr>
        <a:xfrm>
          <a:off x="3914775" y="42424351"/>
          <a:ext cx="14001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FBlist/Submitting_Food_Beverage_Products.pdf" TargetMode="External"/><Relationship Id="rId13" Type="http://schemas.openxmlformats.org/officeDocument/2006/relationships/hyperlink" Target="https://portal.ct.gov/-/media/SDE/Nutrition/NSLP/Crediting/WGRRequirementSNPgradesK-12.pdf" TargetMode="External"/><Relationship Id="rId3" Type="http://schemas.openxmlformats.org/officeDocument/2006/relationships/hyperlink" Target="https://portal.ct.gov/SDE/Nutrition/Healthy-Food-Certification" TargetMode="External"/><Relationship Id="rId7" Type="http://schemas.openxmlformats.org/officeDocument/2006/relationships/hyperlink" Target="https://portal.ct.gov/SDE/Nutrition/List-of-Acceptable-Foods-and-Beverages" TargetMode="External"/><Relationship Id="rId12" Type="http://schemas.openxmlformats.org/officeDocument/2006/relationships/hyperlink" Target="https://portal.ct.gov/-/media/SDE/Nutrition/NSLP/Crediting/WGRCriteria.pdf" TargetMode="External"/><Relationship Id="rId17" Type="http://schemas.openxmlformats.org/officeDocument/2006/relationships/drawing" Target="../drawings/drawing1.xml"/><Relationship Id="rId2" Type="http://schemas.openxmlformats.org/officeDocument/2006/relationships/hyperlink" Target="https://portal.ct.gov/SDE/Nutrition/Connecticut-Nutrition-Standards/Documents" TargetMode="External"/><Relationship Id="rId16" Type="http://schemas.openxmlformats.org/officeDocument/2006/relationships/printerSettings" Target="../printerSettings/printerSettings1.bin"/><Relationship Id="rId1" Type="http://schemas.openxmlformats.org/officeDocument/2006/relationships/hyperlink" Target="https://portal.ct.gov/-/media/SDE/Nutrition/HFC/CNS/CNSfulldocument.pdf" TargetMode="External"/><Relationship Id="rId6" Type="http://schemas.openxmlformats.org/officeDocument/2006/relationships/hyperlink" Target="https://portal.ct.gov/-/media/SDE/Nutrition/HFC/FBlist/SubmitProduct.pdf" TargetMode="External"/><Relationship Id="rId11" Type="http://schemas.openxmlformats.org/officeDocument/2006/relationships/hyperlink" Target="https://portal.ct.gov/-/media/SDE/Nutrition/HFC/Evaluating_Recipes_CNS_Compliance.pdf" TargetMode="External"/><Relationship Id="rId5" Type="http://schemas.openxmlformats.org/officeDocument/2006/relationships/hyperlink" Target="https://portal.ct.gov/-/media/SDE/Nutrition/HFC/FBlist/SubmitProduct.pdf" TargetMode="External"/><Relationship Id="rId15" Type="http://schemas.openxmlformats.org/officeDocument/2006/relationships/hyperlink" Target="https://portal.ct.gov/-/media/SDE/Nutrition/NSLP/Crediting/Product_Formulation_Statements.pdf" TargetMode="External"/><Relationship Id="rId10" Type="http://schemas.openxmlformats.org/officeDocument/2006/relationships/hyperlink" Target="https://portal.ct.gov/SDE/Nutrition/Connecticut-Nutrition-Standards/How-To" TargetMode="External"/><Relationship Id="rId4" Type="http://schemas.openxmlformats.org/officeDocument/2006/relationships/hyperlink" Target="https://portal.ct.gov/SDE/Nutrition/Healthy-Food-Certification/Contact" TargetMode="External"/><Relationship Id="rId9" Type="http://schemas.openxmlformats.org/officeDocument/2006/relationships/hyperlink" Target="https://portal.ct.gov/-/media/SDE/Nutrition/HFC/CNS/CNS_worksheet9_Nutrent_Analysis_Recipes.xlsx" TargetMode="External"/><Relationship Id="rId14" Type="http://schemas.openxmlformats.org/officeDocument/2006/relationships/hyperlink" Target="https://portal.ct.gov/-/media/SDE/Nutrition/NSLP/Crediting/WGR_Requirement_SNP_grades_K-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11"/>
  <sheetViews>
    <sheetView showGridLines="0" tabSelected="1" zoomScaleNormal="100" zoomScaleSheetLayoutView="100" workbookViewId="0">
      <selection activeCell="D13" sqref="D13:O13"/>
    </sheetView>
  </sheetViews>
  <sheetFormatPr defaultColWidth="0" defaultRowHeight="15" zeroHeight="1" x14ac:dyDescent="0.25"/>
  <cols>
    <col min="1" max="2" width="1.85546875" customWidth="1"/>
    <col min="3" max="3" width="2.7109375" customWidth="1"/>
    <col min="4" max="4" width="3.42578125" customWidth="1"/>
    <col min="5" max="5" width="2.85546875" customWidth="1"/>
    <col min="6" max="6" width="3.28515625" customWidth="1"/>
    <col min="7" max="7" width="1.7109375" customWidth="1"/>
    <col min="8" max="8" width="4" customWidth="1"/>
    <col min="9" max="9" width="1.28515625" customWidth="1"/>
    <col min="10" max="10" width="1.7109375" customWidth="1"/>
    <col min="11" max="11" width="6" customWidth="1"/>
    <col min="12" max="12" width="2.42578125" customWidth="1"/>
    <col min="13" max="13" width="2.28515625" customWidth="1"/>
    <col min="14" max="14" width="3.42578125" customWidth="1"/>
    <col min="15" max="15" width="1.85546875" customWidth="1"/>
    <col min="16" max="16" width="2.85546875" customWidth="1"/>
    <col min="17" max="18" width="2.28515625" customWidth="1"/>
    <col min="19" max="19" width="7" customWidth="1"/>
    <col min="20" max="20" width="1.85546875" customWidth="1"/>
    <col min="21" max="21" width="3.140625" customWidth="1"/>
    <col min="22" max="22" width="3" customWidth="1"/>
    <col min="23" max="23" width="2" customWidth="1"/>
    <col min="24" max="24" width="1.140625" customWidth="1"/>
    <col min="25" max="25" width="1.85546875" customWidth="1"/>
    <col min="26" max="26" width="1.28515625" customWidth="1"/>
    <col min="27" max="27" width="3.7109375" customWidth="1"/>
    <col min="28" max="28" width="0.85546875" customWidth="1"/>
    <col min="29" max="29" width="1.5703125" customWidth="1"/>
    <col min="30" max="30" width="3" customWidth="1"/>
    <col min="31" max="31" width="1.85546875" customWidth="1"/>
    <col min="32" max="32" width="1.7109375" customWidth="1"/>
    <col min="33" max="33" width="5.5703125" customWidth="1"/>
    <col min="34" max="34" width="3.5703125" customWidth="1"/>
    <col min="35" max="35" width="3" customWidth="1"/>
    <col min="36" max="36" width="2.140625" customWidth="1"/>
    <col min="37" max="37" width="3.42578125" customWidth="1"/>
    <col min="38" max="38" width="3" customWidth="1"/>
    <col min="39" max="39" width="5" customWidth="1"/>
    <col min="40" max="40" width="0.42578125" customWidth="1"/>
    <col min="41" max="41" width="0.42578125" hidden="1" customWidth="1"/>
    <col min="42" max="43" width="0" hidden="1" customWidth="1"/>
    <col min="44" max="44" width="8.28515625" hidden="1" customWidth="1"/>
    <col min="256" max="256" width="1" hidden="1" customWidth="1"/>
  </cols>
  <sheetData>
    <row r="1" spans="1:62" s="6" customFormat="1" ht="6" customHeight="1" x14ac:dyDescent="0.3">
      <c r="A1" s="12"/>
      <c r="B1" s="12"/>
      <c r="C1" s="7"/>
      <c r="D1" s="7"/>
      <c r="E1" s="7"/>
      <c r="F1" s="11"/>
      <c r="G1" s="7"/>
      <c r="H1" s="8"/>
      <c r="I1" s="8"/>
      <c r="J1" s="8"/>
      <c r="K1" s="8"/>
      <c r="L1" s="9"/>
      <c r="M1" s="9"/>
      <c r="N1" s="9"/>
      <c r="O1" s="9"/>
      <c r="P1" s="9"/>
      <c r="Q1" s="9"/>
      <c r="R1" s="9"/>
      <c r="U1" s="10"/>
      <c r="V1" s="10"/>
      <c r="AM1" s="10"/>
    </row>
    <row r="2" spans="1:62" s="1" customFormat="1" x14ac:dyDescent="0.25">
      <c r="AG2" s="1" t="s">
        <v>37</v>
      </c>
    </row>
    <row r="3" spans="1:62" s="2" customFormat="1" ht="6" customHeight="1" x14ac:dyDescent="0.25"/>
    <row r="4" spans="1:62" s="5" customFormat="1" ht="21.95" customHeight="1" x14ac:dyDescent="0.25">
      <c r="A4" s="199" t="s">
        <v>108</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row>
    <row r="5" spans="1:62" s="5" customFormat="1" ht="21.95" customHeight="1" x14ac:dyDescent="0.25">
      <c r="A5" s="199" t="s">
        <v>111</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row>
    <row r="6" spans="1:62" s="180" customFormat="1" ht="8.1" customHeight="1" x14ac:dyDescent="0.25">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row>
    <row r="7" spans="1:62" s="5" customFormat="1" ht="18" customHeight="1" x14ac:dyDescent="0.25">
      <c r="A7" s="200" t="s">
        <v>104</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T7" s="181"/>
    </row>
    <row r="8" spans="1:62" s="1" customFormat="1" x14ac:dyDescent="0.25">
      <c r="AL8" s="92"/>
    </row>
    <row r="9" spans="1:62" s="1" customFormat="1" ht="17.100000000000001" customHeight="1" x14ac:dyDescent="0.25">
      <c r="A9" s="237" t="s">
        <v>109</v>
      </c>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112"/>
    </row>
    <row r="10" spans="1:62" s="1" customFormat="1" ht="17.100000000000001" customHeight="1" x14ac:dyDescent="0.25">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112"/>
    </row>
    <row r="11" spans="1:62" s="1" customFormat="1" ht="17.100000000000001" customHeight="1" x14ac:dyDescent="0.25">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112"/>
    </row>
    <row r="12" spans="1:62" s="1" customFormat="1" ht="17.100000000000001" customHeight="1" x14ac:dyDescent="0.25">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112"/>
    </row>
    <row r="13" spans="1:62" s="1" customFormat="1" ht="17.100000000000001" customHeight="1" x14ac:dyDescent="0.25">
      <c r="A13" s="112"/>
      <c r="B13" s="112"/>
      <c r="C13" s="13" t="s">
        <v>6</v>
      </c>
      <c r="D13" s="203" t="s">
        <v>9</v>
      </c>
      <c r="E13" s="203"/>
      <c r="F13" s="203"/>
      <c r="G13" s="203"/>
      <c r="H13" s="203"/>
      <c r="I13" s="203"/>
      <c r="J13" s="203"/>
      <c r="K13" s="203"/>
      <c r="L13" s="203"/>
      <c r="M13" s="203"/>
      <c r="N13" s="203"/>
      <c r="O13" s="203"/>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row>
    <row r="14" spans="1:62" s="1" customFormat="1" x14ac:dyDescent="0.25">
      <c r="AL14" s="92"/>
    </row>
    <row r="15" spans="1:62" s="1" customFormat="1" ht="16.5" customHeight="1" x14ac:dyDescent="0.25">
      <c r="A15" s="69" t="s">
        <v>70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row>
    <row r="16" spans="1:62" s="113" customFormat="1" ht="12" customHeight="1"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T16" s="114"/>
      <c r="AU16" s="114"/>
      <c r="AV16" s="114"/>
      <c r="AW16" s="114"/>
      <c r="AX16" s="114"/>
      <c r="AY16" s="114"/>
      <c r="AZ16" s="114"/>
      <c r="BA16" s="114"/>
      <c r="BB16" s="114"/>
      <c r="BC16" s="114"/>
      <c r="BD16" s="114"/>
      <c r="BE16" s="114"/>
      <c r="BF16" s="114"/>
      <c r="BG16" s="114"/>
      <c r="BH16" s="114"/>
      <c r="BI16" s="114"/>
      <c r="BJ16" s="114"/>
    </row>
    <row r="17" spans="1:62" s="113" customFormat="1" x14ac:dyDescent="0.25">
      <c r="A17" s="243" t="s">
        <v>110</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T17" s="114"/>
      <c r="AU17" s="114"/>
      <c r="AV17" s="114"/>
      <c r="AW17" s="114"/>
      <c r="AX17" s="114"/>
      <c r="AY17" s="114"/>
      <c r="AZ17" s="114"/>
      <c r="BA17" s="114"/>
      <c r="BB17" s="114"/>
      <c r="BC17" s="114"/>
      <c r="BD17" s="114"/>
      <c r="BE17" s="114"/>
      <c r="BF17" s="114"/>
      <c r="BG17" s="114"/>
      <c r="BH17" s="114"/>
      <c r="BI17" s="114"/>
      <c r="BJ17" s="114"/>
    </row>
    <row r="18" spans="1:62" s="113" customFormat="1" x14ac:dyDescent="0.25">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T18" s="114"/>
      <c r="AU18" s="114"/>
      <c r="AV18" s="114"/>
      <c r="AW18" s="114"/>
      <c r="AX18" s="114"/>
      <c r="AY18" s="114"/>
      <c r="AZ18" s="114"/>
      <c r="BA18" s="114"/>
      <c r="BB18" s="114"/>
      <c r="BC18" s="114"/>
      <c r="BD18" s="114"/>
      <c r="BE18" s="114"/>
      <c r="BF18" s="114"/>
      <c r="BG18" s="114"/>
      <c r="BH18" s="114"/>
      <c r="BI18" s="114"/>
      <c r="BJ18" s="114"/>
    </row>
    <row r="19" spans="1:62" s="113" customFormat="1" x14ac:dyDescent="0.25">
      <c r="A19" s="243"/>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T19" s="114"/>
      <c r="AU19" s="114"/>
      <c r="AV19" s="114"/>
      <c r="AW19" s="114"/>
      <c r="AX19" s="114"/>
      <c r="AY19" s="114"/>
      <c r="AZ19" s="114"/>
      <c r="BA19" s="114"/>
      <c r="BB19" s="114"/>
      <c r="BC19" s="114"/>
      <c r="BD19" s="114"/>
      <c r="BE19" s="114"/>
      <c r="BF19" s="114"/>
      <c r="BG19" s="114"/>
      <c r="BH19" s="114"/>
      <c r="BI19" s="114"/>
      <c r="BJ19" s="114"/>
    </row>
    <row r="20" spans="1:62" s="1" customFormat="1" x14ac:dyDescent="0.25"/>
    <row r="21" spans="1:62" s="1" customFormat="1" ht="16.5" customHeight="1" x14ac:dyDescent="0.25">
      <c r="A21" s="220" t="s">
        <v>91</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row>
    <row r="22" spans="1:62" s="1" customFormat="1" ht="16.5" customHeight="1" x14ac:dyDescent="0.25">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row>
    <row r="23" spans="1:62" s="1" customFormat="1" ht="16.5" customHeight="1" x14ac:dyDescent="0.25">
      <c r="A23" s="220"/>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row>
    <row r="24" spans="1:62" s="1" customFormat="1" ht="16.5" customHeight="1" x14ac:dyDescent="0.25">
      <c r="B24" s="14" t="s">
        <v>6</v>
      </c>
      <c r="C24" s="247" t="s">
        <v>35</v>
      </c>
      <c r="D24" s="247"/>
      <c r="E24" s="247"/>
      <c r="F24" s="247"/>
      <c r="G24" s="247"/>
      <c r="H24" s="247"/>
      <c r="I24" s="247"/>
      <c r="J24" s="247"/>
      <c r="K24" s="247"/>
      <c r="L24" s="247"/>
      <c r="M24" s="247"/>
      <c r="N24" s="247"/>
      <c r="O24" s="247"/>
    </row>
    <row r="25" spans="1:62" s="1" customFormat="1" ht="16.5" customHeight="1" x14ac:dyDescent="0.25">
      <c r="B25" s="14" t="s">
        <v>6</v>
      </c>
      <c r="C25" s="247" t="s">
        <v>36</v>
      </c>
      <c r="D25" s="247"/>
      <c r="E25" s="247"/>
      <c r="F25" s="247"/>
      <c r="G25" s="247"/>
      <c r="H25" s="247"/>
      <c r="I25" s="247"/>
      <c r="J25" s="247"/>
      <c r="K25" s="247"/>
      <c r="L25" s="247"/>
      <c r="M25" s="247"/>
      <c r="N25" s="247"/>
      <c r="O25" s="247"/>
      <c r="P25" s="247"/>
    </row>
    <row r="26" spans="1:62" s="1" customFormat="1" x14ac:dyDescent="0.25">
      <c r="B26" s="31"/>
      <c r="C26" s="115"/>
      <c r="D26" s="115"/>
      <c r="E26" s="115"/>
      <c r="F26" s="115"/>
      <c r="G26" s="115"/>
      <c r="H26" s="115"/>
      <c r="I26" s="115"/>
      <c r="J26" s="115"/>
      <c r="K26" s="115"/>
      <c r="L26" s="115"/>
      <c r="M26" s="115"/>
    </row>
    <row r="27" spans="1:62" s="1" customFormat="1" ht="15" customHeight="1" x14ac:dyDescent="0.25">
      <c r="A27" s="28" t="s">
        <v>10</v>
      </c>
      <c r="C27" s="28"/>
      <c r="D27" s="28"/>
      <c r="E27" s="28"/>
      <c r="F27" s="28"/>
      <c r="G27" s="24"/>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116"/>
    </row>
    <row r="28" spans="1:62" s="1" customFormat="1" x14ac:dyDescent="0.25"/>
    <row r="29" spans="1:62" s="1" customFormat="1" ht="15" customHeight="1" x14ac:dyDescent="0.25">
      <c r="A29" s="28" t="s">
        <v>21</v>
      </c>
      <c r="B29" s="24"/>
      <c r="C29" s="24"/>
      <c r="D29" s="24"/>
      <c r="E29" s="24"/>
      <c r="F29" s="24"/>
      <c r="G29" s="24"/>
      <c r="H29" s="24"/>
      <c r="I29" s="24"/>
      <c r="J29" s="235"/>
      <c r="K29" s="235"/>
      <c r="L29" s="235"/>
      <c r="M29" s="235"/>
      <c r="N29" s="235"/>
      <c r="O29" s="235"/>
      <c r="P29" s="235"/>
      <c r="Q29" s="235"/>
      <c r="R29" s="235"/>
      <c r="S29" s="235"/>
      <c r="T29" s="235"/>
      <c r="U29" s="235"/>
      <c r="V29" s="235"/>
      <c r="W29" s="235"/>
      <c r="X29" s="235"/>
      <c r="Y29" s="235"/>
      <c r="Z29" s="235"/>
      <c r="AA29" s="235"/>
      <c r="AB29" s="235"/>
      <c r="AC29" s="235"/>
      <c r="AD29" s="235"/>
      <c r="AE29" s="117" t="s">
        <v>11</v>
      </c>
      <c r="AF29" s="101"/>
      <c r="AG29" s="118"/>
      <c r="AJ29" s="234"/>
      <c r="AK29" s="234"/>
      <c r="AL29" s="234"/>
      <c r="AM29" s="234"/>
      <c r="AN29" s="119"/>
    </row>
    <row r="30" spans="1:62" s="1" customFormat="1" x14ac:dyDescent="0.25"/>
    <row r="31" spans="1:62" s="1" customFormat="1" x14ac:dyDescent="0.25">
      <c r="A31" s="248" t="s">
        <v>71</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120"/>
    </row>
    <row r="32" spans="1:62" s="1" customFormat="1" x14ac:dyDescent="0.25">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120"/>
    </row>
    <row r="33" spans="1:40" s="1" customFormat="1" x14ac:dyDescent="0.25"/>
    <row r="34" spans="1:40" s="1" customFormat="1" x14ac:dyDescent="0.25"/>
    <row r="35" spans="1:40" s="1" customFormat="1" ht="6" customHeight="1" x14ac:dyDescent="0.25">
      <c r="C35" s="24"/>
      <c r="D35" s="24"/>
      <c r="E35" s="24"/>
      <c r="F35" s="69"/>
      <c r="G35" s="24"/>
      <c r="H35" s="67"/>
      <c r="I35" s="67"/>
      <c r="J35" s="67"/>
      <c r="K35" s="67"/>
      <c r="L35" s="28"/>
      <c r="M35" s="28"/>
      <c r="N35" s="28"/>
      <c r="O35" s="28"/>
      <c r="P35" s="28"/>
      <c r="Q35" s="28"/>
      <c r="R35" s="28"/>
      <c r="U35" s="92"/>
      <c r="V35" s="92"/>
      <c r="AM35" s="92"/>
    </row>
    <row r="36" spans="1:40" s="1" customFormat="1" x14ac:dyDescent="0.25">
      <c r="AE36" s="28"/>
      <c r="AG36" s="1" t="s">
        <v>38</v>
      </c>
    </row>
    <row r="37" spans="1:40" s="1" customFormat="1" x14ac:dyDescent="0.25"/>
    <row r="38" spans="1:40" s="178" customFormat="1" ht="18.75" x14ac:dyDescent="0.3">
      <c r="A38" s="217" t="s">
        <v>34</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row>
    <row r="39" spans="1:40" s="1" customFormat="1" x14ac:dyDescent="0.25">
      <c r="C39" s="24"/>
    </row>
    <row r="40" spans="1:40" s="1" customFormat="1" ht="16.5" customHeight="1" x14ac:dyDescent="0.25">
      <c r="A40" s="24" t="s">
        <v>72</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row>
    <row r="41" spans="1:40" s="1" customFormat="1" ht="6" customHeight="1" x14ac:dyDescent="0.25">
      <c r="C41" s="24"/>
      <c r="D41" s="24"/>
      <c r="E41" s="24"/>
      <c r="F41" s="69"/>
      <c r="G41" s="24"/>
      <c r="H41" s="67"/>
      <c r="I41" s="67"/>
      <c r="J41" s="67"/>
      <c r="K41" s="67"/>
      <c r="L41" s="28"/>
      <c r="M41" s="28"/>
      <c r="N41" s="28"/>
      <c r="O41" s="28"/>
      <c r="P41" s="28"/>
      <c r="Q41" s="28"/>
      <c r="R41" s="28"/>
      <c r="U41" s="92"/>
      <c r="V41" s="92"/>
      <c r="AM41" s="92"/>
    </row>
    <row r="42" spans="1:40" s="1" customFormat="1" ht="16.5" customHeight="1" x14ac:dyDescent="0.25">
      <c r="A42" s="224">
        <v>1</v>
      </c>
      <c r="B42" s="224"/>
      <c r="C42" s="209" t="s">
        <v>73</v>
      </c>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8"/>
    </row>
    <row r="43" spans="1:40" s="1" customFormat="1" x14ac:dyDescent="0.25">
      <c r="C43" s="24"/>
      <c r="D43" s="24"/>
      <c r="E43" s="24"/>
      <c r="F43" s="69"/>
      <c r="G43" s="24"/>
      <c r="H43" s="67"/>
      <c r="I43" s="67"/>
      <c r="J43" s="67"/>
      <c r="K43" s="67"/>
      <c r="L43" s="28"/>
      <c r="M43" s="28"/>
      <c r="N43" s="28"/>
      <c r="O43" s="28"/>
      <c r="P43" s="28"/>
      <c r="Q43" s="28"/>
      <c r="R43" s="28"/>
      <c r="U43" s="92"/>
      <c r="V43" s="92"/>
      <c r="AM43" s="92"/>
    </row>
    <row r="44" spans="1:40" s="1" customFormat="1" x14ac:dyDescent="0.25">
      <c r="A44" s="24"/>
      <c r="B44" s="24"/>
      <c r="D44" s="26" t="s">
        <v>7</v>
      </c>
      <c r="E44" s="209" t="s">
        <v>74</v>
      </c>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121"/>
    </row>
    <row r="45" spans="1:40" s="1" customFormat="1" ht="8.1" customHeight="1" x14ac:dyDescent="0.25">
      <c r="A45" s="24"/>
      <c r="B45" s="24"/>
      <c r="C45" s="122"/>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row>
    <row r="46" spans="1:40" s="1" customFormat="1" ht="16.5" customHeight="1" x14ac:dyDescent="0.25">
      <c r="A46" s="24"/>
      <c r="B46" s="24"/>
      <c r="C46" s="122"/>
      <c r="D46" s="122"/>
      <c r="F46" s="244"/>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6"/>
      <c r="AM46" s="32"/>
    </row>
    <row r="47" spans="1:40" s="1" customFormat="1" x14ac:dyDescent="0.25">
      <c r="C47" s="24"/>
      <c r="D47" s="24"/>
      <c r="E47" s="24"/>
      <c r="F47" s="69"/>
      <c r="G47" s="24"/>
      <c r="H47" s="67"/>
      <c r="I47" s="67"/>
      <c r="J47" s="67"/>
      <c r="K47" s="67"/>
      <c r="L47" s="28"/>
      <c r="M47" s="28"/>
      <c r="N47" s="28"/>
      <c r="O47" s="28"/>
      <c r="P47" s="28"/>
      <c r="Q47" s="28"/>
      <c r="R47" s="28"/>
      <c r="U47" s="92"/>
      <c r="V47" s="92"/>
      <c r="AM47" s="92"/>
    </row>
    <row r="48" spans="1:40" s="1" customFormat="1" ht="16.5" customHeight="1" x14ac:dyDescent="0.25">
      <c r="A48" s="24"/>
      <c r="B48" s="24"/>
      <c r="C48" s="122"/>
      <c r="D48" s="26" t="s">
        <v>8</v>
      </c>
      <c r="E48" s="123" t="s">
        <v>75</v>
      </c>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32"/>
    </row>
    <row r="49" spans="3:39" s="1" customFormat="1" x14ac:dyDescent="0.25">
      <c r="C49" s="24"/>
      <c r="D49" s="24"/>
      <c r="E49" s="24"/>
      <c r="F49" s="69"/>
      <c r="G49" s="24"/>
      <c r="H49" s="67"/>
      <c r="I49" s="67"/>
      <c r="J49" s="67"/>
      <c r="K49" s="67"/>
      <c r="L49" s="28"/>
      <c r="M49" s="28"/>
      <c r="N49" s="28"/>
      <c r="O49" s="28"/>
      <c r="P49" s="28"/>
      <c r="Q49" s="28"/>
      <c r="R49" s="28"/>
      <c r="U49" s="92"/>
      <c r="V49" s="92"/>
      <c r="AM49" s="92"/>
    </row>
    <row r="50" spans="3:39" s="1" customFormat="1" x14ac:dyDescent="0.25">
      <c r="C50" s="24"/>
      <c r="E50" s="124"/>
      <c r="F50" s="125"/>
      <c r="G50" s="124"/>
      <c r="H50" s="238" t="s">
        <v>96</v>
      </c>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row>
    <row r="51" spans="3:39" s="1" customFormat="1" x14ac:dyDescent="0.25">
      <c r="C51" s="24"/>
      <c r="E51" s="124"/>
      <c r="F51" s="81"/>
      <c r="G51" s="124"/>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row>
    <row r="52" spans="3:39" s="1" customFormat="1" x14ac:dyDescent="0.25">
      <c r="C52" s="24"/>
      <c r="E52" s="124"/>
      <c r="F52" s="81"/>
      <c r="G52" s="124"/>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row>
    <row r="53" spans="3:39" s="1" customFormat="1" x14ac:dyDescent="0.25">
      <c r="C53" s="24"/>
      <c r="E53" s="124"/>
      <c r="F53" s="81"/>
      <c r="G53" s="124"/>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row>
    <row r="54" spans="3:39" s="1" customFormat="1" x14ac:dyDescent="0.25">
      <c r="C54" s="24"/>
      <c r="E54" s="124"/>
      <c r="F54" s="81"/>
      <c r="G54" s="124"/>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row>
    <row r="55" spans="3:39" s="1" customFormat="1" x14ac:dyDescent="0.25">
      <c r="C55" s="24"/>
      <c r="E55" s="124"/>
      <c r="F55" s="81"/>
      <c r="G55" s="124"/>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row>
    <row r="56" spans="3:39" s="1" customFormat="1" x14ac:dyDescent="0.25">
      <c r="C56" s="24"/>
      <c r="E56" s="124"/>
      <c r="F56" s="81"/>
      <c r="G56" s="124"/>
      <c r="H56" s="14" t="s">
        <v>6</v>
      </c>
      <c r="I56" s="215" t="s">
        <v>90</v>
      </c>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198"/>
    </row>
    <row r="57" spans="3:39" s="1" customFormat="1" ht="15.75" customHeight="1" x14ac:dyDescent="0.25">
      <c r="C57" s="24"/>
      <c r="E57" s="124"/>
      <c r="F57" s="81"/>
      <c r="G57" s="124"/>
      <c r="H57" s="14" t="s">
        <v>6</v>
      </c>
      <c r="I57" s="197" t="s">
        <v>105</v>
      </c>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26"/>
      <c r="AI57" s="126"/>
      <c r="AJ57" s="126"/>
      <c r="AK57" s="126"/>
      <c r="AL57" s="126"/>
      <c r="AM57" s="126"/>
    </row>
    <row r="58" spans="3:39" s="1" customFormat="1" x14ac:dyDescent="0.25">
      <c r="C58" s="24"/>
      <c r="E58" s="27"/>
      <c r="F58" s="27"/>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3:39" s="1" customFormat="1" ht="16.5" customHeight="1" x14ac:dyDescent="0.25">
      <c r="C59" s="24"/>
      <c r="F59" s="125"/>
      <c r="G59" s="210" t="s">
        <v>76</v>
      </c>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row>
    <row r="60" spans="3:39" s="1" customFormat="1" x14ac:dyDescent="0.25">
      <c r="C60" s="24"/>
      <c r="D60" s="81"/>
      <c r="E60" s="27"/>
      <c r="F60" s="27"/>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row>
    <row r="61" spans="3:39" s="1" customFormat="1" x14ac:dyDescent="0.25">
      <c r="C61" s="24"/>
      <c r="D61" s="81"/>
      <c r="E61" s="27"/>
      <c r="F61" s="27"/>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row>
    <row r="62" spans="3:39" s="1" customFormat="1" x14ac:dyDescent="0.25">
      <c r="C62" s="24"/>
      <c r="D62" s="81"/>
      <c r="E62" s="27"/>
      <c r="F62" s="27"/>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row>
    <row r="63" spans="3:39" s="1" customFormat="1" x14ac:dyDescent="0.25">
      <c r="C63" s="24"/>
      <c r="E63" s="27"/>
      <c r="F63" s="27"/>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row>
    <row r="64" spans="3:39" s="1" customFormat="1" ht="8.1" customHeight="1" x14ac:dyDescent="0.25">
      <c r="C64" s="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45" s="1" customFormat="1" ht="16.5" customHeight="1" x14ac:dyDescent="0.25">
      <c r="C65" s="24"/>
      <c r="D65" s="24"/>
      <c r="E65" s="127"/>
      <c r="H65" s="14" t="s">
        <v>6</v>
      </c>
      <c r="I65" s="238" t="s">
        <v>77</v>
      </c>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S65" s="28"/>
    </row>
    <row r="66" spans="1:45" s="1" customFormat="1" x14ac:dyDescent="0.25">
      <c r="C66" s="24"/>
      <c r="D66" s="24"/>
      <c r="E66" s="127"/>
      <c r="H66" s="69"/>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S66" s="28"/>
    </row>
    <row r="67" spans="1:45" s="1" customFormat="1" x14ac:dyDescent="0.25">
      <c r="C67" s="24"/>
      <c r="D67" s="24"/>
      <c r="E67" s="127"/>
      <c r="H67" s="69"/>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S67" s="28"/>
    </row>
    <row r="68" spans="1:45" s="1" customFormat="1" ht="8.1" customHeight="1" x14ac:dyDescent="0.25">
      <c r="C68" s="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45" s="1" customFormat="1" ht="16.5" customHeight="1" x14ac:dyDescent="0.25">
      <c r="C69" s="24"/>
      <c r="D69" s="24"/>
      <c r="E69" s="127"/>
      <c r="H69" s="14" t="s">
        <v>6</v>
      </c>
      <c r="I69" s="128" t="s">
        <v>78</v>
      </c>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S69" s="28"/>
    </row>
    <row r="70" spans="1:45" s="1" customFormat="1" ht="8.1" customHeight="1" x14ac:dyDescent="0.25">
      <c r="C70" s="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45" s="1" customFormat="1" ht="16.5" customHeight="1" x14ac:dyDescent="0.25">
      <c r="C71" s="24"/>
      <c r="D71" s="24"/>
      <c r="E71" s="127"/>
      <c r="H71" s="14" t="s">
        <v>6</v>
      </c>
      <c r="I71" s="238" t="s">
        <v>79</v>
      </c>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S71" s="28"/>
    </row>
    <row r="72" spans="1:45" s="1" customFormat="1" x14ac:dyDescent="0.25">
      <c r="C72" s="24"/>
      <c r="D72" s="24"/>
      <c r="E72" s="127"/>
      <c r="H72" s="69"/>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S72" s="28"/>
    </row>
    <row r="73" spans="1:45" s="1" customFormat="1" x14ac:dyDescent="0.25">
      <c r="C73" s="24"/>
      <c r="D73" s="24"/>
      <c r="E73" s="24"/>
      <c r="F73" s="69"/>
      <c r="G73" s="24"/>
      <c r="H73" s="67"/>
      <c r="I73" s="67"/>
      <c r="J73" s="67"/>
      <c r="K73" s="67"/>
      <c r="L73" s="28"/>
      <c r="M73" s="28"/>
      <c r="N73" s="28"/>
      <c r="O73" s="28"/>
      <c r="P73" s="28"/>
      <c r="Q73" s="28"/>
      <c r="R73" s="28"/>
      <c r="U73" s="92"/>
      <c r="V73" s="92"/>
      <c r="AM73" s="92"/>
    </row>
    <row r="74" spans="1:45" s="1" customFormat="1" ht="16.5" customHeight="1" x14ac:dyDescent="0.25">
      <c r="C74" s="24"/>
      <c r="F74" s="125"/>
      <c r="G74" s="210" t="s">
        <v>92</v>
      </c>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row>
    <row r="75" spans="1:45" s="1" customFormat="1" x14ac:dyDescent="0.25">
      <c r="C75" s="24"/>
      <c r="D75" s="24"/>
      <c r="E75" s="27"/>
      <c r="F75" s="27"/>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row>
    <row r="76" spans="1:45" s="1" customFormat="1" x14ac:dyDescent="0.25">
      <c r="C76" s="24"/>
      <c r="D76" s="24"/>
      <c r="E76" s="27"/>
      <c r="F76" s="27"/>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row>
    <row r="77" spans="1:45" s="1" customFormat="1" x14ac:dyDescent="0.25">
      <c r="C77" s="24"/>
      <c r="D77" s="24"/>
      <c r="E77" s="27"/>
      <c r="F77" s="27"/>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row>
    <row r="78" spans="1:45" s="1" customFormat="1" x14ac:dyDescent="0.25">
      <c r="C78" s="24"/>
      <c r="E78" s="27"/>
      <c r="F78" s="27"/>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row>
    <row r="79" spans="1:45" s="1" customFormat="1" x14ac:dyDescent="0.25">
      <c r="C79" s="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row>
    <row r="80" spans="1:45" s="1" customFormat="1" ht="16.5" customHeight="1" x14ac:dyDescent="0.25">
      <c r="A80" s="24"/>
      <c r="B80" s="24"/>
      <c r="C80" s="122"/>
      <c r="D80" s="122"/>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32"/>
    </row>
    <row r="81" spans="1:41" s="1" customFormat="1" x14ac:dyDescent="0.25">
      <c r="A81" s="204">
        <v>2</v>
      </c>
      <c r="B81" s="204"/>
      <c r="C81" s="189" t="s">
        <v>54</v>
      </c>
      <c r="D81" s="190"/>
      <c r="E81" s="191"/>
      <c r="F81" s="191"/>
      <c r="G81" s="191"/>
      <c r="H81" s="192"/>
      <c r="I81" s="192"/>
      <c r="J81" s="192"/>
      <c r="K81" s="192"/>
      <c r="L81" s="193"/>
      <c r="M81" s="193"/>
      <c r="N81" s="193"/>
      <c r="O81" s="193"/>
      <c r="P81" s="193"/>
      <c r="Q81" s="193"/>
      <c r="R81" s="193"/>
      <c r="S81" s="190"/>
      <c r="T81" s="190"/>
      <c r="U81" s="194"/>
      <c r="V81" s="194"/>
      <c r="W81" s="190"/>
      <c r="X81" s="190"/>
      <c r="Y81" s="190"/>
      <c r="Z81" s="190"/>
      <c r="AA81" s="190"/>
      <c r="AB81" s="190"/>
      <c r="AC81" s="190"/>
      <c r="AD81" s="190"/>
      <c r="AE81" s="190"/>
      <c r="AF81" s="190"/>
      <c r="AG81" s="190"/>
      <c r="AH81" s="190"/>
      <c r="AI81" s="65" t="str">
        <f>IF(OR(F50="X",F59="X",F74="x"),"X","")</f>
        <v/>
      </c>
      <c r="AJ81" s="37" t="s">
        <v>0</v>
      </c>
      <c r="AK81" s="36"/>
      <c r="AL81" s="66" t="str">
        <f>IF(AND(F50="",F59="",F74=""),"X","")</f>
        <v>X</v>
      </c>
      <c r="AM81" s="193" t="s">
        <v>1</v>
      </c>
    </row>
    <row r="82" spans="1:41" s="1" customFormat="1" x14ac:dyDescent="0.25">
      <c r="C82" s="24"/>
    </row>
    <row r="83" spans="1:41" s="1" customFormat="1" ht="6" customHeight="1" x14ac:dyDescent="0.25">
      <c r="C83" s="24"/>
      <c r="D83" s="24"/>
      <c r="E83" s="24"/>
      <c r="F83" s="69"/>
      <c r="G83" s="24"/>
      <c r="H83" s="67"/>
      <c r="I83" s="67"/>
      <c r="J83" s="67"/>
      <c r="K83" s="67"/>
      <c r="L83" s="28"/>
      <c r="M83" s="28"/>
      <c r="N83" s="28"/>
      <c r="O83" s="28"/>
      <c r="P83" s="28"/>
      <c r="Q83" s="28"/>
      <c r="R83" s="28"/>
      <c r="U83" s="92"/>
      <c r="V83" s="92"/>
      <c r="AM83" s="92"/>
    </row>
    <row r="84" spans="1:41" s="21" customFormat="1" ht="12.75" x14ac:dyDescent="0.2">
      <c r="AE84" s="87"/>
      <c r="AG84" s="21" t="s">
        <v>39</v>
      </c>
      <c r="AI84" s="88"/>
      <c r="AJ84" s="88"/>
      <c r="AK84" s="88"/>
      <c r="AL84" s="88"/>
      <c r="AM84" s="88"/>
      <c r="AN84" s="88"/>
    </row>
    <row r="85" spans="1:41" s="21" customFormat="1" ht="6" customHeight="1" x14ac:dyDescent="0.25">
      <c r="C85" s="22"/>
      <c r="D85" s="24"/>
      <c r="E85" s="24"/>
      <c r="F85" s="24"/>
      <c r="G85" s="24"/>
      <c r="H85" s="67"/>
      <c r="I85" s="67"/>
      <c r="J85" s="67"/>
      <c r="K85" s="67"/>
      <c r="L85" s="89"/>
      <c r="M85" s="28"/>
      <c r="N85" s="1"/>
      <c r="O85" s="1"/>
      <c r="P85" s="1"/>
      <c r="Q85" s="90"/>
      <c r="R85" s="1"/>
      <c r="S85" s="1"/>
      <c r="T85" s="1"/>
      <c r="U85" s="24"/>
      <c r="V85" s="1"/>
      <c r="W85" s="1"/>
      <c r="X85" s="1"/>
      <c r="Y85" s="1"/>
      <c r="Z85" s="1"/>
      <c r="AA85" s="1"/>
      <c r="AB85" s="1"/>
      <c r="AC85" s="1"/>
      <c r="AD85" s="1"/>
      <c r="AE85" s="1"/>
      <c r="AF85" s="1"/>
      <c r="AG85" s="1"/>
      <c r="AH85" s="1"/>
      <c r="AI85" s="1"/>
      <c r="AJ85" s="1"/>
      <c r="AK85" s="1"/>
      <c r="AL85" s="1"/>
      <c r="AM85" s="25"/>
    </row>
    <row r="86" spans="1:41" s="4" customFormat="1" ht="18.75" x14ac:dyDescent="0.3">
      <c r="A86" s="217" t="s">
        <v>51</v>
      </c>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3"/>
    </row>
    <row r="87" spans="1:41" s="1" customFormat="1" x14ac:dyDescent="0.25"/>
    <row r="88" spans="1:41" s="1" customFormat="1" x14ac:dyDescent="0.25">
      <c r="A88" s="1" t="s">
        <v>59</v>
      </c>
    </row>
    <row r="89" spans="1:41" s="1" customFormat="1" ht="12" customHeight="1" x14ac:dyDescent="0.25">
      <c r="H89" s="67"/>
      <c r="I89" s="67"/>
      <c r="J89" s="67"/>
      <c r="K89" s="67"/>
      <c r="L89" s="28"/>
      <c r="M89" s="28"/>
      <c r="U89" s="24"/>
      <c r="AF89" s="91"/>
      <c r="AG89" s="91"/>
      <c r="AH89" s="91"/>
    </row>
    <row r="90" spans="1:41" s="1" customFormat="1" ht="16.5" customHeight="1" x14ac:dyDescent="0.25">
      <c r="A90" s="204">
        <v>3</v>
      </c>
      <c r="B90" s="204"/>
      <c r="C90" s="23" t="s">
        <v>60</v>
      </c>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92"/>
    </row>
    <row r="91" spans="1:41" s="1" customFormat="1" ht="12" customHeight="1" x14ac:dyDescent="0.25">
      <c r="H91" s="67"/>
      <c r="I91" s="67"/>
      <c r="J91" s="67"/>
      <c r="K91" s="67"/>
      <c r="L91" s="28"/>
      <c r="M91" s="28"/>
      <c r="U91" s="24"/>
      <c r="AF91" s="91"/>
      <c r="AG91" s="91"/>
      <c r="AH91" s="91"/>
    </row>
    <row r="92" spans="1:41" s="1" customFormat="1" ht="16.5" customHeight="1" x14ac:dyDescent="0.25">
      <c r="C92" s="47"/>
      <c r="D92" s="26" t="s">
        <v>7</v>
      </c>
      <c r="E92" s="210" t="s">
        <v>61</v>
      </c>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7"/>
    </row>
    <row r="93" spans="1:41" s="1" customFormat="1" ht="12.75" customHeight="1" x14ac:dyDescent="0.25">
      <c r="C93" s="47"/>
      <c r="D93" s="47"/>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7"/>
    </row>
    <row r="94" spans="1:41" s="1" customFormat="1" ht="12.75" customHeight="1" x14ac:dyDescent="0.25">
      <c r="C94" s="47"/>
      <c r="D94" s="47"/>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7"/>
    </row>
    <row r="95" spans="1:41" s="28" customFormat="1" x14ac:dyDescent="0.25">
      <c r="D95" s="29"/>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7"/>
    </row>
    <row r="96" spans="1:41" s="1" customFormat="1" ht="8.1" customHeight="1" x14ac:dyDescent="0.25">
      <c r="C96" s="30"/>
      <c r="D96" s="30"/>
      <c r="E96" s="210"/>
      <c r="F96" s="210"/>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7"/>
    </row>
    <row r="97" spans="3:41" s="1" customFormat="1" ht="3.95" customHeight="1" x14ac:dyDescent="0.25">
      <c r="D97" s="33"/>
      <c r="F97" s="34"/>
      <c r="G97" s="34"/>
      <c r="H97" s="35"/>
      <c r="I97" s="36"/>
      <c r="J97" s="36"/>
      <c r="K97" s="35"/>
      <c r="L97" s="37"/>
      <c r="M97" s="37"/>
      <c r="N97" s="36"/>
      <c r="O97" s="36"/>
      <c r="P97" s="36"/>
      <c r="Q97" s="36"/>
      <c r="R97" s="36"/>
      <c r="S97" s="36"/>
      <c r="T97" s="36"/>
      <c r="U97" s="36"/>
      <c r="V97" s="36"/>
      <c r="W97" s="36"/>
      <c r="AB97" s="38"/>
      <c r="AD97" s="32"/>
      <c r="AE97" s="32"/>
      <c r="AF97" s="32"/>
      <c r="AG97" s="32"/>
    </row>
    <row r="98" spans="3:41" s="1" customFormat="1" x14ac:dyDescent="0.25">
      <c r="D98" s="31"/>
      <c r="F98" s="39"/>
      <c r="G98" s="39" t="s">
        <v>13</v>
      </c>
      <c r="H98" s="36"/>
      <c r="I98" s="36"/>
      <c r="J98" s="36"/>
      <c r="K98" s="36"/>
      <c r="L98" s="211">
        <v>0</v>
      </c>
      <c r="M98" s="212"/>
      <c r="N98" s="213"/>
      <c r="O98" s="34" t="s">
        <v>31</v>
      </c>
      <c r="P98" s="36"/>
      <c r="Q98" s="36"/>
      <c r="R98" s="36"/>
      <c r="S98" s="36"/>
      <c r="T98" s="214"/>
      <c r="U98" s="214"/>
      <c r="V98" s="214"/>
      <c r="W98" s="40"/>
      <c r="AB98" s="38"/>
      <c r="AD98" s="32"/>
      <c r="AE98" s="32"/>
      <c r="AF98" s="32"/>
      <c r="AG98" s="32"/>
    </row>
    <row r="99" spans="3:41" s="1" customFormat="1" ht="8.1" customHeight="1" x14ac:dyDescent="0.25">
      <c r="D99" s="33"/>
      <c r="F99" s="34"/>
      <c r="G99" s="34"/>
      <c r="H99" s="35"/>
      <c r="I99" s="36"/>
      <c r="J99" s="36"/>
      <c r="K99" s="35"/>
      <c r="L99" s="37"/>
      <c r="M99" s="37"/>
      <c r="N99" s="36"/>
      <c r="O99" s="36"/>
      <c r="P99" s="36"/>
      <c r="Q99" s="36"/>
      <c r="R99" s="36"/>
      <c r="S99" s="36"/>
      <c r="T99" s="36"/>
      <c r="U99" s="36"/>
      <c r="V99" s="36"/>
      <c r="W99" s="36"/>
      <c r="AB99" s="38"/>
      <c r="AI99" s="41"/>
      <c r="AJ99" s="41"/>
      <c r="AK99" s="41"/>
      <c r="AL99" s="41"/>
      <c r="AN99" s="42"/>
      <c r="AO99" s="43"/>
    </row>
    <row r="100" spans="3:41" s="1" customFormat="1" x14ac:dyDescent="0.25">
      <c r="D100" s="31"/>
      <c r="F100" s="39"/>
      <c r="G100" s="39" t="s">
        <v>14</v>
      </c>
      <c r="H100" s="36"/>
      <c r="I100" s="36"/>
      <c r="J100" s="36"/>
      <c r="K100" s="36"/>
      <c r="L100" s="211">
        <v>0</v>
      </c>
      <c r="M100" s="212"/>
      <c r="N100" s="213"/>
      <c r="O100" s="34" t="s">
        <v>32</v>
      </c>
      <c r="P100" s="36"/>
      <c r="Q100" s="36"/>
      <c r="R100" s="36"/>
      <c r="S100" s="36"/>
      <c r="T100" s="214"/>
      <c r="U100" s="214"/>
      <c r="V100" s="214"/>
      <c r="W100" s="40"/>
      <c r="AB100" s="44"/>
      <c r="AD100" s="32"/>
      <c r="AE100" s="32"/>
      <c r="AF100" s="32"/>
      <c r="AG100" s="32"/>
    </row>
    <row r="101" spans="3:41" s="1" customFormat="1" ht="8.1" customHeight="1" x14ac:dyDescent="0.25">
      <c r="D101" s="33"/>
      <c r="F101" s="34"/>
      <c r="G101" s="34"/>
      <c r="H101" s="35"/>
      <c r="I101" s="36"/>
      <c r="J101" s="36"/>
      <c r="K101" s="35"/>
      <c r="L101" s="37"/>
      <c r="M101" s="37"/>
      <c r="N101" s="36"/>
      <c r="O101" s="36"/>
      <c r="P101" s="36"/>
      <c r="Q101" s="36"/>
      <c r="R101" s="36"/>
      <c r="S101" s="36"/>
      <c r="T101" s="36"/>
      <c r="U101" s="36"/>
      <c r="V101" s="36"/>
      <c r="W101" s="36"/>
      <c r="AB101" s="38"/>
    </row>
    <row r="102" spans="3:41" s="1" customFormat="1" x14ac:dyDescent="0.25">
      <c r="D102" s="31"/>
      <c r="F102" s="36"/>
      <c r="G102" s="45" t="s">
        <v>12</v>
      </c>
      <c r="H102" s="93"/>
      <c r="I102" s="93"/>
      <c r="J102" s="93"/>
      <c r="K102" s="93"/>
      <c r="L102" s="93"/>
      <c r="M102" s="36"/>
      <c r="N102" s="36"/>
      <c r="O102" s="36"/>
      <c r="P102" s="36"/>
      <c r="Q102" s="36"/>
      <c r="R102" s="36"/>
      <c r="S102" s="36"/>
      <c r="T102" s="205" t="str">
        <f>IF(T98=T100,"Yes","No")</f>
        <v>Yes</v>
      </c>
      <c r="U102" s="205"/>
      <c r="V102" s="205"/>
      <c r="W102" s="46"/>
      <c r="X102" s="47"/>
      <c r="AB102" s="94"/>
      <c r="AD102" s="32"/>
      <c r="AE102" s="32"/>
      <c r="AF102" s="32"/>
      <c r="AG102" s="32"/>
    </row>
    <row r="103" spans="3:41" s="1" customFormat="1" ht="3.95" customHeight="1" x14ac:dyDescent="0.25">
      <c r="F103" s="34"/>
      <c r="G103" s="34"/>
      <c r="H103" s="35"/>
      <c r="I103" s="36"/>
      <c r="J103" s="36"/>
      <c r="K103" s="35"/>
      <c r="L103" s="37"/>
      <c r="M103" s="37"/>
      <c r="N103" s="36"/>
      <c r="O103" s="36"/>
      <c r="P103" s="36"/>
      <c r="Q103" s="36"/>
      <c r="R103" s="36"/>
      <c r="S103" s="36"/>
      <c r="T103" s="36"/>
      <c r="U103" s="36"/>
      <c r="V103" s="36"/>
      <c r="W103" s="36"/>
      <c r="AB103" s="38"/>
      <c r="AF103" s="91"/>
      <c r="AG103" s="91"/>
    </row>
    <row r="104" spans="3:41" s="1" customFormat="1" x14ac:dyDescent="0.25">
      <c r="C104" s="24"/>
    </row>
    <row r="105" spans="3:41" s="1" customFormat="1" x14ac:dyDescent="0.25">
      <c r="D105" s="26" t="s">
        <v>8</v>
      </c>
      <c r="E105" s="48" t="s">
        <v>42</v>
      </c>
      <c r="I105" s="67"/>
      <c r="J105" s="67"/>
      <c r="K105" s="67"/>
      <c r="L105" s="67"/>
      <c r="M105" s="28"/>
      <c r="N105" s="28"/>
      <c r="V105" s="24"/>
    </row>
    <row r="106" spans="3:41" s="1" customFormat="1" x14ac:dyDescent="0.25">
      <c r="D106" s="49"/>
      <c r="E106" s="209" t="s">
        <v>95</v>
      </c>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row>
    <row r="107" spans="3:41" s="1" customFormat="1" x14ac:dyDescent="0.25">
      <c r="D107" s="4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row>
    <row r="108" spans="3:41" s="1" customFormat="1" x14ac:dyDescent="0.25">
      <c r="D108" s="4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row>
    <row r="109" spans="3:41" s="1" customFormat="1" x14ac:dyDescent="0.25">
      <c r="D109" s="4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row>
    <row r="110" spans="3:41" s="1" customFormat="1" x14ac:dyDescent="0.25">
      <c r="D110" s="4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row>
    <row r="111" spans="3:41" s="1" customFormat="1" x14ac:dyDescent="0.25">
      <c r="D111" s="4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row>
    <row r="112" spans="3:41" s="1" customFormat="1" x14ac:dyDescent="0.25">
      <c r="D112" s="49"/>
      <c r="E112" s="161"/>
      <c r="F112" s="14" t="s">
        <v>6</v>
      </c>
      <c r="G112" s="216" t="s">
        <v>94</v>
      </c>
      <c r="H112" s="216"/>
      <c r="I112" s="216"/>
      <c r="J112" s="216"/>
      <c r="K112" s="216"/>
      <c r="L112" s="216"/>
      <c r="M112" s="216"/>
      <c r="N112" s="216"/>
      <c r="O112" s="216"/>
      <c r="P112" s="216"/>
      <c r="Q112" s="216"/>
      <c r="R112" s="216"/>
      <c r="S112" s="216"/>
      <c r="T112" s="216"/>
      <c r="U112" s="216"/>
      <c r="V112" s="216"/>
      <c r="W112" s="216"/>
      <c r="X112" s="216"/>
      <c r="Y112" s="216"/>
      <c r="Z112" s="216"/>
      <c r="AA112" s="161"/>
      <c r="AB112" s="161"/>
      <c r="AC112" s="161"/>
      <c r="AD112" s="161"/>
      <c r="AE112" s="161"/>
      <c r="AF112" s="161"/>
      <c r="AG112" s="161"/>
      <c r="AH112" s="161"/>
      <c r="AI112" s="161"/>
      <c r="AJ112" s="161"/>
      <c r="AK112" s="161"/>
      <c r="AL112" s="161"/>
    </row>
    <row r="113" spans="1:42" s="1" customFormat="1" x14ac:dyDescent="0.25">
      <c r="C113" s="24"/>
      <c r="D113" s="95"/>
      <c r="F113" s="14" t="s">
        <v>6</v>
      </c>
      <c r="G113" s="215" t="s">
        <v>46</v>
      </c>
      <c r="H113" s="215"/>
      <c r="I113" s="215"/>
      <c r="J113" s="215"/>
      <c r="K113" s="215"/>
      <c r="L113" s="215"/>
      <c r="M113" s="215"/>
      <c r="N113" s="215"/>
      <c r="O113" s="215"/>
      <c r="P113" s="215"/>
      <c r="Q113" s="215"/>
      <c r="R113" s="215"/>
      <c r="S113" s="215"/>
      <c r="T113" s="215"/>
      <c r="V113" s="50"/>
      <c r="W113" s="50"/>
      <c r="X113" s="50"/>
      <c r="Y113" s="50"/>
      <c r="Z113" s="50"/>
      <c r="AA113" s="50"/>
      <c r="AB113" s="50"/>
      <c r="AC113" s="50"/>
    </row>
    <row r="114" spans="1:42" s="31" customFormat="1" x14ac:dyDescent="0.25">
      <c r="A114" s="1"/>
      <c r="B114" s="1"/>
      <c r="L114" s="1"/>
      <c r="M114" s="1"/>
      <c r="N114" s="1"/>
      <c r="O114" s="1"/>
      <c r="P114" s="1"/>
      <c r="Q114" s="1"/>
      <c r="R114" s="1"/>
      <c r="S114" s="1"/>
      <c r="T114" s="1"/>
      <c r="U114" s="1"/>
      <c r="V114" s="1"/>
      <c r="W114" s="1"/>
      <c r="X114" s="1"/>
      <c r="Y114" s="1"/>
      <c r="Z114" s="1"/>
      <c r="AA114" s="1"/>
      <c r="AB114" s="1"/>
      <c r="AC114" s="1"/>
      <c r="AD114" s="1"/>
      <c r="AE114" s="1"/>
      <c r="AF114" s="1"/>
      <c r="AG114" s="1"/>
      <c r="AH114" s="51"/>
      <c r="AI114" s="51"/>
      <c r="AJ114" s="51"/>
      <c r="AK114" s="51"/>
      <c r="AL114" s="51"/>
      <c r="AM114" s="51"/>
    </row>
    <row r="115" spans="1:42" s="1" customFormat="1" ht="21.95" customHeight="1" x14ac:dyDescent="0.25">
      <c r="A115" s="28"/>
      <c r="B115" s="28"/>
      <c r="D115" s="28"/>
      <c r="M115" s="239" t="s">
        <v>55</v>
      </c>
      <c r="N115" s="240"/>
      <c r="O115" s="240"/>
      <c r="P115" s="240"/>
      <c r="Q115" s="240"/>
      <c r="R115" s="240"/>
      <c r="S115" s="240"/>
      <c r="T115" s="240"/>
      <c r="U115" s="240"/>
      <c r="V115" s="240"/>
      <c r="W115" s="240"/>
      <c r="X115" s="240"/>
      <c r="Y115" s="240"/>
      <c r="Z115" s="240"/>
      <c r="AA115" s="240"/>
      <c r="AB115" s="240"/>
      <c r="AC115" s="240"/>
      <c r="AD115" s="240"/>
      <c r="AE115" s="240"/>
      <c r="AF115" s="240"/>
      <c r="AG115" s="241"/>
      <c r="AH115" s="201" t="s">
        <v>23</v>
      </c>
      <c r="AI115" s="202"/>
      <c r="AJ115" s="202"/>
      <c r="AK115" s="202"/>
      <c r="AL115" s="202"/>
      <c r="AM115" s="202"/>
    </row>
    <row r="116" spans="1:42" s="1" customFormat="1" x14ac:dyDescent="0.25">
      <c r="A116" s="28"/>
      <c r="B116" s="28"/>
      <c r="D116" s="28"/>
      <c r="M116" s="206" t="s">
        <v>56</v>
      </c>
      <c r="N116" s="207"/>
      <c r="O116" s="207"/>
      <c r="P116" s="207"/>
      <c r="Q116" s="207"/>
      <c r="R116" s="207"/>
      <c r="S116" s="207"/>
      <c r="T116" s="207"/>
      <c r="U116" s="207"/>
      <c r="V116" s="207"/>
      <c r="W116" s="207"/>
      <c r="X116" s="207"/>
      <c r="Y116" s="207"/>
      <c r="Z116" s="207"/>
      <c r="AA116" s="207"/>
      <c r="AB116" s="207"/>
      <c r="AC116" s="207"/>
      <c r="AD116" s="207"/>
      <c r="AE116" s="207"/>
      <c r="AF116" s="207"/>
      <c r="AG116" s="208"/>
      <c r="AH116" s="201"/>
      <c r="AI116" s="202"/>
      <c r="AJ116" s="202"/>
      <c r="AK116" s="202"/>
      <c r="AL116" s="202"/>
      <c r="AM116" s="202"/>
    </row>
    <row r="117" spans="1:42" s="1" customFormat="1" ht="6" customHeight="1" x14ac:dyDescent="0.25">
      <c r="A117" s="28"/>
      <c r="B117" s="28"/>
      <c r="D117" s="28"/>
      <c r="M117" s="96"/>
      <c r="N117" s="52"/>
      <c r="O117" s="53"/>
      <c r="P117" s="54"/>
      <c r="Q117" s="53"/>
      <c r="R117" s="53"/>
      <c r="S117" s="53"/>
      <c r="T117" s="53"/>
      <c r="U117" s="53"/>
      <c r="V117" s="53"/>
      <c r="W117" s="53"/>
      <c r="X117" s="55"/>
      <c r="Y117" s="55"/>
      <c r="Z117" s="55"/>
      <c r="AA117" s="53"/>
      <c r="AB117" s="56"/>
      <c r="AC117" s="56"/>
      <c r="AD117" s="55"/>
      <c r="AE117" s="53"/>
      <c r="AF117" s="53"/>
      <c r="AG117" s="57"/>
      <c r="AH117" s="201"/>
      <c r="AI117" s="202"/>
      <c r="AJ117" s="202"/>
      <c r="AK117" s="202"/>
      <c r="AL117" s="202"/>
      <c r="AM117" s="202"/>
    </row>
    <row r="118" spans="1:42" s="1" customFormat="1" x14ac:dyDescent="0.25">
      <c r="A118" s="183"/>
      <c r="B118" s="184"/>
      <c r="C118" s="185" t="s">
        <v>22</v>
      </c>
      <c r="D118" s="186"/>
      <c r="E118" s="186"/>
      <c r="F118" s="186"/>
      <c r="G118" s="187"/>
      <c r="H118" s="186"/>
      <c r="I118" s="186"/>
      <c r="J118" s="186"/>
      <c r="K118" s="186"/>
      <c r="L118" s="186"/>
      <c r="M118" s="96"/>
      <c r="N118" s="52" t="s">
        <v>14</v>
      </c>
      <c r="O118" s="56"/>
      <c r="P118" s="58"/>
      <c r="Q118" s="53"/>
      <c r="R118" s="53"/>
      <c r="S118" s="59">
        <v>0</v>
      </c>
      <c r="T118" s="60" t="s">
        <v>45</v>
      </c>
      <c r="U118" s="61"/>
      <c r="V118" s="61"/>
      <c r="W118" s="52"/>
      <c r="X118" s="62"/>
      <c r="Y118" s="62"/>
      <c r="Z118" s="62"/>
      <c r="AA118" s="53"/>
      <c r="AB118" s="53"/>
      <c r="AC118" s="242">
        <v>0</v>
      </c>
      <c r="AD118" s="242"/>
      <c r="AE118" s="242"/>
      <c r="AF118" s="242"/>
      <c r="AG118" s="53" t="s">
        <v>33</v>
      </c>
      <c r="AH118" s="201"/>
      <c r="AI118" s="202"/>
      <c r="AJ118" s="202"/>
      <c r="AK118" s="202"/>
      <c r="AL118" s="202"/>
      <c r="AM118" s="202"/>
    </row>
    <row r="119" spans="1:42" s="1" customFormat="1" x14ac:dyDescent="0.25">
      <c r="A119" s="28"/>
      <c r="B119" s="28"/>
      <c r="D119" s="28"/>
      <c r="M119" s="96"/>
      <c r="N119" s="52"/>
      <c r="O119" s="53"/>
      <c r="P119" s="54"/>
      <c r="Q119" s="53"/>
      <c r="R119" s="53"/>
      <c r="S119" s="53"/>
      <c r="T119" s="53"/>
      <c r="U119" s="53"/>
      <c r="V119" s="53"/>
      <c r="W119" s="53"/>
      <c r="X119" s="55"/>
      <c r="Y119" s="55"/>
      <c r="Z119" s="55"/>
      <c r="AA119" s="53"/>
      <c r="AB119" s="56"/>
      <c r="AC119" s="56"/>
      <c r="AD119" s="55"/>
      <c r="AE119" s="53"/>
      <c r="AF119" s="53"/>
      <c r="AG119" s="57"/>
      <c r="AH119" s="188"/>
      <c r="AI119" s="51"/>
      <c r="AJ119" s="51"/>
      <c r="AK119" s="51"/>
      <c r="AL119" s="51"/>
      <c r="AM119" s="51"/>
    </row>
    <row r="120" spans="1:42" s="1" customFormat="1" x14ac:dyDescent="0.25">
      <c r="A120" s="28"/>
      <c r="B120" s="97"/>
      <c r="C120" s="14" t="s">
        <v>6</v>
      </c>
      <c r="D120" s="63" t="s">
        <v>62</v>
      </c>
      <c r="E120" s="24"/>
      <c r="F120" s="24"/>
      <c r="G120" s="24"/>
      <c r="H120" s="24"/>
      <c r="I120" s="24"/>
      <c r="J120" s="24"/>
      <c r="K120" s="24"/>
      <c r="L120" s="24"/>
      <c r="M120" s="96"/>
      <c r="N120" s="52" t="s">
        <v>4</v>
      </c>
      <c r="O120" s="53"/>
      <c r="P120" s="53"/>
      <c r="Q120" s="53"/>
      <c r="R120" s="53"/>
      <c r="S120" s="53"/>
      <c r="T120" s="53"/>
      <c r="U120" s="53"/>
      <c r="V120" s="53"/>
      <c r="W120" s="64"/>
      <c r="X120" s="55"/>
      <c r="Y120" s="55"/>
      <c r="Z120" s="55"/>
      <c r="AA120" s="53"/>
      <c r="AB120" s="61"/>
      <c r="AC120" s="221">
        <v>0</v>
      </c>
      <c r="AD120" s="222"/>
      <c r="AE120" s="222"/>
      <c r="AF120" s="223"/>
      <c r="AG120" s="57"/>
      <c r="AI120" s="65" t="str">
        <f>IF(AC120&lt;=200,"X","")</f>
        <v>X</v>
      </c>
      <c r="AJ120" s="28" t="s">
        <v>0</v>
      </c>
      <c r="AK120" s="28"/>
      <c r="AL120" s="66" t="str">
        <f>IF(AC120&gt;200,"X","")</f>
        <v/>
      </c>
      <c r="AM120" s="28" t="s">
        <v>1</v>
      </c>
      <c r="AN120" s="98"/>
    </row>
    <row r="121" spans="1:42" s="1" customFormat="1" ht="6" customHeight="1" x14ac:dyDescent="0.25">
      <c r="A121" s="28"/>
      <c r="B121" s="28"/>
      <c r="C121" s="99"/>
      <c r="D121" s="67"/>
      <c r="E121" s="24"/>
      <c r="F121" s="24"/>
      <c r="G121" s="24"/>
      <c r="H121" s="24"/>
      <c r="I121" s="24"/>
      <c r="J121" s="24"/>
      <c r="K121" s="24"/>
      <c r="L121" s="24"/>
      <c r="M121" s="96"/>
      <c r="N121" s="52"/>
      <c r="O121" s="53"/>
      <c r="P121" s="54"/>
      <c r="Q121" s="53"/>
      <c r="R121" s="53"/>
      <c r="S121" s="53"/>
      <c r="T121" s="53"/>
      <c r="U121" s="53"/>
      <c r="V121" s="53"/>
      <c r="W121" s="53"/>
      <c r="X121" s="55"/>
      <c r="Y121" s="55"/>
      <c r="Z121" s="55"/>
      <c r="AA121" s="53"/>
      <c r="AB121" s="56"/>
      <c r="AC121" s="56"/>
      <c r="AD121" s="55"/>
      <c r="AE121" s="53"/>
      <c r="AF121" s="53"/>
      <c r="AG121" s="57"/>
      <c r="AH121" s="68"/>
      <c r="AI121" s="68"/>
      <c r="AJ121" s="68"/>
      <c r="AK121" s="68"/>
      <c r="AL121" s="68"/>
      <c r="AM121" s="68"/>
    </row>
    <row r="122" spans="1:42" s="1" customFormat="1" x14ac:dyDescent="0.25">
      <c r="A122" s="28"/>
      <c r="B122" s="97"/>
      <c r="C122" s="99"/>
      <c r="D122" s="69"/>
      <c r="E122" s="24"/>
      <c r="F122" s="24"/>
      <c r="G122" s="24"/>
      <c r="H122" s="24"/>
      <c r="I122" s="24"/>
      <c r="J122" s="24"/>
      <c r="K122" s="24"/>
      <c r="L122" s="24"/>
      <c r="M122" s="96"/>
      <c r="N122" s="52" t="s">
        <v>16</v>
      </c>
      <c r="O122" s="53"/>
      <c r="P122" s="64"/>
      <c r="Q122" s="53"/>
      <c r="R122" s="53"/>
      <c r="S122" s="53"/>
      <c r="T122" s="53"/>
      <c r="U122" s="53"/>
      <c r="V122" s="53"/>
      <c r="W122" s="70"/>
      <c r="X122" s="55"/>
      <c r="Y122" s="55"/>
      <c r="Z122" s="55"/>
      <c r="AA122" s="53"/>
      <c r="AB122" s="61"/>
      <c r="AC122" s="221">
        <v>0</v>
      </c>
      <c r="AD122" s="222"/>
      <c r="AE122" s="222"/>
      <c r="AF122" s="223"/>
      <c r="AG122" s="71" t="s">
        <v>2</v>
      </c>
      <c r="AN122" s="98"/>
      <c r="AP122" s="97"/>
    </row>
    <row r="123" spans="1:42" s="1" customFormat="1" ht="6" customHeight="1" x14ac:dyDescent="0.25">
      <c r="A123" s="28"/>
      <c r="B123" s="28"/>
      <c r="C123" s="99"/>
      <c r="D123" s="67"/>
      <c r="E123" s="24"/>
      <c r="F123" s="24"/>
      <c r="G123" s="24"/>
      <c r="H123" s="24"/>
      <c r="I123" s="24"/>
      <c r="J123" s="24"/>
      <c r="K123" s="24"/>
      <c r="L123" s="24"/>
      <c r="M123" s="96"/>
      <c r="N123" s="52"/>
      <c r="O123" s="53"/>
      <c r="P123" s="54"/>
      <c r="Q123" s="53"/>
      <c r="R123" s="53"/>
      <c r="S123" s="53"/>
      <c r="T123" s="53"/>
      <c r="U123" s="53"/>
      <c r="V123" s="53"/>
      <c r="W123" s="53"/>
      <c r="X123" s="55"/>
      <c r="Y123" s="55"/>
      <c r="Z123" s="55"/>
      <c r="AA123" s="53"/>
      <c r="AB123" s="56"/>
      <c r="AC123" s="56"/>
      <c r="AD123" s="55"/>
      <c r="AE123" s="53"/>
      <c r="AF123" s="53"/>
      <c r="AG123" s="57"/>
      <c r="AH123" s="68"/>
      <c r="AI123" s="68"/>
      <c r="AJ123" s="68"/>
      <c r="AK123" s="68"/>
      <c r="AL123" s="68"/>
      <c r="AM123" s="68"/>
    </row>
    <row r="124" spans="1:42" s="1" customFormat="1" x14ac:dyDescent="0.25">
      <c r="A124" s="100"/>
      <c r="B124" s="100"/>
      <c r="C124" s="99"/>
      <c r="D124" s="63"/>
      <c r="E124" s="67"/>
      <c r="F124" s="67"/>
      <c r="G124" s="67"/>
      <c r="H124" s="67"/>
      <c r="I124" s="67"/>
      <c r="J124" s="67"/>
      <c r="K124" s="67"/>
      <c r="L124" s="24"/>
      <c r="M124" s="96"/>
      <c r="N124" s="52" t="s">
        <v>17</v>
      </c>
      <c r="O124" s="53"/>
      <c r="P124" s="54"/>
      <c r="Q124" s="53"/>
      <c r="R124" s="53"/>
      <c r="S124" s="53"/>
      <c r="T124" s="53"/>
      <c r="U124" s="53"/>
      <c r="V124" s="53"/>
      <c r="W124" s="53"/>
      <c r="X124" s="72"/>
      <c r="Y124" s="53"/>
      <c r="Z124" s="53"/>
      <c r="AA124" s="53"/>
      <c r="AB124" s="61"/>
      <c r="AC124" s="221">
        <v>0</v>
      </c>
      <c r="AD124" s="222"/>
      <c r="AE124" s="222"/>
      <c r="AF124" s="223"/>
      <c r="AG124" s="71" t="s">
        <v>2</v>
      </c>
      <c r="AN124" s="98"/>
    </row>
    <row r="125" spans="1:42" s="1" customFormat="1" ht="6" customHeight="1" x14ac:dyDescent="0.25">
      <c r="A125" s="28"/>
      <c r="B125" s="28"/>
      <c r="C125" s="99"/>
      <c r="D125" s="67"/>
      <c r="E125" s="24"/>
      <c r="F125" s="24"/>
      <c r="G125" s="24"/>
      <c r="H125" s="24"/>
      <c r="I125" s="24"/>
      <c r="J125" s="24"/>
      <c r="K125" s="24"/>
      <c r="L125" s="24"/>
      <c r="M125" s="96"/>
      <c r="N125" s="52"/>
      <c r="O125" s="53"/>
      <c r="P125" s="54"/>
      <c r="Q125" s="53"/>
      <c r="R125" s="53"/>
      <c r="S125" s="53"/>
      <c r="T125" s="53"/>
      <c r="U125" s="53"/>
      <c r="V125" s="53"/>
      <c r="W125" s="53"/>
      <c r="X125" s="55"/>
      <c r="Y125" s="55"/>
      <c r="Z125" s="55"/>
      <c r="AA125" s="53"/>
      <c r="AB125" s="56"/>
      <c r="AC125" s="56"/>
      <c r="AD125" s="55"/>
      <c r="AE125" s="53"/>
      <c r="AF125" s="53"/>
      <c r="AG125" s="57"/>
      <c r="AH125" s="68"/>
      <c r="AI125" s="68"/>
      <c r="AJ125" s="68"/>
      <c r="AK125" s="68"/>
      <c r="AL125" s="68"/>
      <c r="AM125" s="68"/>
    </row>
    <row r="126" spans="1:42" s="102" customFormat="1" x14ac:dyDescent="0.25">
      <c r="A126" s="101"/>
      <c r="B126" s="101"/>
      <c r="C126" s="14" t="s">
        <v>6</v>
      </c>
      <c r="D126" s="63" t="s">
        <v>63</v>
      </c>
      <c r="E126" s="24"/>
      <c r="F126" s="24"/>
      <c r="G126" s="24"/>
      <c r="H126" s="24"/>
      <c r="I126" s="24"/>
      <c r="J126" s="24"/>
      <c r="K126" s="23"/>
      <c r="L126" s="24"/>
      <c r="M126" s="96"/>
      <c r="N126" s="52" t="s">
        <v>18</v>
      </c>
      <c r="O126" s="73"/>
      <c r="P126" s="73"/>
      <c r="Q126" s="73"/>
      <c r="R126" s="73"/>
      <c r="S126" s="73"/>
      <c r="T126" s="73"/>
      <c r="U126" s="73"/>
      <c r="V126" s="73"/>
      <c r="W126" s="73"/>
      <c r="X126" s="58"/>
      <c r="Y126" s="58"/>
      <c r="Z126" s="58"/>
      <c r="AA126" s="73"/>
      <c r="AB126" s="74"/>
      <c r="AC126" s="221">
        <v>0</v>
      </c>
      <c r="AD126" s="222"/>
      <c r="AE126" s="222"/>
      <c r="AF126" s="223"/>
      <c r="AG126" s="75" t="s">
        <v>2</v>
      </c>
      <c r="AH126" s="1"/>
      <c r="AI126" s="65" t="str">
        <f>IF(AC126=0,"X","")</f>
        <v>X</v>
      </c>
      <c r="AJ126" s="28" t="s">
        <v>0</v>
      </c>
      <c r="AK126" s="28"/>
      <c r="AL126" s="66" t="str">
        <f>IF(AC126&gt;0,"X","")</f>
        <v/>
      </c>
      <c r="AM126" s="28" t="s">
        <v>1</v>
      </c>
      <c r="AN126" s="1"/>
    </row>
    <row r="127" spans="1:42" s="1" customFormat="1" ht="6" customHeight="1" x14ac:dyDescent="0.25">
      <c r="A127" s="28"/>
      <c r="B127" s="28"/>
      <c r="C127" s="99"/>
      <c r="D127" s="67"/>
      <c r="E127" s="24"/>
      <c r="F127" s="24"/>
      <c r="G127" s="24"/>
      <c r="H127" s="24"/>
      <c r="I127" s="24"/>
      <c r="J127" s="24"/>
      <c r="K127" s="24"/>
      <c r="L127" s="24"/>
      <c r="M127" s="96"/>
      <c r="N127" s="52"/>
      <c r="O127" s="53"/>
      <c r="P127" s="54"/>
      <c r="Q127" s="53"/>
      <c r="R127" s="53"/>
      <c r="S127" s="53"/>
      <c r="T127" s="53"/>
      <c r="U127" s="53"/>
      <c r="V127" s="53"/>
      <c r="W127" s="53"/>
      <c r="X127" s="55"/>
      <c r="Y127" s="55"/>
      <c r="Z127" s="55"/>
      <c r="AA127" s="53"/>
      <c r="AB127" s="56"/>
      <c r="AC127" s="56"/>
      <c r="AD127" s="55"/>
      <c r="AE127" s="53"/>
      <c r="AF127" s="53"/>
      <c r="AG127" s="57"/>
      <c r="AH127" s="68"/>
      <c r="AI127" s="68"/>
      <c r="AJ127" s="68"/>
      <c r="AK127" s="68"/>
      <c r="AL127" s="68"/>
      <c r="AM127" s="68"/>
    </row>
    <row r="128" spans="1:42" s="102" customFormat="1" x14ac:dyDescent="0.25">
      <c r="A128" s="101"/>
      <c r="B128" s="101"/>
      <c r="C128" s="14" t="s">
        <v>6</v>
      </c>
      <c r="D128" s="227" t="s">
        <v>64</v>
      </c>
      <c r="E128" s="227"/>
      <c r="F128" s="227"/>
      <c r="G128" s="227"/>
      <c r="H128" s="227"/>
      <c r="I128" s="227"/>
      <c r="J128" s="227"/>
      <c r="K128" s="227"/>
      <c r="L128" s="24"/>
      <c r="M128" s="96"/>
      <c r="N128" s="52" t="s">
        <v>5</v>
      </c>
      <c r="O128" s="53"/>
      <c r="P128" s="76"/>
      <c r="Q128" s="53"/>
      <c r="R128" s="53"/>
      <c r="S128" s="53"/>
      <c r="T128" s="53"/>
      <c r="U128" s="53"/>
      <c r="V128" s="53"/>
      <c r="W128" s="73"/>
      <c r="X128" s="58"/>
      <c r="Y128" s="58"/>
      <c r="Z128" s="58"/>
      <c r="AA128" s="53"/>
      <c r="AB128" s="74"/>
      <c r="AC128" s="221">
        <v>0</v>
      </c>
      <c r="AD128" s="222"/>
      <c r="AE128" s="222"/>
      <c r="AF128" s="223"/>
      <c r="AG128" s="75" t="s">
        <v>3</v>
      </c>
      <c r="AH128" s="1"/>
      <c r="AI128" s="65" t="str">
        <f>IF(AC128&lt;=200,"X","")</f>
        <v>X</v>
      </c>
      <c r="AJ128" s="28" t="s">
        <v>0</v>
      </c>
      <c r="AK128" s="28"/>
      <c r="AL128" s="66" t="str">
        <f>IF(AC128&gt;200,"X","")</f>
        <v/>
      </c>
      <c r="AM128" s="28" t="s">
        <v>1</v>
      </c>
      <c r="AN128" s="1"/>
    </row>
    <row r="129" spans="1:44" s="1" customFormat="1" ht="6" customHeight="1" x14ac:dyDescent="0.25">
      <c r="A129" s="28"/>
      <c r="B129" s="28"/>
      <c r="C129" s="99"/>
      <c r="D129" s="227"/>
      <c r="E129" s="227"/>
      <c r="F129" s="227"/>
      <c r="G129" s="227"/>
      <c r="H129" s="227"/>
      <c r="I129" s="227"/>
      <c r="J129" s="227"/>
      <c r="K129" s="227"/>
      <c r="L129" s="24"/>
      <c r="M129" s="77"/>
      <c r="N129" s="56"/>
      <c r="O129" s="53"/>
      <c r="P129" s="54"/>
      <c r="Q129" s="53"/>
      <c r="R129" s="53"/>
      <c r="S129" s="53"/>
      <c r="T129" s="53"/>
      <c r="U129" s="53"/>
      <c r="V129" s="53"/>
      <c r="W129" s="53"/>
      <c r="X129" s="55"/>
      <c r="Y129" s="55"/>
      <c r="Z129" s="55"/>
      <c r="AA129" s="53"/>
      <c r="AB129" s="56"/>
      <c r="AC129" s="56"/>
      <c r="AD129" s="55"/>
      <c r="AE129" s="53"/>
      <c r="AF129" s="53"/>
      <c r="AG129" s="57"/>
      <c r="AH129" s="68"/>
      <c r="AI129" s="68"/>
      <c r="AJ129" s="68"/>
      <c r="AK129" s="68"/>
      <c r="AL129" s="68"/>
      <c r="AM129" s="68"/>
    </row>
    <row r="130" spans="1:44" s="1" customFormat="1" ht="16.5" customHeight="1" x14ac:dyDescent="0.25">
      <c r="A130" s="28"/>
      <c r="B130" s="97"/>
      <c r="C130" s="99"/>
      <c r="D130" s="227"/>
      <c r="E130" s="227"/>
      <c r="F130" s="227"/>
      <c r="G130" s="227"/>
      <c r="H130" s="227"/>
      <c r="I130" s="227"/>
      <c r="J130" s="227"/>
      <c r="K130" s="227"/>
      <c r="L130" s="24"/>
      <c r="M130" s="96"/>
      <c r="N130" s="236" t="s">
        <v>65</v>
      </c>
      <c r="O130" s="236"/>
      <c r="P130" s="236"/>
      <c r="Q130" s="236"/>
      <c r="R130" s="236"/>
      <c r="S130" s="236"/>
      <c r="T130" s="236"/>
      <c r="U130" s="236"/>
      <c r="V130" s="236"/>
      <c r="W130" s="236"/>
      <c r="X130" s="236"/>
      <c r="Y130" s="236"/>
      <c r="Z130" s="236"/>
      <c r="AA130" s="236"/>
      <c r="AB130" s="74"/>
      <c r="AC130" s="221">
        <v>0</v>
      </c>
      <c r="AD130" s="222"/>
      <c r="AE130" s="222"/>
      <c r="AF130" s="223"/>
      <c r="AG130" s="75" t="s">
        <v>2</v>
      </c>
    </row>
    <row r="131" spans="1:44" s="1" customFormat="1" ht="16.5" customHeight="1" x14ac:dyDescent="0.25">
      <c r="A131" s="28"/>
      <c r="B131" s="97"/>
      <c r="C131" s="99"/>
      <c r="D131" s="78"/>
      <c r="E131" s="78"/>
      <c r="F131" s="78"/>
      <c r="G131" s="78"/>
      <c r="H131" s="78"/>
      <c r="I131" s="78"/>
      <c r="J131" s="78"/>
      <c r="K131" s="78"/>
      <c r="L131" s="24"/>
      <c r="M131" s="96"/>
      <c r="N131" s="236"/>
      <c r="O131" s="236"/>
      <c r="P131" s="236"/>
      <c r="Q131" s="236"/>
      <c r="R131" s="236"/>
      <c r="S131" s="236"/>
      <c r="T131" s="236"/>
      <c r="U131" s="236"/>
      <c r="V131" s="236"/>
      <c r="W131" s="236"/>
      <c r="X131" s="236"/>
      <c r="Y131" s="236"/>
      <c r="Z131" s="236"/>
      <c r="AA131" s="236"/>
      <c r="AB131" s="74"/>
      <c r="AC131" s="79"/>
      <c r="AD131" s="79"/>
      <c r="AE131" s="79"/>
      <c r="AF131" s="79"/>
      <c r="AG131" s="75"/>
    </row>
    <row r="132" spans="1:44" s="1" customFormat="1" x14ac:dyDescent="0.25">
      <c r="A132" s="28"/>
      <c r="B132" s="97"/>
      <c r="C132" s="99"/>
      <c r="D132" s="69"/>
      <c r="E132" s="24"/>
      <c r="F132" s="24"/>
      <c r="G132" s="24"/>
      <c r="H132" s="24"/>
      <c r="I132" s="24"/>
      <c r="J132" s="24"/>
      <c r="K132" s="24"/>
      <c r="L132" s="24"/>
      <c r="M132" s="80"/>
      <c r="N132" s="236"/>
      <c r="O132" s="236"/>
      <c r="P132" s="236"/>
      <c r="Q132" s="236"/>
      <c r="R132" s="236"/>
      <c r="S132" s="236"/>
      <c r="T132" s="236"/>
      <c r="U132" s="236"/>
      <c r="V132" s="236"/>
      <c r="W132" s="236"/>
      <c r="X132" s="236"/>
      <c r="Y132" s="236"/>
      <c r="Z132" s="236"/>
      <c r="AA132" s="236"/>
      <c r="AB132" s="74"/>
      <c r="AC132" s="79"/>
      <c r="AD132" s="79"/>
      <c r="AE132" s="79"/>
      <c r="AF132" s="79"/>
      <c r="AG132" s="75"/>
    </row>
    <row r="133" spans="1:44" s="1" customFormat="1" ht="6" customHeight="1" x14ac:dyDescent="0.25">
      <c r="A133" s="28"/>
      <c r="B133" s="28"/>
      <c r="C133" s="99"/>
      <c r="D133" s="67"/>
      <c r="E133" s="24"/>
      <c r="F133" s="24"/>
      <c r="G133" s="24"/>
      <c r="H133" s="24"/>
      <c r="I133" s="24"/>
      <c r="J133" s="24"/>
      <c r="K133" s="24"/>
      <c r="L133" s="24"/>
      <c r="M133" s="77"/>
      <c r="N133" s="56"/>
      <c r="O133" s="53"/>
      <c r="P133" s="54"/>
      <c r="Q133" s="53"/>
      <c r="R133" s="53"/>
      <c r="S133" s="53"/>
      <c r="T133" s="53"/>
      <c r="U133" s="53"/>
      <c r="V133" s="53"/>
      <c r="W133" s="53"/>
      <c r="X133" s="55"/>
      <c r="Y133" s="55"/>
      <c r="Z133" s="55"/>
      <c r="AA133" s="53"/>
      <c r="AB133" s="56"/>
      <c r="AC133" s="56"/>
      <c r="AD133" s="55"/>
      <c r="AE133" s="53"/>
      <c r="AF133" s="53"/>
      <c r="AG133" s="57"/>
      <c r="AH133" s="68"/>
      <c r="AI133" s="68"/>
      <c r="AJ133" s="68"/>
      <c r="AK133" s="68"/>
      <c r="AL133" s="68"/>
      <c r="AM133" s="68"/>
    </row>
    <row r="134" spans="1:44" s="1" customFormat="1" ht="16.5" customHeight="1" x14ac:dyDescent="0.25">
      <c r="C134" s="69"/>
      <c r="D134" s="63"/>
      <c r="E134" s="24"/>
      <c r="F134" s="24"/>
      <c r="G134" s="24"/>
      <c r="H134" s="24"/>
      <c r="I134" s="24"/>
      <c r="J134" s="24"/>
      <c r="K134" s="23"/>
      <c r="L134" s="24"/>
      <c r="M134" s="96"/>
      <c r="N134" s="236" t="s">
        <v>66</v>
      </c>
      <c r="O134" s="236"/>
      <c r="P134" s="236"/>
      <c r="Q134" s="236"/>
      <c r="R134" s="236"/>
      <c r="S134" s="236"/>
      <c r="T134" s="236"/>
      <c r="U134" s="236"/>
      <c r="V134" s="236"/>
      <c r="W134" s="236"/>
      <c r="X134" s="236"/>
      <c r="Y134" s="236"/>
      <c r="Z134" s="236"/>
      <c r="AA134" s="236"/>
      <c r="AB134" s="61"/>
      <c r="AC134" s="221">
        <v>0</v>
      </c>
      <c r="AD134" s="222"/>
      <c r="AE134" s="222"/>
      <c r="AF134" s="223"/>
      <c r="AG134" s="75" t="s">
        <v>2</v>
      </c>
      <c r="AI134" s="81"/>
      <c r="AJ134" s="28"/>
      <c r="AK134" s="28"/>
      <c r="AL134" s="82"/>
      <c r="AM134" s="28"/>
    </row>
    <row r="135" spans="1:44" s="1" customFormat="1" ht="16.5" customHeight="1" x14ac:dyDescent="0.25">
      <c r="C135" s="69"/>
      <c r="D135" s="63"/>
      <c r="E135" s="24"/>
      <c r="F135" s="24"/>
      <c r="G135" s="24"/>
      <c r="H135" s="24"/>
      <c r="I135" s="24"/>
      <c r="J135" s="24"/>
      <c r="K135" s="23"/>
      <c r="L135" s="24"/>
      <c r="M135" s="96"/>
      <c r="N135" s="236"/>
      <c r="O135" s="236"/>
      <c r="P135" s="236"/>
      <c r="Q135" s="236"/>
      <c r="R135" s="236"/>
      <c r="S135" s="236"/>
      <c r="T135" s="236"/>
      <c r="U135" s="236"/>
      <c r="V135" s="236"/>
      <c r="W135" s="236"/>
      <c r="X135" s="236"/>
      <c r="Y135" s="236"/>
      <c r="Z135" s="236"/>
      <c r="AA135" s="236"/>
      <c r="AB135" s="61"/>
      <c r="AC135" s="79"/>
      <c r="AD135" s="79"/>
      <c r="AE135" s="79"/>
      <c r="AF135" s="79"/>
      <c r="AG135" s="75"/>
      <c r="AI135" s="81"/>
      <c r="AJ135" s="28"/>
      <c r="AK135" s="28"/>
      <c r="AL135" s="82"/>
      <c r="AM135" s="28"/>
    </row>
    <row r="136" spans="1:44" s="1" customFormat="1" x14ac:dyDescent="0.25">
      <c r="C136" s="103"/>
      <c r="D136" s="63"/>
      <c r="E136" s="24"/>
      <c r="F136" s="24"/>
      <c r="G136" s="24"/>
      <c r="H136" s="24"/>
      <c r="I136" s="24"/>
      <c r="J136" s="24"/>
      <c r="K136" s="23"/>
      <c r="L136" s="24"/>
      <c r="M136" s="77"/>
      <c r="N136" s="236"/>
      <c r="O136" s="236"/>
      <c r="P136" s="236"/>
      <c r="Q136" s="236"/>
      <c r="R136" s="236"/>
      <c r="S136" s="236"/>
      <c r="T136" s="236"/>
      <c r="U136" s="236"/>
      <c r="V136" s="236"/>
      <c r="W136" s="236"/>
      <c r="X136" s="236"/>
      <c r="Y136" s="236"/>
      <c r="Z136" s="236"/>
      <c r="AA136" s="236"/>
      <c r="AB136" s="61"/>
      <c r="AC136" s="79"/>
      <c r="AD136" s="79"/>
      <c r="AE136" s="79"/>
      <c r="AF136" s="79"/>
      <c r="AG136" s="75"/>
      <c r="AI136" s="81"/>
      <c r="AJ136" s="28"/>
      <c r="AK136" s="28"/>
      <c r="AL136" s="82"/>
      <c r="AM136" s="28"/>
    </row>
    <row r="137" spans="1:44" s="1" customFormat="1" ht="6" customHeight="1" x14ac:dyDescent="0.25">
      <c r="A137" s="28"/>
      <c r="B137" s="28"/>
      <c r="C137" s="99"/>
      <c r="D137" s="67"/>
      <c r="E137" s="24"/>
      <c r="F137" s="24"/>
      <c r="G137" s="24"/>
      <c r="H137" s="24"/>
      <c r="I137" s="24"/>
      <c r="J137" s="24"/>
      <c r="K137" s="24"/>
      <c r="L137" s="24"/>
      <c r="M137" s="77"/>
      <c r="N137" s="56"/>
      <c r="O137" s="53"/>
      <c r="P137" s="54"/>
      <c r="Q137" s="53"/>
      <c r="R137" s="53"/>
      <c r="S137" s="53"/>
      <c r="T137" s="53"/>
      <c r="U137" s="53"/>
      <c r="V137" s="53"/>
      <c r="W137" s="53"/>
      <c r="X137" s="55"/>
      <c r="Y137" s="55"/>
      <c r="Z137" s="55"/>
      <c r="AA137" s="53"/>
      <c r="AB137" s="56"/>
      <c r="AC137" s="56"/>
      <c r="AD137" s="55"/>
      <c r="AE137" s="53"/>
      <c r="AF137" s="53"/>
      <c r="AG137" s="57"/>
      <c r="AH137" s="68"/>
      <c r="AI137" s="68"/>
      <c r="AJ137" s="68"/>
      <c r="AK137" s="68"/>
      <c r="AL137" s="68"/>
      <c r="AM137" s="68"/>
    </row>
    <row r="138" spans="1:44" s="102" customFormat="1" x14ac:dyDescent="0.25">
      <c r="A138" s="1"/>
      <c r="B138" s="1"/>
      <c r="C138" s="14" t="s">
        <v>6</v>
      </c>
      <c r="D138" s="63" t="s">
        <v>67</v>
      </c>
      <c r="E138" s="24"/>
      <c r="F138" s="24"/>
      <c r="G138" s="24"/>
      <c r="H138" s="24"/>
      <c r="I138" s="24"/>
      <c r="J138" s="24"/>
      <c r="K138" s="23"/>
      <c r="L138" s="24"/>
      <c r="M138" s="96"/>
      <c r="N138" s="52" t="s">
        <v>19</v>
      </c>
      <c r="O138" s="56"/>
      <c r="P138" s="83"/>
      <c r="Q138" s="56"/>
      <c r="R138" s="56"/>
      <c r="S138" s="56"/>
      <c r="T138" s="56"/>
      <c r="U138" s="53"/>
      <c r="V138" s="53"/>
      <c r="W138" s="73"/>
      <c r="X138" s="58"/>
      <c r="Y138" s="58"/>
      <c r="Z138" s="58"/>
      <c r="AA138" s="53"/>
      <c r="AB138" s="53"/>
      <c r="AC138" s="228" t="e">
        <f>(AC122*9)/AC120</f>
        <v>#DIV/0!</v>
      </c>
      <c r="AD138" s="229"/>
      <c r="AE138" s="229"/>
      <c r="AF138" s="230"/>
      <c r="AG138" s="75"/>
      <c r="AH138" s="1"/>
      <c r="AI138" s="65" t="e">
        <f>IF(AC138&lt;=35%,"X","")</f>
        <v>#DIV/0!</v>
      </c>
      <c r="AJ138" s="28" t="s">
        <v>0</v>
      </c>
      <c r="AK138" s="28"/>
      <c r="AL138" s="66" t="e">
        <f>IF(AC138&gt;35%,"X","")</f>
        <v>#DIV/0!</v>
      </c>
      <c r="AM138" s="28" t="s">
        <v>1</v>
      </c>
      <c r="AN138" s="1"/>
      <c r="AO138" s="1"/>
    </row>
    <row r="139" spans="1:44" s="1" customFormat="1" ht="6" customHeight="1" x14ac:dyDescent="0.25">
      <c r="A139" s="28"/>
      <c r="B139" s="28"/>
      <c r="C139" s="99"/>
      <c r="D139" s="67"/>
      <c r="E139" s="24"/>
      <c r="F139" s="24"/>
      <c r="G139" s="24"/>
      <c r="H139" s="24"/>
      <c r="I139" s="24"/>
      <c r="J139" s="24"/>
      <c r="K139" s="24"/>
      <c r="L139" s="24"/>
      <c r="M139" s="96"/>
      <c r="N139" s="52"/>
      <c r="O139" s="56"/>
      <c r="P139" s="54"/>
      <c r="Q139" s="53"/>
      <c r="R139" s="53"/>
      <c r="S139" s="53"/>
      <c r="T139" s="53"/>
      <c r="U139" s="53"/>
      <c r="V139" s="53"/>
      <c r="W139" s="53"/>
      <c r="X139" s="55"/>
      <c r="Y139" s="55"/>
      <c r="Z139" s="55"/>
      <c r="AA139" s="53"/>
      <c r="AB139" s="56"/>
      <c r="AC139" s="56"/>
      <c r="AD139" s="55"/>
      <c r="AE139" s="53"/>
      <c r="AF139" s="53"/>
      <c r="AG139" s="57"/>
      <c r="AH139" s="68"/>
      <c r="AI139" s="68"/>
      <c r="AJ139" s="68"/>
      <c r="AK139" s="68"/>
      <c r="AL139" s="68"/>
      <c r="AM139" s="68"/>
    </row>
    <row r="140" spans="1:44" s="102" customFormat="1" x14ac:dyDescent="0.25">
      <c r="A140" s="1"/>
      <c r="B140" s="1"/>
      <c r="C140" s="14" t="s">
        <v>6</v>
      </c>
      <c r="D140" s="227" t="s">
        <v>68</v>
      </c>
      <c r="E140" s="227"/>
      <c r="F140" s="227"/>
      <c r="G140" s="227"/>
      <c r="H140" s="227"/>
      <c r="I140" s="227"/>
      <c r="J140" s="227"/>
      <c r="K140" s="227"/>
      <c r="L140" s="24"/>
      <c r="M140" s="96"/>
      <c r="N140" s="52" t="s">
        <v>20</v>
      </c>
      <c r="O140" s="56"/>
      <c r="P140" s="83"/>
      <c r="Q140" s="56"/>
      <c r="R140" s="56"/>
      <c r="S140" s="56"/>
      <c r="T140" s="56"/>
      <c r="U140" s="53"/>
      <c r="V140" s="53"/>
      <c r="W140" s="73"/>
      <c r="X140" s="58"/>
      <c r="Y140" s="58"/>
      <c r="Z140" s="58"/>
      <c r="AA140" s="53"/>
      <c r="AB140" s="84"/>
      <c r="AC140" s="228" t="e">
        <f>(AC124*9)/AC120</f>
        <v>#DIV/0!</v>
      </c>
      <c r="AD140" s="229"/>
      <c r="AE140" s="229"/>
      <c r="AF140" s="230"/>
      <c r="AG140" s="75"/>
      <c r="AH140" s="1"/>
      <c r="AI140" s="65" t="e">
        <f>IF(AC140&lt;10%,"X","")</f>
        <v>#DIV/0!</v>
      </c>
      <c r="AJ140" s="28" t="s">
        <v>0</v>
      </c>
      <c r="AK140" s="28"/>
      <c r="AL140" s="66" t="e">
        <f>IF(AC140&gt;=10%,"X","")</f>
        <v>#DIV/0!</v>
      </c>
      <c r="AM140" s="28" t="s">
        <v>1</v>
      </c>
      <c r="AN140" s="1"/>
      <c r="AO140" s="1"/>
    </row>
    <row r="141" spans="1:44" s="102" customFormat="1" x14ac:dyDescent="0.25">
      <c r="A141" s="1"/>
      <c r="B141" s="1"/>
      <c r="C141" s="69"/>
      <c r="D141" s="227"/>
      <c r="E141" s="227"/>
      <c r="F141" s="227"/>
      <c r="G141" s="227"/>
      <c r="H141" s="227"/>
      <c r="I141" s="227"/>
      <c r="J141" s="227"/>
      <c r="K141" s="227"/>
      <c r="L141" s="24"/>
      <c r="M141" s="96"/>
      <c r="N141" s="52"/>
      <c r="O141" s="56"/>
      <c r="P141" s="83"/>
      <c r="Q141" s="56"/>
      <c r="R141" s="56"/>
      <c r="S141" s="56"/>
      <c r="T141" s="56"/>
      <c r="U141" s="53"/>
      <c r="V141" s="53"/>
      <c r="W141" s="73"/>
      <c r="X141" s="58"/>
      <c r="Y141" s="58"/>
      <c r="Z141" s="58"/>
      <c r="AA141" s="53"/>
      <c r="AB141" s="84"/>
      <c r="AC141" s="85"/>
      <c r="AD141" s="85"/>
      <c r="AE141" s="85"/>
      <c r="AF141" s="85"/>
      <c r="AG141" s="75"/>
      <c r="AH141" s="1"/>
      <c r="AI141" s="81"/>
      <c r="AJ141" s="28"/>
      <c r="AK141" s="28"/>
      <c r="AL141" s="82"/>
      <c r="AM141" s="28"/>
      <c r="AN141" s="1"/>
      <c r="AO141" s="1"/>
    </row>
    <row r="142" spans="1:44" s="1" customFormat="1" ht="6" customHeight="1" x14ac:dyDescent="0.25">
      <c r="A142" s="28"/>
      <c r="B142" s="28"/>
      <c r="C142" s="99"/>
      <c r="D142" s="67"/>
      <c r="E142" s="24"/>
      <c r="F142" s="24"/>
      <c r="G142" s="24"/>
      <c r="H142" s="24"/>
      <c r="I142" s="24"/>
      <c r="J142" s="24"/>
      <c r="K142" s="24"/>
      <c r="L142" s="24"/>
      <c r="M142" s="96"/>
      <c r="N142" s="52"/>
      <c r="O142" s="56"/>
      <c r="P142" s="54"/>
      <c r="Q142" s="53"/>
      <c r="R142" s="53"/>
      <c r="S142" s="53"/>
      <c r="T142" s="53"/>
      <c r="U142" s="53"/>
      <c r="V142" s="53"/>
      <c r="W142" s="53"/>
      <c r="X142" s="55"/>
      <c r="Y142" s="55"/>
      <c r="Z142" s="55"/>
      <c r="AA142" s="53"/>
      <c r="AB142" s="56"/>
      <c r="AC142" s="56"/>
      <c r="AD142" s="55"/>
      <c r="AE142" s="53"/>
      <c r="AF142" s="53"/>
      <c r="AG142" s="57"/>
      <c r="AH142" s="68"/>
      <c r="AI142" s="68"/>
      <c r="AJ142" s="68"/>
      <c r="AK142" s="68"/>
      <c r="AL142" s="68"/>
      <c r="AM142" s="68"/>
    </row>
    <row r="143" spans="1:44" s="102" customFormat="1" x14ac:dyDescent="0.25">
      <c r="A143" s="1"/>
      <c r="B143" s="1"/>
      <c r="C143" s="14" t="s">
        <v>6</v>
      </c>
      <c r="D143" s="227" t="s">
        <v>69</v>
      </c>
      <c r="E143" s="227"/>
      <c r="F143" s="227"/>
      <c r="G143" s="227"/>
      <c r="H143" s="227"/>
      <c r="I143" s="227"/>
      <c r="J143" s="227"/>
      <c r="K143" s="227"/>
      <c r="L143" s="227"/>
      <c r="M143" s="96"/>
      <c r="N143" s="52" t="s">
        <v>43</v>
      </c>
      <c r="O143" s="56"/>
      <c r="P143" s="83"/>
      <c r="Q143" s="56"/>
      <c r="R143" s="56"/>
      <c r="S143" s="56"/>
      <c r="T143" s="56"/>
      <c r="U143" s="53"/>
      <c r="V143" s="53"/>
      <c r="W143" s="86"/>
      <c r="X143" s="58"/>
      <c r="Y143" s="58"/>
      <c r="Z143" s="58"/>
      <c r="AA143" s="53"/>
      <c r="AB143" s="84"/>
      <c r="AC143" s="231" t="e">
        <f>AC134/S118</f>
        <v>#DIV/0!</v>
      </c>
      <c r="AD143" s="232"/>
      <c r="AE143" s="232"/>
      <c r="AF143" s="233"/>
      <c r="AG143" s="75" t="s">
        <v>44</v>
      </c>
      <c r="AH143" s="1"/>
      <c r="AI143" s="65" t="e">
        <f>IF(AC143&lt;=4,"X","")</f>
        <v>#DIV/0!</v>
      </c>
      <c r="AJ143" s="28" t="s">
        <v>0</v>
      </c>
      <c r="AK143" s="28"/>
      <c r="AL143" s="66" t="e">
        <f>IF(AC143&gt;4,"X","")</f>
        <v>#DIV/0!</v>
      </c>
      <c r="AM143" s="28" t="s">
        <v>1</v>
      </c>
      <c r="AN143" s="1"/>
      <c r="AO143" s="1"/>
    </row>
    <row r="144" spans="1:44" s="102" customFormat="1" ht="6" customHeight="1" x14ac:dyDescent="0.25">
      <c r="A144" s="1"/>
      <c r="B144" s="1"/>
      <c r="C144" s="1"/>
      <c r="D144" s="227"/>
      <c r="E144" s="227"/>
      <c r="F144" s="227"/>
      <c r="G144" s="227"/>
      <c r="H144" s="227"/>
      <c r="I144" s="227"/>
      <c r="J144" s="227"/>
      <c r="K144" s="227"/>
      <c r="L144" s="227"/>
      <c r="M144" s="104"/>
      <c r="N144" s="105"/>
      <c r="O144" s="105"/>
      <c r="P144" s="106"/>
      <c r="Q144" s="105"/>
      <c r="R144" s="105"/>
      <c r="S144" s="105"/>
      <c r="T144" s="105"/>
      <c r="U144" s="105"/>
      <c r="V144" s="105"/>
      <c r="W144" s="105"/>
      <c r="X144" s="107"/>
      <c r="Y144" s="105"/>
      <c r="Z144" s="105"/>
      <c r="AA144" s="105"/>
      <c r="AB144" s="107"/>
      <c r="AC144" s="107"/>
      <c r="AD144" s="108"/>
      <c r="AE144" s="108"/>
      <c r="AF144" s="108"/>
      <c r="AG144" s="109"/>
      <c r="AH144" s="1"/>
      <c r="AI144" s="1"/>
      <c r="AJ144" s="1"/>
      <c r="AK144" s="1"/>
      <c r="AL144" s="1"/>
      <c r="AM144" s="1"/>
      <c r="AN144" s="1"/>
      <c r="AO144" s="1"/>
      <c r="AP144" s="1"/>
      <c r="AQ144" s="1"/>
      <c r="AR144" s="1"/>
    </row>
    <row r="145" spans="1:45" s="1" customFormat="1" x14ac:dyDescent="0.25">
      <c r="D145" s="227"/>
      <c r="E145" s="227"/>
      <c r="F145" s="227"/>
      <c r="G145" s="227"/>
      <c r="H145" s="227"/>
      <c r="I145" s="227"/>
      <c r="J145" s="227"/>
      <c r="K145" s="227"/>
      <c r="L145" s="227"/>
      <c r="P145" s="110"/>
      <c r="X145" s="97"/>
      <c r="AB145" s="97"/>
      <c r="AC145" s="97"/>
      <c r="AD145" s="111"/>
      <c r="AE145" s="111"/>
      <c r="AF145" s="111"/>
    </row>
    <row r="146" spans="1:45" s="102" customFormat="1" ht="6"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1:45" s="1" customFormat="1" x14ac:dyDescent="0.25">
      <c r="AE147" s="28"/>
      <c r="AG147" s="1" t="s">
        <v>40</v>
      </c>
    </row>
    <row r="148" spans="1:45" s="1" customFormat="1" x14ac:dyDescent="0.25">
      <c r="C148" s="24"/>
      <c r="D148" s="24"/>
      <c r="E148" s="24"/>
      <c r="F148" s="24"/>
      <c r="G148" s="24"/>
      <c r="H148" s="67"/>
      <c r="I148" s="67"/>
      <c r="J148" s="67"/>
      <c r="K148" s="67"/>
      <c r="L148" s="89"/>
      <c r="M148" s="28"/>
      <c r="Q148" s="90"/>
      <c r="U148" s="24"/>
      <c r="AM148" s="92"/>
    </row>
    <row r="149" spans="1:45" s="4" customFormat="1" ht="18.75" x14ac:dyDescent="0.3">
      <c r="A149" s="217" t="s">
        <v>52</v>
      </c>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3"/>
    </row>
    <row r="150" spans="1:45" s="102" customForma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1:45" s="135" customFormat="1" ht="15.75" customHeight="1" x14ac:dyDescent="0.25">
      <c r="A151" s="224">
        <v>4</v>
      </c>
      <c r="B151" s="224"/>
      <c r="C151" s="210" t="s">
        <v>93</v>
      </c>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0"/>
      <c r="AM151" s="210"/>
      <c r="AN151" s="1"/>
      <c r="AO151" s="1"/>
    </row>
    <row r="152" spans="1:45" s="135" customFormat="1" ht="15.75" customHeight="1" x14ac:dyDescent="0.25">
      <c r="A152" s="49"/>
      <c r="B152" s="49"/>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1"/>
      <c r="AO152" s="1"/>
    </row>
    <row r="153" spans="1:45" s="111" customFormat="1" ht="17.25" x14ac:dyDescent="0.25">
      <c r="A153" s="165"/>
      <c r="B153" s="129"/>
      <c r="D153" s="14" t="s">
        <v>6</v>
      </c>
      <c r="E153" s="226" t="s">
        <v>15</v>
      </c>
      <c r="F153" s="226"/>
      <c r="G153" s="226"/>
      <c r="H153" s="226"/>
      <c r="I153" s="226"/>
      <c r="J153" s="226"/>
      <c r="K153" s="226"/>
      <c r="L153" s="226"/>
      <c r="M153" s="226"/>
      <c r="N153" s="226"/>
      <c r="O153" s="226"/>
      <c r="P153" s="226"/>
      <c r="Q153" s="226"/>
      <c r="R153" s="226"/>
      <c r="S153" s="226"/>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row>
    <row r="154" spans="1:45" s="1" customFormat="1" x14ac:dyDescent="0.25">
      <c r="C154" s="166"/>
      <c r="D154" s="130"/>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L154" s="142"/>
      <c r="AM154" s="142"/>
      <c r="AN154" s="92"/>
      <c r="AO154" s="92"/>
      <c r="AP154" s="92"/>
      <c r="AQ154" s="92"/>
      <c r="AR154" s="92"/>
      <c r="AS154" s="92"/>
    </row>
    <row r="155" spans="1:45" s="1" customFormat="1" ht="15.95" customHeight="1" x14ac:dyDescent="0.25">
      <c r="C155" s="131"/>
      <c r="D155" s="132" t="s">
        <v>7</v>
      </c>
      <c r="E155" s="210" t="s">
        <v>80</v>
      </c>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210"/>
      <c r="AE155" s="210"/>
      <c r="AF155" s="210"/>
      <c r="AG155" s="210"/>
      <c r="AI155" s="125"/>
      <c r="AJ155" s="28" t="s">
        <v>0</v>
      </c>
      <c r="AK155" s="28"/>
      <c r="AL155" s="125" t="s">
        <v>97</v>
      </c>
      <c r="AM155" s="28" t="s">
        <v>1</v>
      </c>
    </row>
    <row r="156" spans="1:45" s="1" customFormat="1" ht="15.95" customHeight="1" x14ac:dyDescent="0.25">
      <c r="C156" s="166"/>
      <c r="D156" s="166"/>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0"/>
      <c r="AA156" s="210"/>
      <c r="AB156" s="210"/>
      <c r="AC156" s="210"/>
      <c r="AD156" s="210"/>
      <c r="AE156" s="210"/>
      <c r="AF156" s="210"/>
      <c r="AG156" s="210"/>
      <c r="AH156" s="142"/>
      <c r="AI156" s="142"/>
      <c r="AJ156" s="142"/>
      <c r="AL156" s="142"/>
      <c r="AM156" s="142"/>
      <c r="AN156" s="92"/>
      <c r="AO156" s="92"/>
      <c r="AP156" s="92"/>
      <c r="AQ156" s="92"/>
      <c r="AR156" s="92"/>
      <c r="AS156" s="92"/>
    </row>
    <row r="157" spans="1:45" s="1" customFormat="1" ht="6" customHeight="1" x14ac:dyDescent="0.25">
      <c r="C157" s="166"/>
      <c r="D157" s="16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42"/>
      <c r="AI157" s="142"/>
      <c r="AJ157" s="142"/>
      <c r="AL157" s="142"/>
      <c r="AM157" s="142"/>
      <c r="AN157" s="92"/>
      <c r="AO157" s="92"/>
      <c r="AP157" s="92"/>
      <c r="AQ157" s="92"/>
      <c r="AR157" s="92"/>
      <c r="AS157" s="92"/>
    </row>
    <row r="158" spans="1:45" s="1" customFormat="1" x14ac:dyDescent="0.25">
      <c r="C158" s="131"/>
      <c r="D158" s="132" t="s">
        <v>8</v>
      </c>
      <c r="E158" s="23" t="s">
        <v>81</v>
      </c>
      <c r="F158" s="133"/>
      <c r="G158" s="133"/>
      <c r="H158" s="167"/>
      <c r="I158" s="134"/>
      <c r="J158" s="134"/>
      <c r="K158" s="135"/>
      <c r="N158" s="168"/>
      <c r="O158" s="168"/>
      <c r="P158" s="168"/>
      <c r="Q158" s="168"/>
      <c r="AI158" s="125"/>
      <c r="AJ158" s="28" t="s">
        <v>0</v>
      </c>
      <c r="AK158" s="28"/>
      <c r="AL158" s="125" t="s">
        <v>97</v>
      </c>
      <c r="AM158" s="28" t="s">
        <v>1</v>
      </c>
    </row>
    <row r="159" spans="1:45" s="1" customFormat="1" ht="16.5" customHeight="1" x14ac:dyDescent="0.25">
      <c r="C159" s="95"/>
      <c r="D159" s="95"/>
      <c r="E159" s="210" t="s">
        <v>47</v>
      </c>
      <c r="F159" s="210"/>
      <c r="G159" s="210"/>
      <c r="H159" s="210"/>
      <c r="I159" s="210"/>
      <c r="J159" s="210"/>
      <c r="K159" s="210"/>
      <c r="L159" s="210"/>
      <c r="M159" s="210"/>
      <c r="N159" s="210"/>
      <c r="O159" s="210"/>
      <c r="P159" s="210"/>
      <c r="Q159" s="210"/>
      <c r="R159" s="210"/>
      <c r="S159" s="210"/>
      <c r="T159" s="210"/>
      <c r="U159" s="210"/>
      <c r="V159" s="210"/>
      <c r="W159" s="210"/>
      <c r="X159" s="210"/>
      <c r="Y159" s="210"/>
      <c r="Z159" s="210"/>
      <c r="AA159" s="210"/>
      <c r="AB159" s="210"/>
      <c r="AC159" s="210"/>
      <c r="AD159" s="210"/>
      <c r="AE159" s="210"/>
      <c r="AF159" s="210"/>
      <c r="AG159" s="27"/>
      <c r="AI159" s="81"/>
      <c r="AJ159" s="28"/>
      <c r="AK159" s="28"/>
      <c r="AL159" s="81"/>
      <c r="AM159" s="28"/>
    </row>
    <row r="160" spans="1:45" s="1" customFormat="1" x14ac:dyDescent="0.25">
      <c r="C160" s="95"/>
      <c r="D160" s="95"/>
      <c r="E160" s="210"/>
      <c r="F160" s="210"/>
      <c r="G160" s="210"/>
      <c r="H160" s="210"/>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7"/>
      <c r="AI160" s="81"/>
      <c r="AJ160" s="28"/>
      <c r="AK160" s="28"/>
      <c r="AL160" s="81"/>
      <c r="AM160" s="28"/>
    </row>
    <row r="161" spans="1:45" s="1" customFormat="1" ht="6" customHeight="1" x14ac:dyDescent="0.25">
      <c r="C161" s="166"/>
      <c r="D161" s="166"/>
      <c r="E161" s="130"/>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L161" s="142"/>
      <c r="AM161" s="142"/>
      <c r="AN161" s="92"/>
      <c r="AO161" s="92"/>
      <c r="AP161" s="92"/>
      <c r="AQ161" s="92"/>
      <c r="AR161" s="92"/>
      <c r="AS161" s="92"/>
    </row>
    <row r="162" spans="1:45" s="1" customFormat="1" x14ac:dyDescent="0.25">
      <c r="C162" s="131"/>
      <c r="D162" s="132" t="s">
        <v>26</v>
      </c>
      <c r="E162" s="196" t="s">
        <v>103</v>
      </c>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I162" s="125"/>
      <c r="AJ162" s="28" t="s">
        <v>0</v>
      </c>
      <c r="AK162" s="28"/>
      <c r="AL162" s="125" t="s">
        <v>97</v>
      </c>
      <c r="AM162" s="28" t="s">
        <v>1</v>
      </c>
    </row>
    <row r="163" spans="1:45" s="1" customFormat="1" ht="16.5" customHeight="1" x14ac:dyDescent="0.25">
      <c r="C163" s="95"/>
      <c r="D163" s="95"/>
      <c r="E163" s="210" t="s">
        <v>102</v>
      </c>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81"/>
      <c r="AJ163" s="28"/>
      <c r="AK163" s="28"/>
      <c r="AL163" s="81"/>
      <c r="AM163" s="28"/>
    </row>
    <row r="164" spans="1:45" s="1" customFormat="1" ht="16.5" customHeight="1" x14ac:dyDescent="0.25">
      <c r="C164" s="95"/>
      <c r="D164" s="95"/>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81"/>
      <c r="AJ164" s="28"/>
      <c r="AK164" s="28"/>
      <c r="AL164" s="81"/>
      <c r="AM164" s="28"/>
    </row>
    <row r="165" spans="1:45" s="1" customFormat="1" ht="16.5" customHeight="1" x14ac:dyDescent="0.25">
      <c r="C165" s="169"/>
      <c r="D165" s="169"/>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81"/>
      <c r="AJ165" s="28"/>
      <c r="AK165" s="28"/>
      <c r="AL165" s="170"/>
      <c r="AM165" s="28"/>
    </row>
    <row r="166" spans="1:45" s="1" customFormat="1" ht="6" customHeight="1" x14ac:dyDescent="0.25">
      <c r="C166" s="166"/>
      <c r="D166" s="166"/>
      <c r="E166" s="130"/>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L166" s="142"/>
      <c r="AM166" s="142"/>
      <c r="AN166" s="92"/>
      <c r="AO166" s="92"/>
      <c r="AP166" s="92"/>
      <c r="AQ166" s="92"/>
      <c r="AR166" s="92"/>
      <c r="AS166" s="92"/>
    </row>
    <row r="167" spans="1:45" s="1" customFormat="1" ht="16.5" customHeight="1" x14ac:dyDescent="0.25">
      <c r="C167" s="131"/>
      <c r="D167" s="132" t="s">
        <v>27</v>
      </c>
      <c r="E167" s="210" t="s">
        <v>100</v>
      </c>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I167" s="125"/>
      <c r="AJ167" s="28" t="s">
        <v>0</v>
      </c>
      <c r="AK167" s="28"/>
      <c r="AL167" s="125" t="s">
        <v>97</v>
      </c>
      <c r="AM167" s="28" t="s">
        <v>1</v>
      </c>
    </row>
    <row r="168" spans="1:45" s="1" customFormat="1" ht="16.5" customHeight="1" x14ac:dyDescent="0.25">
      <c r="C168" s="169"/>
      <c r="D168" s="169"/>
      <c r="E168" s="195" t="s">
        <v>101</v>
      </c>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row>
    <row r="169" spans="1:45" s="1" customFormat="1" ht="6" customHeight="1" x14ac:dyDescent="0.25">
      <c r="C169" s="166"/>
      <c r="D169" s="166"/>
      <c r="E169" s="130"/>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L169" s="142"/>
      <c r="AM169" s="142"/>
      <c r="AN169" s="92"/>
      <c r="AO169" s="92"/>
      <c r="AP169" s="92"/>
      <c r="AQ169" s="92"/>
      <c r="AR169" s="92"/>
      <c r="AS169" s="92"/>
    </row>
    <row r="170" spans="1:45" s="1" customFormat="1" ht="18" customHeight="1" x14ac:dyDescent="0.25">
      <c r="C170" s="131"/>
      <c r="D170" s="132" t="s">
        <v>28</v>
      </c>
      <c r="E170" s="210" t="s">
        <v>82</v>
      </c>
      <c r="F170" s="210"/>
      <c r="G170" s="210"/>
      <c r="H170" s="210"/>
      <c r="I170" s="210"/>
      <c r="J170" s="210"/>
      <c r="K170" s="210"/>
      <c r="L170" s="210"/>
      <c r="M170" s="210"/>
      <c r="N170" s="210"/>
      <c r="O170" s="210"/>
      <c r="P170" s="210"/>
      <c r="Q170" s="210"/>
      <c r="R170" s="210"/>
      <c r="S170" s="210"/>
      <c r="T170" s="210"/>
      <c r="U170" s="210"/>
      <c r="V170" s="210"/>
      <c r="W170" s="210"/>
      <c r="X170" s="210"/>
      <c r="Y170" s="210"/>
      <c r="Z170" s="210"/>
      <c r="AA170" s="210"/>
      <c r="AB170" s="210"/>
      <c r="AC170" s="210"/>
      <c r="AD170" s="210"/>
      <c r="AE170" s="210"/>
      <c r="AF170" s="210"/>
      <c r="AG170" s="210"/>
      <c r="AH170" s="27"/>
      <c r="AI170" s="125"/>
      <c r="AJ170" s="28" t="s">
        <v>0</v>
      </c>
      <c r="AK170" s="28"/>
      <c r="AL170" s="125"/>
      <c r="AM170" s="28" t="s">
        <v>1</v>
      </c>
    </row>
    <row r="171" spans="1:45" s="1" customFormat="1" ht="18" customHeight="1" x14ac:dyDescent="0.25">
      <c r="C171" s="131"/>
      <c r="D171" s="131"/>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7"/>
      <c r="AI171" s="81"/>
      <c r="AJ171" s="28"/>
      <c r="AK171" s="28"/>
      <c r="AL171" s="81"/>
      <c r="AM171" s="28"/>
    </row>
    <row r="172" spans="1:45" s="1" customFormat="1" ht="18" customHeight="1" x14ac:dyDescent="0.25">
      <c r="C172" s="169"/>
      <c r="D172" s="169"/>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7"/>
      <c r="AI172" s="81"/>
      <c r="AJ172" s="28"/>
      <c r="AK172" s="28"/>
      <c r="AL172" s="170"/>
      <c r="AM172" s="28"/>
    </row>
    <row r="173" spans="1:45" s="1" customFormat="1" ht="6" customHeight="1" x14ac:dyDescent="0.25">
      <c r="C173" s="166"/>
      <c r="D173" s="166"/>
      <c r="E173" s="130"/>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L173" s="142"/>
      <c r="AM173" s="142"/>
      <c r="AN173" s="92"/>
      <c r="AO173" s="92"/>
      <c r="AP173" s="92"/>
      <c r="AQ173" s="92"/>
      <c r="AR173" s="92"/>
      <c r="AS173" s="92"/>
    </row>
    <row r="174" spans="1:45" s="1" customFormat="1" x14ac:dyDescent="0.25">
      <c r="C174" s="131"/>
      <c r="D174" s="132" t="s">
        <v>29</v>
      </c>
      <c r="E174" s="23" t="s">
        <v>83</v>
      </c>
      <c r="F174" s="133"/>
      <c r="G174" s="133"/>
      <c r="H174" s="133"/>
      <c r="I174" s="134"/>
      <c r="J174" s="134"/>
      <c r="K174" s="135"/>
      <c r="N174" s="136"/>
      <c r="R174" s="137"/>
      <c r="S174" s="137"/>
      <c r="T174" s="137"/>
      <c r="AI174" s="125"/>
      <c r="AJ174" s="28" t="s">
        <v>0</v>
      </c>
      <c r="AK174" s="28"/>
      <c r="AL174" s="125"/>
      <c r="AM174" s="28" t="s">
        <v>1</v>
      </c>
    </row>
    <row r="175" spans="1:45" s="102" customFormat="1" ht="17.100000000000001" customHeight="1" x14ac:dyDescent="0.25">
      <c r="A175" s="1"/>
      <c r="B175" s="1"/>
      <c r="C175" s="111"/>
      <c r="D175" s="111"/>
      <c r="E175" s="209" t="s">
        <v>30</v>
      </c>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1"/>
      <c r="AI175" s="1"/>
      <c r="AJ175" s="1"/>
      <c r="AK175" s="1"/>
      <c r="AL175" s="1"/>
      <c r="AM175" s="1"/>
      <c r="AN175" s="1"/>
      <c r="AO175" s="1"/>
    </row>
    <row r="176" spans="1:45" s="102" customFormat="1" ht="17.100000000000001" customHeight="1" x14ac:dyDescent="0.25">
      <c r="A176" s="1"/>
      <c r="B176" s="1"/>
      <c r="C176" s="111"/>
      <c r="D176" s="121"/>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1"/>
      <c r="AI176" s="1"/>
      <c r="AJ176" s="1"/>
      <c r="AK176" s="1"/>
      <c r="AL176" s="1"/>
      <c r="AM176" s="1"/>
      <c r="AN176" s="1"/>
      <c r="AO176" s="1"/>
    </row>
    <row r="177" spans="1:43" s="138" customFormat="1" ht="17.100000000000001" customHeight="1" x14ac:dyDescent="0.25">
      <c r="A177" s="171"/>
      <c r="B177" s="129"/>
      <c r="C177" s="129"/>
      <c r="D177" s="121"/>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Q177" s="172"/>
    </row>
    <row r="178" spans="1:43" s="1" customFormat="1" x14ac:dyDescent="0.25">
      <c r="C178" s="95"/>
      <c r="D178" s="24"/>
      <c r="E178" s="133"/>
      <c r="F178" s="133"/>
      <c r="G178" s="133"/>
      <c r="H178" s="133"/>
      <c r="I178" s="134"/>
      <c r="J178" s="134"/>
      <c r="K178" s="135"/>
      <c r="N178" s="136"/>
      <c r="R178" s="137"/>
      <c r="S178" s="137"/>
      <c r="T178" s="137"/>
      <c r="AI178" s="81"/>
      <c r="AJ178" s="28"/>
      <c r="AK178" s="28"/>
      <c r="AL178" s="81"/>
      <c r="AM178" s="28"/>
    </row>
    <row r="179" spans="1:43" s="135" customFormat="1" x14ac:dyDescent="0.25">
      <c r="A179" s="224">
        <v>5</v>
      </c>
      <c r="B179" s="224"/>
      <c r="C179" s="139" t="s">
        <v>48</v>
      </c>
      <c r="D179" s="140"/>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65" t="e">
        <f>IF(AND(AI120="X",AI126="X",AI128="X",AI138="X",AI140="X",AI143="X",AL155="X",AL158="X",AL162="X",AL167="X",AL170="X",AL174="X"),"X","")</f>
        <v>#DIV/0!</v>
      </c>
      <c r="AJ179" s="37" t="s">
        <v>0</v>
      </c>
      <c r="AK179" s="37"/>
      <c r="AL179" s="66" t="e">
        <f>IF(OR(AL120="X",AL126="X",AL128="X",AL138="X",AL140="X",AL143="X",AI155="X",AI158="X",AI162="X",AI167="X",AI170="X",AI174="X"),"X","")</f>
        <v>#DIV/0!</v>
      </c>
      <c r="AM179" s="37" t="s">
        <v>1</v>
      </c>
      <c r="AN179" s="142"/>
    </row>
    <row r="180" spans="1:43" s="102" customFormat="1" x14ac:dyDescent="0.25">
      <c r="A180" s="1"/>
      <c r="B180" s="1"/>
      <c r="C180" s="139" t="s">
        <v>98</v>
      </c>
      <c r="D180" s="140"/>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36"/>
      <c r="AJ180" s="36"/>
      <c r="AK180" s="36"/>
      <c r="AL180" s="36"/>
      <c r="AM180" s="36"/>
      <c r="AN180" s="1"/>
      <c r="AO180" s="1"/>
    </row>
    <row r="181" spans="1:43" s="1" customFormat="1" x14ac:dyDescent="0.25"/>
    <row r="182" spans="1:43" s="102" customForma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1:43" s="5" customFormat="1" ht="18" x14ac:dyDescent="0.25">
      <c r="A183" s="217" t="s">
        <v>53</v>
      </c>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row>
    <row r="184" spans="1:43" s="102" customFormat="1" ht="15.75" thickBo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1:43" s="173" customFormat="1" ht="6" customHeight="1" x14ac:dyDescent="0.2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4"/>
    </row>
    <row r="186" spans="1:43" s="135" customFormat="1" x14ac:dyDescent="0.25">
      <c r="A186" s="224">
        <v>6</v>
      </c>
      <c r="B186" s="224"/>
      <c r="C186" s="174" t="s">
        <v>50</v>
      </c>
      <c r="D186" s="145"/>
      <c r="E186" s="145"/>
      <c r="F186" s="145"/>
      <c r="G186" s="145"/>
      <c r="H186" s="145"/>
      <c r="I186" s="145"/>
      <c r="J186" s="145"/>
      <c r="K186" s="145"/>
      <c r="L186" s="145"/>
      <c r="M186" s="145"/>
      <c r="N186" s="145"/>
      <c r="O186" s="146"/>
      <c r="P186" s="146"/>
      <c r="Q186" s="146"/>
      <c r="R186" s="147"/>
      <c r="S186" s="147"/>
      <c r="T186" s="147"/>
      <c r="U186" s="147"/>
      <c r="V186" s="147"/>
      <c r="W186" s="147"/>
      <c r="X186" s="147"/>
      <c r="Y186" s="147"/>
      <c r="Z186" s="147"/>
      <c r="AA186" s="147"/>
      <c r="AB186" s="145"/>
      <c r="AC186" s="145"/>
      <c r="AD186" s="145"/>
      <c r="AE186" s="145"/>
      <c r="AF186" s="147"/>
      <c r="AG186" s="147"/>
      <c r="AH186" s="147"/>
      <c r="AI186" s="65" t="e">
        <f>IF(AND(AI81="X",AI179="X"),"X","")</f>
        <v>#DIV/0!</v>
      </c>
      <c r="AJ186" s="148" t="s">
        <v>0</v>
      </c>
      <c r="AK186" s="148"/>
      <c r="AL186" s="66" t="e">
        <f>IF(OR(AL81="X",AL179="X"),"X","")</f>
        <v>#DIV/0!</v>
      </c>
      <c r="AM186" s="148" t="s">
        <v>1</v>
      </c>
      <c r="AN186" s="149"/>
    </row>
    <row r="187" spans="1:43" s="135" customFormat="1" x14ac:dyDescent="0.25">
      <c r="A187" s="150"/>
      <c r="B187" s="150"/>
      <c r="C187" s="174" t="s">
        <v>49</v>
      </c>
      <c r="D187" s="145"/>
      <c r="E187" s="145"/>
      <c r="F187" s="145"/>
      <c r="G187" s="145"/>
      <c r="H187" s="145"/>
      <c r="I187" s="145"/>
      <c r="J187" s="145"/>
      <c r="K187" s="145"/>
      <c r="L187" s="145"/>
      <c r="M187" s="145"/>
      <c r="N187" s="145"/>
      <c r="O187" s="146"/>
      <c r="P187" s="146"/>
      <c r="Q187" s="146"/>
      <c r="R187" s="147"/>
      <c r="S187" s="147"/>
      <c r="T187" s="147"/>
      <c r="U187" s="147"/>
      <c r="V187" s="147"/>
      <c r="W187" s="147"/>
      <c r="X187" s="147"/>
      <c r="Y187" s="147"/>
      <c r="Z187" s="147"/>
      <c r="AA187" s="147"/>
      <c r="AB187" s="145"/>
      <c r="AC187" s="145"/>
      <c r="AD187" s="145"/>
      <c r="AE187" s="145"/>
      <c r="AF187" s="147"/>
      <c r="AG187" s="147"/>
      <c r="AH187" s="147"/>
      <c r="AI187" s="151"/>
      <c r="AJ187" s="148"/>
      <c r="AK187" s="148"/>
      <c r="AL187" s="152"/>
      <c r="AM187" s="148"/>
      <c r="AN187" s="149"/>
    </row>
    <row r="188" spans="1:43" s="145" customFormat="1" ht="6" customHeight="1" thickBot="1" x14ac:dyDescent="0.3">
      <c r="A188" s="153"/>
      <c r="B188" s="154"/>
      <c r="C188" s="154"/>
      <c r="D188" s="154"/>
      <c r="E188" s="154"/>
      <c r="F188" s="154"/>
      <c r="G188" s="154"/>
      <c r="H188" s="154"/>
      <c r="I188" s="154"/>
      <c r="J188" s="154"/>
      <c r="K188" s="154"/>
      <c r="L188" s="154"/>
      <c r="M188" s="154"/>
      <c r="N188" s="154"/>
      <c r="O188" s="155"/>
      <c r="P188" s="155"/>
      <c r="Q188" s="155"/>
      <c r="R188" s="156"/>
      <c r="S188" s="156"/>
      <c r="T188" s="156"/>
      <c r="U188" s="156"/>
      <c r="V188" s="156"/>
      <c r="W188" s="156"/>
      <c r="X188" s="156"/>
      <c r="Y188" s="156"/>
      <c r="Z188" s="156"/>
      <c r="AA188" s="156"/>
      <c r="AB188" s="154"/>
      <c r="AC188" s="154"/>
      <c r="AD188" s="154"/>
      <c r="AE188" s="154"/>
      <c r="AF188" s="156"/>
      <c r="AG188" s="156"/>
      <c r="AH188" s="156"/>
      <c r="AI188" s="157"/>
      <c r="AJ188" s="158"/>
      <c r="AK188" s="158"/>
      <c r="AL188" s="159"/>
      <c r="AM188" s="158"/>
      <c r="AN188" s="160"/>
    </row>
    <row r="189" spans="1:43" s="1" customFormat="1" x14ac:dyDescent="0.25"/>
    <row r="190" spans="1:43" s="1" customFormat="1" x14ac:dyDescent="0.25"/>
    <row r="191" spans="1:43" s="1" customFormat="1" x14ac:dyDescent="0.25"/>
    <row r="192" spans="1:43" s="1" customFormat="1" ht="6" customHeight="1" x14ac:dyDescent="0.25"/>
    <row r="193" spans="1:45" s="1" customFormat="1" ht="12" customHeight="1" x14ac:dyDescent="0.25">
      <c r="AE193" s="28"/>
      <c r="AG193" s="1" t="s">
        <v>41</v>
      </c>
    </row>
    <row r="194" spans="1:45" s="102" customForma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1:45" s="5" customFormat="1" ht="18" x14ac:dyDescent="0.25">
      <c r="A195" s="217" t="s">
        <v>99</v>
      </c>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row>
    <row r="196" spans="1:45" s="102" customForma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1:45" s="1" customFormat="1" x14ac:dyDescent="0.25">
      <c r="A197" s="224">
        <v>7</v>
      </c>
      <c r="B197" s="224"/>
      <c r="C197" s="209" t="s">
        <v>89</v>
      </c>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209"/>
      <c r="AM197" s="209"/>
      <c r="AN197" s="92"/>
      <c r="AO197" s="92"/>
      <c r="AP197" s="92"/>
      <c r="AQ197" s="92"/>
      <c r="AR197" s="92"/>
      <c r="AS197" s="92"/>
    </row>
    <row r="198" spans="1:45" s="1" customFormat="1" x14ac:dyDescent="0.25">
      <c r="A198" s="49"/>
      <c r="B198" s="49"/>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209"/>
      <c r="AM198" s="209"/>
      <c r="AN198" s="92"/>
      <c r="AO198" s="92"/>
      <c r="AP198" s="92"/>
      <c r="AQ198" s="92"/>
      <c r="AR198" s="92"/>
      <c r="AS198" s="92"/>
    </row>
    <row r="199" spans="1:45" s="1" customFormat="1" x14ac:dyDescent="0.25">
      <c r="A199" s="49"/>
      <c r="B199" s="49"/>
      <c r="C199" s="209"/>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209"/>
      <c r="AM199" s="209"/>
      <c r="AN199" s="92"/>
      <c r="AO199" s="92"/>
      <c r="AP199" s="92"/>
      <c r="AQ199" s="92"/>
      <c r="AR199" s="92"/>
      <c r="AS199" s="92"/>
    </row>
    <row r="200" spans="1:45" s="1" customFormat="1" x14ac:dyDescent="0.25">
      <c r="C200" s="209"/>
      <c r="D200" s="209"/>
      <c r="E200" s="209"/>
      <c r="F200" s="209"/>
      <c r="G200" s="209"/>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209"/>
      <c r="AM200" s="209"/>
      <c r="AN200" s="92"/>
      <c r="AO200" s="92"/>
      <c r="AP200" s="92"/>
      <c r="AQ200" s="92"/>
      <c r="AR200" s="92"/>
      <c r="AS200" s="92"/>
    </row>
    <row r="201" spans="1:45" s="1" customFormat="1" ht="6" customHeight="1" x14ac:dyDescent="0.25">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92"/>
      <c r="AO201" s="92"/>
      <c r="AP201" s="92"/>
      <c r="AQ201" s="92"/>
      <c r="AR201" s="92"/>
      <c r="AS201" s="92"/>
    </row>
    <row r="202" spans="1:45" s="1" customFormat="1" ht="18" customHeight="1" x14ac:dyDescent="0.25">
      <c r="D202" s="14" t="s">
        <v>6</v>
      </c>
      <c r="E202" s="31" t="s">
        <v>84</v>
      </c>
      <c r="U202" s="92"/>
      <c r="V202" s="92"/>
      <c r="W202" s="92"/>
      <c r="X202" s="92"/>
      <c r="Y202" s="92"/>
      <c r="Z202" s="92"/>
      <c r="AA202" s="92"/>
      <c r="AB202" s="92"/>
      <c r="AC202" s="92"/>
      <c r="AD202" s="92"/>
      <c r="AE202" s="92"/>
      <c r="AF202" s="92"/>
      <c r="AH202" s="92"/>
      <c r="AI202" s="125"/>
      <c r="AJ202" s="101" t="s">
        <v>0</v>
      </c>
      <c r="AL202" s="125"/>
      <c r="AM202" s="101" t="s">
        <v>1</v>
      </c>
      <c r="AN202" s="92"/>
      <c r="AO202" s="92"/>
      <c r="AP202" s="92"/>
      <c r="AQ202" s="92"/>
      <c r="AR202" s="92"/>
    </row>
    <row r="203" spans="1:45" s="1" customFormat="1" ht="6" customHeight="1" x14ac:dyDescent="0.25">
      <c r="D203" s="110"/>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L203" s="142"/>
      <c r="AM203" s="142"/>
      <c r="AN203" s="92"/>
      <c r="AO203" s="92"/>
      <c r="AP203" s="92"/>
      <c r="AQ203" s="92"/>
      <c r="AR203" s="92"/>
    </row>
    <row r="204" spans="1:45" s="1" customFormat="1" ht="18" customHeight="1" x14ac:dyDescent="0.25">
      <c r="D204" s="14" t="s">
        <v>6</v>
      </c>
      <c r="E204" s="31" t="s">
        <v>85</v>
      </c>
      <c r="U204" s="92"/>
      <c r="V204" s="92"/>
      <c r="W204" s="92"/>
      <c r="X204" s="92"/>
      <c r="Y204" s="92"/>
      <c r="Z204" s="92"/>
      <c r="AA204" s="92"/>
      <c r="AB204" s="92"/>
      <c r="AC204" s="92"/>
      <c r="AD204" s="92"/>
      <c r="AE204" s="92"/>
      <c r="AF204" s="92"/>
      <c r="AH204" s="92"/>
      <c r="AI204" s="125"/>
      <c r="AJ204" s="101" t="s">
        <v>0</v>
      </c>
      <c r="AL204" s="125"/>
      <c r="AM204" s="101" t="s">
        <v>1</v>
      </c>
      <c r="AN204" s="92"/>
      <c r="AO204" s="92"/>
      <c r="AP204" s="92"/>
      <c r="AQ204" s="92"/>
      <c r="AR204" s="92"/>
    </row>
    <row r="205" spans="1:45" s="1" customFormat="1" ht="6" customHeight="1" x14ac:dyDescent="0.25">
      <c r="D205" s="110"/>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L205" s="142"/>
      <c r="AM205" s="142"/>
      <c r="AN205" s="92"/>
      <c r="AO205" s="92"/>
      <c r="AP205" s="92"/>
      <c r="AQ205" s="92"/>
      <c r="AR205" s="92"/>
    </row>
    <row r="206" spans="1:45" s="1" customFormat="1" ht="18" customHeight="1" x14ac:dyDescent="0.25">
      <c r="D206" s="14" t="s">
        <v>6</v>
      </c>
      <c r="E206" s="31" t="s">
        <v>86</v>
      </c>
      <c r="U206" s="92"/>
      <c r="V206" s="92"/>
      <c r="W206" s="92"/>
      <c r="X206" s="92"/>
      <c r="Y206" s="92"/>
      <c r="Z206" s="92"/>
      <c r="AA206" s="92"/>
      <c r="AB206" s="92"/>
      <c r="AC206" s="92"/>
      <c r="AD206" s="92"/>
      <c r="AE206" s="92"/>
      <c r="AF206" s="92"/>
      <c r="AH206" s="92"/>
      <c r="AI206" s="125"/>
      <c r="AJ206" s="101" t="s">
        <v>0</v>
      </c>
      <c r="AL206" s="125"/>
      <c r="AM206" s="101" t="s">
        <v>1</v>
      </c>
      <c r="AN206" s="92"/>
      <c r="AO206" s="92"/>
      <c r="AP206" s="92"/>
      <c r="AQ206" s="92"/>
      <c r="AR206" s="92"/>
    </row>
    <row r="207" spans="1:45" s="1" customFormat="1" ht="6" customHeight="1" x14ac:dyDescent="0.25">
      <c r="D207" s="110"/>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L207" s="142"/>
      <c r="AM207" s="142"/>
      <c r="AN207" s="92"/>
      <c r="AO207" s="92"/>
      <c r="AP207" s="92"/>
      <c r="AQ207" s="92"/>
      <c r="AR207" s="92"/>
    </row>
    <row r="208" spans="1:45" s="1" customFormat="1" ht="16.5" x14ac:dyDescent="0.3">
      <c r="D208" s="14" t="s">
        <v>6</v>
      </c>
      <c r="E208" s="1" t="s">
        <v>87</v>
      </c>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H208" s="92"/>
      <c r="AI208" s="125"/>
      <c r="AJ208" s="101" t="s">
        <v>0</v>
      </c>
      <c r="AL208" s="125"/>
      <c r="AM208" s="101" t="s">
        <v>1</v>
      </c>
      <c r="AN208" s="92"/>
      <c r="AO208" s="92"/>
      <c r="AP208" s="92"/>
      <c r="AQ208" s="92"/>
      <c r="AR208" s="92"/>
    </row>
    <row r="209" spans="1:41" s="102" customFormat="1" x14ac:dyDescent="0.25">
      <c r="A209" s="1"/>
      <c r="B209" s="1"/>
      <c r="C209" s="1"/>
      <c r="D209" s="1"/>
      <c r="E209" s="220" t="s">
        <v>88</v>
      </c>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220"/>
      <c r="AB209" s="220"/>
      <c r="AC209" s="220"/>
      <c r="AD209" s="220"/>
      <c r="AE209" s="220"/>
      <c r="AF209" s="1"/>
      <c r="AG209" s="1"/>
      <c r="AH209" s="1"/>
      <c r="AI209" s="1"/>
      <c r="AJ209" s="1"/>
      <c r="AK209" s="1"/>
      <c r="AL209" s="1"/>
      <c r="AM209" s="1"/>
      <c r="AN209" s="1"/>
      <c r="AO209" s="1"/>
    </row>
    <row r="210" spans="1:41" s="1" customFormat="1" x14ac:dyDescent="0.25">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c r="AB210" s="220"/>
      <c r="AC210" s="220"/>
      <c r="AD210" s="220"/>
      <c r="AE210" s="220"/>
    </row>
    <row r="211" spans="1:41" s="102" customFormat="1" x14ac:dyDescent="0.25">
      <c r="A211" s="1"/>
      <c r="B211" s="1"/>
      <c r="C211" s="1"/>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1"/>
      <c r="AG211" s="1"/>
      <c r="AH211" s="1"/>
      <c r="AI211" s="1"/>
      <c r="AJ211" s="1"/>
      <c r="AK211" s="1"/>
      <c r="AL211" s="1"/>
      <c r="AM211" s="1"/>
      <c r="AN211" s="1"/>
      <c r="AO211" s="1"/>
    </row>
    <row r="212" spans="1:41" s="102" customForma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1:41" s="102" customFormat="1" x14ac:dyDescent="0.25">
      <c r="A213" s="1"/>
      <c r="B213" s="1"/>
      <c r="C213" s="175"/>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7"/>
      <c r="AM213" s="1"/>
      <c r="AN213" s="1"/>
      <c r="AO213" s="1"/>
    </row>
    <row r="214" spans="1:41" s="102" customFormat="1" ht="16.5" customHeight="1" x14ac:dyDescent="0.25">
      <c r="A214" s="1"/>
      <c r="B214" s="1"/>
      <c r="C214" s="15"/>
      <c r="D214" s="225" t="s">
        <v>106</v>
      </c>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162"/>
      <c r="AM214" s="1"/>
      <c r="AN214" s="1"/>
      <c r="AO214" s="1"/>
    </row>
    <row r="215" spans="1:41" s="102" customFormat="1" x14ac:dyDescent="0.25">
      <c r="A215" s="1"/>
      <c r="B215" s="1"/>
      <c r="C215" s="15"/>
      <c r="D215" s="225"/>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c r="AA215" s="225"/>
      <c r="AB215" s="225"/>
      <c r="AC215" s="225"/>
      <c r="AD215" s="225"/>
      <c r="AE215" s="225"/>
      <c r="AF215" s="225"/>
      <c r="AG215" s="225"/>
      <c r="AH215" s="225"/>
      <c r="AI215" s="225"/>
      <c r="AJ215" s="225"/>
      <c r="AK215" s="225"/>
      <c r="AL215" s="162"/>
      <c r="AM215" s="1"/>
      <c r="AN215" s="1"/>
      <c r="AO215" s="1"/>
    </row>
    <row r="216" spans="1:41" s="102" customFormat="1" x14ac:dyDescent="0.25">
      <c r="A216" s="1"/>
      <c r="B216" s="1"/>
      <c r="C216" s="15"/>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225"/>
      <c r="AG216" s="225"/>
      <c r="AH216" s="225"/>
      <c r="AI216" s="225"/>
      <c r="AJ216" s="225"/>
      <c r="AK216" s="225"/>
      <c r="AL216" s="162"/>
      <c r="AM216" s="1"/>
      <c r="AN216" s="1"/>
      <c r="AO216" s="1"/>
    </row>
    <row r="217" spans="1:41" s="102" customFormat="1" x14ac:dyDescent="0.25">
      <c r="A217" s="1"/>
      <c r="B217" s="1"/>
      <c r="C217" s="15"/>
      <c r="D217" s="163"/>
      <c r="E217" s="182" t="s">
        <v>6</v>
      </c>
      <c r="F217" s="219" t="s">
        <v>24</v>
      </c>
      <c r="G217" s="219"/>
      <c r="H217" s="219"/>
      <c r="I217" s="219"/>
      <c r="J217" s="219"/>
      <c r="K217" s="219"/>
      <c r="L217" s="219"/>
      <c r="M217" s="219"/>
      <c r="N217" s="219"/>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3"/>
      <c r="AK217" s="163"/>
      <c r="AL217" s="162"/>
      <c r="AM217" s="1"/>
      <c r="AN217" s="1"/>
      <c r="AO217" s="1"/>
    </row>
    <row r="218" spans="1:41" s="102" customFormat="1" x14ac:dyDescent="0.25">
      <c r="A218" s="1"/>
      <c r="B218" s="1"/>
      <c r="C218" s="15"/>
      <c r="D218" s="163"/>
      <c r="E218" s="182" t="s">
        <v>6</v>
      </c>
      <c r="F218" s="218" t="s">
        <v>9</v>
      </c>
      <c r="G218" s="218"/>
      <c r="H218" s="218"/>
      <c r="I218" s="218"/>
      <c r="J218" s="218"/>
      <c r="K218" s="218"/>
      <c r="L218" s="218"/>
      <c r="M218" s="218"/>
      <c r="N218" s="218"/>
      <c r="O218" s="218"/>
      <c r="P218" s="218"/>
      <c r="Q218" s="164"/>
      <c r="R218" s="164"/>
      <c r="S218" s="164"/>
      <c r="T218" s="164"/>
      <c r="U218" s="164"/>
      <c r="V218" s="164"/>
      <c r="W218" s="164"/>
      <c r="X218" s="164"/>
      <c r="Y218" s="164"/>
      <c r="Z218" s="164"/>
      <c r="AA218" s="164"/>
      <c r="AB218" s="164"/>
      <c r="AC218" s="164"/>
      <c r="AD218" s="164"/>
      <c r="AE218" s="164"/>
      <c r="AF218" s="164"/>
      <c r="AG218" s="164"/>
      <c r="AH218" s="164"/>
      <c r="AI218" s="164"/>
      <c r="AJ218" s="163"/>
      <c r="AK218" s="163"/>
      <c r="AL218" s="162"/>
      <c r="AM218" s="1"/>
      <c r="AN218" s="1"/>
      <c r="AO218" s="1"/>
    </row>
    <row r="219" spans="1:41" s="102" customFormat="1" x14ac:dyDescent="0.25">
      <c r="A219" s="1"/>
      <c r="B219" s="1"/>
      <c r="C219" s="15"/>
      <c r="D219" s="163"/>
      <c r="E219" s="182" t="s">
        <v>6</v>
      </c>
      <c r="F219" s="219" t="s">
        <v>25</v>
      </c>
      <c r="G219" s="219"/>
      <c r="H219" s="219"/>
      <c r="I219" s="219"/>
      <c r="J219" s="219"/>
      <c r="K219" s="219"/>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3"/>
      <c r="AK219" s="163"/>
      <c r="AL219" s="162"/>
      <c r="AM219" s="1"/>
      <c r="AN219" s="1"/>
      <c r="AO219" s="1"/>
    </row>
    <row r="220" spans="1:41" s="102" customFormat="1" x14ac:dyDescent="0.25">
      <c r="A220" s="1"/>
      <c r="B220" s="1"/>
      <c r="C220" s="15"/>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7"/>
      <c r="AM220" s="1"/>
      <c r="AN220" s="1"/>
      <c r="AO220" s="1"/>
    </row>
    <row r="221" spans="1:41" s="1" customFormat="1" x14ac:dyDescent="0.25">
      <c r="C221" s="15"/>
      <c r="D221" s="16" t="s">
        <v>57</v>
      </c>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7"/>
    </row>
    <row r="222" spans="1:41" s="1" customFormat="1" x14ac:dyDescent="0.25">
      <c r="C222" s="15"/>
      <c r="D222" s="16" t="s">
        <v>58</v>
      </c>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7"/>
    </row>
    <row r="223" spans="1:41" s="1" customFormat="1" x14ac:dyDescent="0.25">
      <c r="C223" s="18"/>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20"/>
    </row>
    <row r="224" spans="1:41" s="1" customFormat="1" x14ac:dyDescent="0.25"/>
    <row r="225" spans="1:41" s="1" customFormat="1" x14ac:dyDescent="0.25"/>
    <row r="226" spans="1:41" s="102" customFormat="1" x14ac:dyDescent="0.25">
      <c r="A226" s="1"/>
      <c r="B226" s="1"/>
      <c r="C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1:41" s="102" customForma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1:41" s="102" customForma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1:41" s="220" customFormat="1" x14ac:dyDescent="0.25">
      <c r="A229" s="220" t="s">
        <v>107</v>
      </c>
    </row>
    <row r="230" spans="1:41" s="220" customFormat="1" x14ac:dyDescent="0.25"/>
    <row r="231" spans="1:41" s="220" customFormat="1" x14ac:dyDescent="0.25"/>
    <row r="232" spans="1:41" s="220" customFormat="1" x14ac:dyDescent="0.25"/>
    <row r="233" spans="1:41" s="220" customFormat="1" x14ac:dyDescent="0.25"/>
    <row r="234" spans="1:41" s="220" customFormat="1" x14ac:dyDescent="0.25"/>
    <row r="235" spans="1:41" s="220" customFormat="1" ht="15" customHeight="1" x14ac:dyDescent="0.25"/>
    <row r="236" spans="1:41" s="220" customFormat="1" x14ac:dyDescent="0.25"/>
    <row r="237" spans="1:41" s="220" customFormat="1" x14ac:dyDescent="0.25"/>
    <row r="238" spans="1:41" s="220" customFormat="1" x14ac:dyDescent="0.25"/>
    <row r="239" spans="1:41" s="220" customFormat="1" x14ac:dyDescent="0.25"/>
    <row r="240" spans="1:41" x14ac:dyDescent="0.25"/>
    <row r="241" x14ac:dyDescent="0.25"/>
    <row r="244" x14ac:dyDescent="0.25"/>
    <row r="245" x14ac:dyDescent="0.25"/>
    <row r="481" x14ac:dyDescent="0.25"/>
    <row r="484" x14ac:dyDescent="0.25"/>
    <row r="497" x14ac:dyDescent="0.25"/>
    <row r="498" x14ac:dyDescent="0.25"/>
    <row r="511" x14ac:dyDescent="0.25"/>
  </sheetData>
  <sheetProtection algorithmName="SHA-512" hashValue="FMJTzw/khp6ZpJW8fsT5OszCUNsv9OZQq0edveQb6MWKN1jeFX4leV8jhSb04rmF7kaFTIz55YmR2uUo0xxaTw==" saltValue="GkoNCHS67YphgSg1va1B8g==" spinCount="100000" sheet="1" selectLockedCells="1"/>
  <mergeCells count="77">
    <mergeCell ref="I71:AM72"/>
    <mergeCell ref="G74:AM78"/>
    <mergeCell ref="I65:AM67"/>
    <mergeCell ref="A17:AM19"/>
    <mergeCell ref="E44:AL44"/>
    <mergeCell ref="F46:AL46"/>
    <mergeCell ref="C24:O24"/>
    <mergeCell ref="A31:AM32"/>
    <mergeCell ref="A42:B42"/>
    <mergeCell ref="C42:AL42"/>
    <mergeCell ref="A21:AM23"/>
    <mergeCell ref="C25:P25"/>
    <mergeCell ref="A5:AN5"/>
    <mergeCell ref="A151:B151"/>
    <mergeCell ref="C151:AM152"/>
    <mergeCell ref="D143:L145"/>
    <mergeCell ref="AJ29:AM29"/>
    <mergeCell ref="J29:AD29"/>
    <mergeCell ref="H27:AM27"/>
    <mergeCell ref="A38:AN38"/>
    <mergeCell ref="A86:AN86"/>
    <mergeCell ref="N130:AA132"/>
    <mergeCell ref="A9:AL12"/>
    <mergeCell ref="H50:AM55"/>
    <mergeCell ref="G59:AM63"/>
    <mergeCell ref="N134:AA136"/>
    <mergeCell ref="M115:AG115"/>
    <mergeCell ref="AC118:AF118"/>
    <mergeCell ref="A229:XFD239"/>
    <mergeCell ref="AC120:AF120"/>
    <mergeCell ref="A195:AN195"/>
    <mergeCell ref="A197:B197"/>
    <mergeCell ref="D214:AK216"/>
    <mergeCell ref="F217:N217"/>
    <mergeCell ref="A186:B186"/>
    <mergeCell ref="A183:AN183"/>
    <mergeCell ref="A179:B179"/>
    <mergeCell ref="E153:S153"/>
    <mergeCell ref="D128:K130"/>
    <mergeCell ref="AC138:AF138"/>
    <mergeCell ref="AC140:AF140"/>
    <mergeCell ref="AC143:AF143"/>
    <mergeCell ref="D140:K141"/>
    <mergeCell ref="E170:AG172"/>
    <mergeCell ref="E167:AG167"/>
    <mergeCell ref="F218:P218"/>
    <mergeCell ref="F219:K219"/>
    <mergeCell ref="C197:AM200"/>
    <mergeCell ref="E209:AE211"/>
    <mergeCell ref="E175:AG177"/>
    <mergeCell ref="G112:Z112"/>
    <mergeCell ref="E155:AG156"/>
    <mergeCell ref="E159:AF160"/>
    <mergeCell ref="E163:AH165"/>
    <mergeCell ref="A149:AN149"/>
    <mergeCell ref="AC122:AF122"/>
    <mergeCell ref="AC124:AF124"/>
    <mergeCell ref="AC134:AF134"/>
    <mergeCell ref="AC130:AF130"/>
    <mergeCell ref="AC128:AF128"/>
    <mergeCell ref="AC126:AF126"/>
    <mergeCell ref="A4:AN4"/>
    <mergeCell ref="A7:AM7"/>
    <mergeCell ref="AH115:AM118"/>
    <mergeCell ref="D13:O13"/>
    <mergeCell ref="A90:B90"/>
    <mergeCell ref="A81:B81"/>
    <mergeCell ref="T102:V102"/>
    <mergeCell ref="M116:AG116"/>
    <mergeCell ref="E106:AL111"/>
    <mergeCell ref="E92:AM96"/>
    <mergeCell ref="L98:N98"/>
    <mergeCell ref="T98:V98"/>
    <mergeCell ref="L100:N100"/>
    <mergeCell ref="T100:V100"/>
    <mergeCell ref="G113:T113"/>
    <mergeCell ref="I56:AL56"/>
  </mergeCells>
  <hyperlinks>
    <hyperlink ref="E153:S153" r:id="rId1" display="Connecticut Nutrition Standards for Food in Schools " xr:uid="{00000000-0004-0000-0000-000001000000}"/>
    <hyperlink ref="F218:P218" r:id="rId2" display="Connecticut Nutrition Standards" xr:uid="{00000000-0004-0000-0000-000005000000}"/>
    <hyperlink ref="F217:N217" r:id="rId3" display="Healthy Food Certification" xr:uid="{00000000-0004-0000-0000-000006000000}"/>
    <hyperlink ref="F219:K219" r:id="rId4" display="HFC Coordinator" xr:uid="{00000000-0004-0000-0000-000007000000}"/>
    <hyperlink ref="C25:M25" r:id="rId5" display="Submitting New Products for Approval" xr:uid="{C1E8C7BB-7E06-4CC0-9E1B-451127E79430}"/>
    <hyperlink ref="C24:M24" r:id="rId6" display="Submitting New Products for Approval" xr:uid="{8D4561F2-A401-4779-BC4C-0775D471A273}"/>
    <hyperlink ref="C24:O24" r:id="rId7" display="List of Acceptable Foods and Beverages" xr:uid="{D20DEB91-20C1-4782-9C97-D341C0CE1718}"/>
    <hyperlink ref="C25:P25" r:id="rId8" display="Submitting New Products for Approval" xr:uid="{633A8648-7B22-4E75-ABDF-E5A533E2461B}"/>
    <hyperlink ref="G113:T113" r:id="rId9" display="CNS Worksheet 9: Nutrient Analysis of Recipes" xr:uid="{9E1FDC03-BF11-4EFB-BA84-C2ED195DEED7}"/>
    <hyperlink ref="D13:O13" r:id="rId10" location="CNSWorksheets" display="Connecticut Nutrition Standards" xr:uid="{1C8F7BB3-4FA1-4098-AF9D-4E340EFD4852}"/>
    <hyperlink ref="G112:Z112" r:id="rId11" display="Guidance on Evaluating Recipes for Compliance with the CNS" xr:uid="{E51081A5-BEDC-4F2C-94F0-A9AACD14D02F}"/>
    <hyperlink ref="I56:Z56" r:id="rId12" display="Whole Grain-rich Criteria for Grades K-12 in the NSLP and SBP" xr:uid="{25E198E9-5856-48F8-A7F5-BEA1D0FBF308}"/>
    <hyperlink ref="I56:AA56" r:id="rId13" display="Whole Grain-rich Criteria for Grades K-12 in the NSLP and SBP" xr:uid="{DCD6E635-838F-46FB-B404-19865AC76CFF}"/>
    <hyperlink ref="I56:AL56" r:id="rId14" display="Meeting the Whole Grain-rich Requirement for the NSLP and SBP Meal Patterns for Grades K-12" xr:uid="{D3ADDD39-B02A-4B4F-A22D-C8B663063CF2}"/>
    <hyperlink ref="I57:AG57" r:id="rId15" display="Using Product Formulation Statements in the School Nutrition Programs" xr:uid="{3732FFB1-B82F-45C3-9148-442B2C2AA4BF}"/>
  </hyperlinks>
  <pageMargins left="0.2" right="0.2" top="0.2" bottom="0.2" header="0.3" footer="0.1"/>
  <pageSetup scale="95" orientation="portrait" r:id="rId16"/>
  <headerFooter>
    <oddFooter>&amp;C&amp;"Arial Narrow,Regular"&amp;8Connecticut State Department of Education • Revised July 2023</oddFooter>
  </headerFooter>
  <rowBreaks count="4" manualBreakCount="4">
    <brk id="34" max="16383" man="1"/>
    <brk id="82" max="16383" man="1"/>
    <brk id="145" max="16383" man="1"/>
    <brk id="191" max="16383"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2019-11-21T11:44:11Z</cp:lastPrinted>
  <dcterms:created xsi:type="dcterms:W3CDTF">2011-06-30T11:51:22Z</dcterms:created>
  <dcterms:modified xsi:type="dcterms:W3CDTF">2024-03-10T13:42:36Z</dcterms:modified>
</cp:coreProperties>
</file>