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C111ED4C-1B2D-45E9-B024-C7202A27DB80}" xr6:coauthVersionLast="47" xr6:coauthVersionMax="47" xr10:uidLastSave="{00000000-0000-0000-0000-000000000000}"/>
  <workbookProtection workbookAlgorithmName="SHA-512" workbookHashValue="Y/il4ln8N86cxcmMUhDkpYQj5PNv6MTygGRojSVPO6nQVrJk+iyNh/oOF8vAwHZHJjiunkpIMG0jZB9NE/qX5w==" workbookSaltValue="lULrhCTvc0QaHk3VXleFng==" workbookSpinCount="100000" lockStructure="1"/>
  <bookViews>
    <workbookView xWindow="28680" yWindow="-120" windowWidth="29040" windowHeight="15720" xr2:uid="{00000000-000D-0000-FFFF-FFFF00000000}"/>
  </bookViews>
  <sheets>
    <sheet name="CNS Worksheet 10 Sugars" sheetId="1" r:id="rId1"/>
  </sheets>
  <definedNames>
    <definedName name="_xlnm.Print_Area" localSheetId="0">'CNS Worksheet 10 Sugars'!$A$2:$K$191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E80" i="1"/>
  <c r="E81" i="1"/>
  <c r="E82" i="1"/>
  <c r="E83" i="1"/>
  <c r="E84" i="1"/>
  <c r="G124" i="1"/>
  <c r="E107" i="1" l="1"/>
  <c r="F55" i="1"/>
  <c r="E86" i="1" l="1"/>
  <c r="H111" i="1" s="1"/>
  <c r="H115" i="1" s="1"/>
  <c r="E128" i="1" s="1"/>
  <c r="J128" i="1" s="1"/>
  <c r="E130" i="1" l="1"/>
  <c r="J130" i="1" s="1"/>
</calcChain>
</file>

<file path=xl/sharedStrings.xml><?xml version="1.0" encoding="utf-8"?>
<sst xmlns="http://schemas.openxmlformats.org/spreadsheetml/2006/main" count="126" uniqueCount="122">
  <si>
    <t>Recipe name:</t>
  </si>
  <si>
    <t xml:space="preserve"> grams</t>
  </si>
  <si>
    <t xml:space="preserve">Summary of Connecticut Nutrition Standards </t>
  </si>
  <si>
    <t>Connecticut Nutrition Standards</t>
  </si>
  <si>
    <t>Healthy Food Certification</t>
  </si>
  <si>
    <t>HFC Coordinator</t>
  </si>
  <si>
    <t>School district:</t>
  </si>
  <si>
    <t>Part 1: Ingredients and Nutrition Information</t>
  </si>
  <si>
    <t xml:space="preserve">Yield Study Data Form for Child Nutrition Programs 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</si>
  <si>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</si>
  <si>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</si>
  <si>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</si>
  <si>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</si>
  <si>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</si>
  <si>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</si>
  <si>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</si>
  <si>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The standard for percentage of sugars by weight does not apply to yogurt, pudding, and </t>
    </r>
  </si>
  <si>
    <t>For more information, refer to the CSDE's document below.</t>
  </si>
  <si>
    <t xml:space="preserve">smoothies. The sugars standard for these foods is no more than 2 grams of sugars per ounce. </t>
  </si>
  <si>
    <t xml:space="preserve">unless there is a bona fide occupational qualification excluding persons in any of the aforementioned protected </t>
  </si>
  <si>
    <t>classes. Inquiries regarding the Connecticut State Department of Education’s nondiscrimination policies should be</t>
  </si>
  <si>
    <r>
      <t xml:space="preserve">Hartford, CT 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</si>
  <si>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 xml:space="preserve">directed to: Attorney Louis Todisco, Connecticut State Department of Education, by mail 450 Columbus Boulevard, </t>
  </si>
  <si>
    <t>If a standardized recipe contains added sugars or ingredients that contain naturally occurring sugars, the school</t>
  </si>
  <si>
    <t xml:space="preserve">must calculate the total amount of sugars per recipe serving. Using nutrient analysis software is the most accurate </t>
  </si>
  <si>
    <t xml:space="preserve">for determining the nutrition information per serving. If a recipe's nutrition information per serving does not the list </t>
  </si>
  <si>
    <t xml:space="preserve">total sugars, this information must be calculated manually using this worksheet. </t>
  </si>
  <si>
    <t xml:space="preserve">Before calculating the recipe's sugar content, check to be sure that the standardized recipe meets all other CNS </t>
  </si>
  <si>
    <t xml:space="preserve">requirements for the appropriate CNS food category.  For more information on the CNS requirements, refer to the </t>
  </si>
  <si>
    <t>Connecticut State Department of Education's (CSDE) resource below.</t>
  </si>
  <si>
    <t>If the standardized recipe does not meet each CNS requirement, it cannot be sold to students separately from</t>
  </si>
  <si>
    <t>reimbursable meals. Schools may be able to adjust the standardized recipe's sugar content and reanalyze the</t>
  </si>
  <si>
    <t xml:space="preserve">revised standardized recipe to determine if it meets the CNS. 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</si>
  <si>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You will need to know the cooked weight (ounces) of the standardized recipe serving before using this </t>
    </r>
  </si>
  <si>
    <t xml:space="preserve">worksheet. The serving weight is enquired in step 6 to determine if the standardized recipe meets the CNS for </t>
  </si>
  <si>
    <t xml:space="preserve">the average weight (ounces) of the serving, based on the prepared food (i.e., cooked, not raw). The average serving </t>
  </si>
  <si>
    <t xml:space="preserve">weight is determined by weighing several portions of the prepared standardized recipe (refer to step 3). For more </t>
  </si>
  <si>
    <t>information, refer to the CSDE's resource below.</t>
  </si>
  <si>
    <t xml:space="preserve">Yield Study Data Form for the Child Nutrition Programs </t>
  </si>
  <si>
    <t xml:space="preserve">For step 2, you will need to know the weight (ounces) of each sugar ingredient. Ingredients listed only by measure </t>
  </si>
  <si>
    <t xml:space="preserve">(e.g., cup, quart) must first be converted to ounces using the appropriate conversion factor for each type of sugar. </t>
  </si>
  <si>
    <t xml:space="preserve">Weighing the actual amount of each sugar ingredient provides the most accurate information. The table below </t>
  </si>
  <si>
    <t>Weight of common sugar ingredients</t>
  </si>
  <si>
    <t>Ingredient</t>
  </si>
  <si>
    <t>Brown sugar, firmly packed</t>
  </si>
  <si>
    <t xml:space="preserve">Brown sugar, lightly packed </t>
  </si>
  <si>
    <t xml:space="preserve">Corn syrup </t>
  </si>
  <si>
    <t>Granulated sugar (white sugar)</t>
  </si>
  <si>
    <t xml:space="preserve">Honey </t>
  </si>
  <si>
    <t>Maple syrup</t>
  </si>
  <si>
    <t>Molasses</t>
  </si>
  <si>
    <t>Powdered sugar, sifted</t>
  </si>
  <si>
    <t>Powdered sugar, unsifted</t>
  </si>
  <si>
    <t>Cups per pound</t>
  </si>
  <si>
    <t>Weight per cup: pounds</t>
  </si>
  <si>
    <t>Weight per cup: ounces</t>
  </si>
  <si>
    <t>1½</t>
  </si>
  <si>
    <t>2¼</t>
  </si>
  <si>
    <t xml:space="preserve">1⅓ </t>
  </si>
  <si>
    <t>3¾</t>
  </si>
  <si>
    <t>3¼</t>
  </si>
  <si>
    <t xml:space="preserve"> pounds =</t>
  </si>
  <si>
    <t xml:space="preserve"> ounces</t>
  </si>
  <si>
    <t xml:space="preserve">indicates the weight per cup for some common sugar ingredients. </t>
  </si>
  <si>
    <t>Recipe number:</t>
  </si>
  <si>
    <t xml:space="preserve">Date reviewed:  </t>
  </si>
  <si>
    <r>
      <rPr>
        <b/>
        <sz val="10.5"/>
        <rFont val="Arial"/>
        <family val="2"/>
      </rPr>
      <t xml:space="preserve">Recipe servings: </t>
    </r>
    <r>
      <rPr>
        <sz val="10.5"/>
        <rFont val="Arial"/>
        <family val="2"/>
      </rPr>
      <t>List the number of serving in the standardized recipe.</t>
    </r>
  </si>
  <si>
    <r>
      <rPr>
        <b/>
        <sz val="10.5"/>
        <rFont val="Arial"/>
        <family val="2"/>
      </rPr>
      <t>Sugar Ingredients:</t>
    </r>
    <r>
      <rPr>
        <sz val="10.5"/>
        <rFont val="Arial"/>
        <family val="2"/>
      </rPr>
      <t xml:space="preserve"> Enter each sugar ingredient and the weight in ounces. Identify all sources of sugars </t>
    </r>
  </si>
  <si>
    <t xml:space="preserve">used in the recipe, e.g., granulated sugar, brown sugar, confectionary sugar, molasses, honey, and corn </t>
  </si>
  <si>
    <t>syrup. Ingredients listed only by measure (e.g., cup, quart) must first be converted to weight (ounces) using</t>
  </si>
  <si>
    <t>actual amount of each sugar ingredient provides the most accurate information.</t>
  </si>
  <si>
    <r>
      <t xml:space="preserve">the appropriate conversion factor for each type of sugar (refer to the table on page 1). </t>
    </r>
    <r>
      <rPr>
        <b/>
        <sz val="10.5"/>
        <color rgb="FF990033"/>
        <rFont val="Arial"/>
        <family val="2"/>
      </rPr>
      <t>Note:</t>
    </r>
    <r>
      <rPr>
        <sz val="10.5"/>
        <rFont val="Arial"/>
        <family val="2"/>
      </rPr>
      <t xml:space="preserve"> Weighing the</t>
    </r>
  </si>
  <si>
    <t>Sugar ingredients in recipe</t>
  </si>
  <si>
    <t>Weight (ounces)</t>
  </si>
  <si>
    <t>Weight (grams)</t>
  </si>
  <si>
    <t>A. Total weight of sugars:</t>
  </si>
  <si>
    <t>Guidance on Evaluating Recipes for Compliance with the Connecticut Nutrition Standards</t>
  </si>
  <si>
    <t>USDA's FoodData Central</t>
  </si>
  <si>
    <t xml:space="preserve">Other recipe ingredients </t>
  </si>
  <si>
    <t>Amount in recipe (e.g., cups, pounds)</t>
  </si>
  <si>
    <t>Total sugars (grams)</t>
  </si>
  <si>
    <r>
      <rPr>
        <b/>
        <sz val="10.5"/>
        <rFont val="Arial"/>
        <family val="2"/>
      </rPr>
      <t xml:space="preserve">Weight of one recipe serving: </t>
    </r>
    <r>
      <rPr>
        <sz val="10.5"/>
        <rFont val="Arial"/>
        <family val="2"/>
      </rPr>
      <t>Enter the weight (ounces) of one serving of the recipe. If the recipe does</t>
    </r>
  </si>
  <si>
    <t xml:space="preserve">not list the weight  of the serving, determine the average serving weight by weighing at least four portions of </t>
  </si>
  <si>
    <t>the prepared recipe as served (i.e., cooked, not raw). For additional guidance on determining average weight,</t>
  </si>
  <si>
    <t>refer to the CSDE's resource below.</t>
  </si>
  <si>
    <t>ounces =</t>
  </si>
  <si>
    <t>grams</t>
  </si>
  <si>
    <t>Compliance with CNS sugar standards</t>
  </si>
  <si>
    <t>≤ 15 grams</t>
  </si>
  <si>
    <t xml:space="preserve">≤ 35% </t>
  </si>
  <si>
    <t xml:space="preserve"> Grams of sugars per serving:</t>
  </si>
  <si>
    <t xml:space="preserve"> Percentage of sugars by weight:</t>
  </si>
  <si>
    <t>Meets standard?</t>
  </si>
  <si>
    <t>CNS sugar standards</t>
  </si>
  <si>
    <t>For more information, visit the CSDE’s Healthy Food Certification and Connecticut Nutrition Standards</t>
  </si>
  <si>
    <t xml:space="preserve">webpages, or contact the coordinator of HFC at the Connecticut State Department of Education, Bureau of </t>
  </si>
  <si>
    <t>Child Nutrition Programs, 450 Columbus Boulevard, Suite 504, Hartford, CT 06103-1841.</t>
  </si>
  <si>
    <t>This worksheet is available at https://portal.ct.gov/-/media/SDE/Nutrition/HFC/CNS/CNS_worksheet10_</t>
  </si>
  <si>
    <t>Evaluate_Recipes_Sugars.xlsx.</t>
  </si>
  <si>
    <r>
      <rPr>
        <b/>
        <sz val="10.5"/>
        <rFont val="Arial"/>
        <family val="2"/>
      </rPr>
      <t xml:space="preserve">Other Ingredients: </t>
    </r>
    <r>
      <rPr>
        <sz val="10.5"/>
        <rFont val="Arial"/>
        <family val="2"/>
      </rPr>
      <t xml:space="preserve">For each non-sugar recipe ingredient, determine the total sugars using the ingredient's  </t>
    </r>
  </si>
  <si>
    <t xml:space="preserve">One serving = </t>
  </si>
  <si>
    <t>B. Total weight of sugars in other ingredients:</t>
  </si>
  <si>
    <t>CNS Worksheet 10: Page 3 of 3</t>
  </si>
  <si>
    <t>CNS Worksheet 10: Page 1 of 3</t>
  </si>
  <si>
    <t>CNS Worksheet 10: Page 2 of 3</t>
  </si>
  <si>
    <r>
      <rPr>
        <b/>
        <sz val="10.5"/>
        <rFont val="Arial"/>
        <family val="2"/>
      </rPr>
      <t xml:space="preserve">Total weight of sugars (grams): </t>
    </r>
    <r>
      <rPr>
        <sz val="10.5"/>
        <rFont val="Arial"/>
        <family val="2"/>
      </rPr>
      <t xml:space="preserve">Add the total sugars (from A </t>
    </r>
  </si>
  <si>
    <t>in step 2) plus the sugars in the other recipe ingredients (from B</t>
  </si>
  <si>
    <t>in step 3).</t>
  </si>
  <si>
    <r>
      <rPr>
        <b/>
        <sz val="10.5"/>
        <rFont val="Arial"/>
        <family val="2"/>
      </rPr>
      <t xml:space="preserve">Grams of sugars per serving: </t>
    </r>
    <r>
      <rPr>
        <sz val="10.5"/>
        <rFont val="Arial"/>
        <family val="2"/>
      </rPr>
      <t xml:space="preserve">Divide the total weight of sugars </t>
    </r>
  </si>
  <si>
    <t>(from step 4) by the number of recipe servings (from step 1).</t>
  </si>
  <si>
    <t xml:space="preserve">percentage of sugars by weight. If the standardized recipe does not provide this information, you will need to calculate </t>
  </si>
  <si>
    <t>If the recipe lists the sugar ingredients only in ounces, enter pounds below to convert to ounces</t>
  </si>
  <si>
    <t>(1 pound equals 16 ounces).</t>
  </si>
  <si>
    <r>
      <rPr>
        <b/>
        <sz val="10.5"/>
        <color theme="1"/>
        <rFont val="Arial"/>
        <family val="2"/>
      </rPr>
      <t xml:space="preserve">Instructions: </t>
    </r>
    <r>
      <rPr>
        <sz val="10.5"/>
        <color theme="1"/>
        <rFont val="Arial"/>
        <family val="2"/>
      </rPr>
      <t xml:space="preserve">Enter information in the </t>
    </r>
    <r>
      <rPr>
        <b/>
        <sz val="10.5"/>
        <color theme="1"/>
        <rFont val="Arial"/>
        <family val="2"/>
      </rPr>
      <t>blue boxes</t>
    </r>
    <r>
      <rPr>
        <sz val="10.5"/>
        <color theme="1"/>
        <rFont val="Arial"/>
        <family val="2"/>
      </rPr>
      <t>, following the directions indicated. Use the tab key to navigate to</t>
    </r>
  </si>
  <si>
    <t>each blue box. The yellow boxes calculate automatically. Keep completed worksheets on file for Healthy Food</t>
  </si>
  <si>
    <t>Certification (HFC) documentation (due November 30 of each year) and the CSDE's Administrative Review of the</t>
  </si>
  <si>
    <t>school nutrition programs. The CSDE recommends maintaining completed worksheets electronically in a computer</t>
  </si>
  <si>
    <t>folder.</t>
  </si>
  <si>
    <t xml:space="preserve">Nutrition Facts label or a nutrient database, such as the USDA's FoodData Central. For example, a </t>
  </si>
  <si>
    <t>standardized recipe that contains 4 cups of raisins (343 grams of sugar), 2 cups of nonfat milk (25 grams</t>
  </si>
  <si>
    <t xml:space="preserve"> of sugar), and  4 cups of enriched unbleached wheat flour (1 gram of sugar) contains 369 grams total sugars. </t>
  </si>
  <si>
    <t>Connecticut Nutrition Standards (CNS) Worksheet 10: Evaluating Standardized Recipes for Sugars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</si>
</sst>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sz val="10.5"/>
      <color indexed="8"/>
      <name val="Arial"/>
      <family val="2"/>
    </font>
    <font>
      <sz val="10.5"/>
      <name val="Arial"/>
      <family val="2"/>
    </font>
    <font>
      <b/>
      <sz val="10.5"/>
      <color theme="0"/>
      <name val="Arial"/>
      <family val="2"/>
    </font>
    <font>
      <sz val="10.5"/>
      <color rgb="FF000000"/>
      <name val="Arial"/>
      <family val="2"/>
    </font>
    <font>
      <u/>
      <sz val="10.5"/>
      <color theme="10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0.5"/>
      <color indexed="9"/>
      <name val="Arial"/>
      <family val="2"/>
    </font>
    <font>
      <sz val="10.5"/>
      <color theme="1"/>
      <name val="Symbol"/>
      <family val="1"/>
      <charset val="2"/>
    </font>
    <font>
      <u/>
      <sz val="10.5"/>
      <color rgb="FF0645AD"/>
      <name val="Arial"/>
      <family val="2"/>
    </font>
    <font>
      <u/>
      <sz val="11"/>
      <color rgb="FF0645AD"/>
      <name val="Arial"/>
      <family val="2"/>
    </font>
    <font>
      <b/>
      <sz val="10.5"/>
      <color rgb="FF990033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3"/>
      <color theme="0"/>
      <name val="Arial"/>
      <family val="2"/>
    </font>
    <font>
      <sz val="13"/>
      <color theme="0"/>
      <name val="Arial"/>
      <family val="2"/>
    </font>
    <font>
      <sz val="11"/>
      <color rgb="FF0645AD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17"/>
        <bgColor indexed="2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FDE9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7" fillId="0" borderId="0" xfId="1" applyFont="1" applyFill="1" applyBorder="1" applyAlignment="1" applyProtection="1">
      <alignment horizontal="left" vertical="top"/>
    </xf>
    <xf numFmtId="0" fontId="2" fillId="7" borderId="3" xfId="0" applyFont="1" applyFill="1" applyBorder="1" applyAlignment="1" applyProtection="1">
      <alignment horizontal="left" vertical="top"/>
      <protection locked="0"/>
    </xf>
    <xf numFmtId="0" fontId="7" fillId="6" borderId="0" xfId="1" applyFont="1" applyFill="1" applyBorder="1" applyAlignment="1" applyProtection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17" fillId="4" borderId="0" xfId="0" applyFont="1" applyFill="1" applyAlignment="1">
      <alignment horizontal="centerContinuous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5" fillId="0" borderId="0" xfId="0" applyFont="1"/>
    <xf numFmtId="0" fontId="16" fillId="0" borderId="0" xfId="0" applyFont="1"/>
    <xf numFmtId="0" fontId="10" fillId="5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49" fontId="9" fillId="8" borderId="6" xfId="0" applyNumberFormat="1" applyFont="1" applyFill="1" applyBorder="1" applyAlignment="1">
      <alignment horizontal="left" wrapText="1"/>
    </xf>
    <xf numFmtId="0" fontId="8" fillId="8" borderId="13" xfId="0" applyFont="1" applyFill="1" applyBorder="1" applyAlignment="1">
      <alignment horizontal="left" wrapText="1"/>
    </xf>
    <xf numFmtId="49" fontId="2" fillId="0" borderId="3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center" wrapText="1"/>
    </xf>
    <xf numFmtId="2" fontId="8" fillId="3" borderId="2" xfId="0" applyNumberFormat="1" applyFont="1" applyFill="1" applyBorder="1" applyAlignment="1">
      <alignment horizontal="right" vertical="top"/>
    </xf>
    <xf numFmtId="2" fontId="2" fillId="0" borderId="0" xfId="0" applyNumberFormat="1" applyFont="1" applyAlignment="1">
      <alignment vertical="center"/>
    </xf>
    <xf numFmtId="0" fontId="2" fillId="7" borderId="4" xfId="0" applyFont="1" applyFill="1" applyBorder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2" borderId="0" xfId="0" applyFont="1" applyFill="1"/>
    <xf numFmtId="0" fontId="9" fillId="2" borderId="5" xfId="0" applyFont="1" applyFill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9" fillId="0" borderId="0" xfId="0" applyFont="1"/>
    <xf numFmtId="0" fontId="5" fillId="4" borderId="0" xfId="0" applyFont="1" applyFill="1" applyAlignment="1">
      <alignment horizontal="center" vertical="top"/>
    </xf>
    <xf numFmtId="0" fontId="4" fillId="0" borderId="0" xfId="0" applyFont="1" applyAlignment="1">
      <alignment horizontal="left" vertical="top" indent="1"/>
    </xf>
    <xf numFmtId="0" fontId="5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wrapText="1" indent="1"/>
    </xf>
    <xf numFmtId="0" fontId="8" fillId="0" borderId="2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indent="4"/>
    </xf>
    <xf numFmtId="0" fontId="11" fillId="0" borderId="0" xfId="0" applyFont="1" applyAlignment="1">
      <alignment horizontal="left" vertical="top"/>
    </xf>
    <xf numFmtId="0" fontId="19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top" indent="2"/>
    </xf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indent="1"/>
    </xf>
    <xf numFmtId="2" fontId="8" fillId="3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8" fillId="3" borderId="2" xfId="0" applyNumberFormat="1" applyFont="1" applyFill="1" applyBorder="1" applyAlignment="1">
      <alignment horizontal="right"/>
    </xf>
    <xf numFmtId="10" fontId="9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 indent="4"/>
    </xf>
    <xf numFmtId="0" fontId="12" fillId="0" borderId="0" xfId="0" applyFont="1" applyAlignment="1">
      <alignment horizontal="left" vertical="top" indent="6"/>
    </xf>
    <xf numFmtId="1" fontId="9" fillId="0" borderId="0" xfId="0" applyNumberFormat="1" applyFont="1" applyAlignment="1">
      <alignment horizontal="left" vertical="top"/>
    </xf>
    <xf numFmtId="2" fontId="9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6" borderId="9" xfId="0" applyFont="1" applyFill="1" applyBorder="1" applyAlignment="1">
      <alignment horizontal="left" vertical="top" indent="1"/>
    </xf>
    <xf numFmtId="0" fontId="2" fillId="6" borderId="0" xfId="0" applyFont="1" applyFill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0" fillId="6" borderId="0" xfId="0" applyFill="1"/>
    <xf numFmtId="0" fontId="2" fillId="6" borderId="9" xfId="0" applyFont="1" applyFill="1" applyBorder="1" applyAlignment="1">
      <alignment horizontal="left" vertical="top" wrapText="1" indent="2"/>
    </xf>
    <xf numFmtId="0" fontId="2" fillId="6" borderId="9" xfId="0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horizontal="left" indent="1"/>
    </xf>
    <xf numFmtId="0" fontId="2" fillId="6" borderId="10" xfId="0" applyFont="1" applyFill="1" applyBorder="1" applyAlignment="1">
      <alignment horizontal="left" vertical="top"/>
    </xf>
    <xf numFmtId="0" fontId="2" fillId="6" borderId="12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2" fontId="8" fillId="7" borderId="2" xfId="0" applyNumberFormat="1" applyFont="1" applyFill="1" applyBorder="1" applyAlignment="1" applyProtection="1">
      <alignment horizontal="right" vertical="top"/>
      <protection locked="0"/>
    </xf>
    <xf numFmtId="0" fontId="9" fillId="7" borderId="2" xfId="0" applyFont="1" applyFill="1" applyBorder="1" applyProtection="1">
      <protection locked="0"/>
    </xf>
    <xf numFmtId="0" fontId="4" fillId="7" borderId="2" xfId="0" applyFont="1" applyFill="1" applyBorder="1" applyAlignment="1" applyProtection="1">
      <alignment horizontal="left" vertical="top" indent="1"/>
      <protection locked="0"/>
    </xf>
    <xf numFmtId="2" fontId="9" fillId="3" borderId="2" xfId="0" applyNumberFormat="1" applyFont="1" applyFill="1" applyBorder="1"/>
    <xf numFmtId="2" fontId="4" fillId="7" borderId="2" xfId="0" applyNumberFormat="1" applyFont="1" applyFill="1" applyBorder="1" applyAlignment="1" applyProtection="1">
      <alignment horizontal="right"/>
      <protection locked="0"/>
    </xf>
    <xf numFmtId="0" fontId="12" fillId="6" borderId="0" xfId="1" applyFont="1" applyFill="1" applyBorder="1" applyAlignment="1" applyProtection="1">
      <alignment horizontal="left" vertical="center" indent="4"/>
    </xf>
    <xf numFmtId="0" fontId="2" fillId="6" borderId="0" xfId="0" applyFont="1" applyFill="1" applyAlignment="1">
      <alignment horizontal="left" vertical="center" wrapText="1" indent="4"/>
    </xf>
    <xf numFmtId="0" fontId="12" fillId="6" borderId="9" xfId="0" applyFont="1" applyFill="1" applyBorder="1" applyAlignment="1">
      <alignment horizontal="left" vertical="center" indent="4"/>
    </xf>
    <xf numFmtId="0" fontId="2" fillId="6" borderId="5" xfId="0" applyFont="1" applyFill="1" applyBorder="1" applyAlignment="1">
      <alignment horizontal="left" vertical="center" wrapText="1" indent="4"/>
    </xf>
    <xf numFmtId="0" fontId="12" fillId="6" borderId="0" xfId="0" applyFont="1" applyFill="1" applyAlignment="1">
      <alignment horizontal="left" vertical="center" indent="4"/>
    </xf>
    <xf numFmtId="0" fontId="12" fillId="6" borderId="0" xfId="0" applyFont="1" applyFill="1" applyAlignment="1">
      <alignment horizontal="left" vertical="center" wrapText="1" indent="4"/>
    </xf>
    <xf numFmtId="0" fontId="2" fillId="7" borderId="1" xfId="0" applyFont="1" applyFill="1" applyBorder="1" applyAlignment="1">
      <alignment horizontal="left" vertical="top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8" fillId="0" borderId="0" xfId="0" applyFont="1" applyAlignment="1">
      <alignment horizontal="right" wrapText="1"/>
    </xf>
    <xf numFmtId="0" fontId="2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5" fillId="0" borderId="0" xfId="0" applyFont="1" applyFill="1"/>
    <xf numFmtId="0" fontId="9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 wrapText="1" indent="4"/>
    </xf>
    <xf numFmtId="0" fontId="2" fillId="0" borderId="0" xfId="0" applyFont="1" applyFill="1" applyAlignment="1">
      <alignment vertical="top"/>
    </xf>
    <xf numFmtId="0" fontId="18" fillId="4" borderId="0" xfId="0" applyFont="1" applyFill="1" applyAlignment="1">
      <alignment horizontal="centerContinuous" vertical="center"/>
    </xf>
    <xf numFmtId="0" fontId="20" fillId="4" borderId="0" xfId="0" applyFont="1" applyFill="1" applyAlignment="1">
      <alignment horizontal="centerContinuous" vertical="center"/>
    </xf>
    <xf numFmtId="0" fontId="6" fillId="0" borderId="2" xfId="0" applyFont="1" applyBorder="1" applyAlignment="1">
      <alignment horizontal="right" vertical="center" wrapText="1"/>
    </xf>
    <xf numFmtId="2" fontId="4" fillId="7" borderId="2" xfId="0" applyNumberFormat="1" applyFont="1" applyFill="1" applyBorder="1" applyAlignment="1" applyProtection="1">
      <alignment horizontal="right" vertical="top" indent="1"/>
      <protection locked="0"/>
    </xf>
    <xf numFmtId="2" fontId="4" fillId="3" borderId="2" xfId="0" applyNumberFormat="1" applyFont="1" applyFill="1" applyBorder="1" applyAlignment="1">
      <alignment horizontal="right" vertical="top"/>
    </xf>
  </cellXfs>
  <cellStyles count="2">
    <cellStyle name="Hyperlink" xfId="1" builtinId="8"/>
    <cellStyle name="Normal" xfId="0" builtinId="0"/>
  </cellStyles>
  <dxfs count="2">
    <dxf>
      <font>
        <b/>
        <i val="0"/>
        <color rgb="FF990033"/>
      </font>
    </dxf>
    <dxf>
      <font>
        <b/>
        <i val="0"/>
        <color rgb="FF990033"/>
      </font>
    </dxf>
  </dxfs>
  <tableStyles count="0" defaultTableStyle="TableStyleMedium2" defaultPivotStyle="PivotStyleLight16"/>
  <colors>
    <mruColors>
      <color rgb="FF006600"/>
      <color rgb="FF990033"/>
      <color rgb="FFE1F4FF"/>
      <color rgb="FF0645AD"/>
      <color rgb="FFFDE9D9"/>
      <color rgb="FFFFCC99"/>
      <color rgb="FFFCD5B4"/>
      <color rgb="FFF2F7F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connecticut-nutrition-standards/contact" TargetMode="External"/><Relationship Id="rId3" Type="http://schemas.openxmlformats.org/officeDocument/2006/relationships/hyperlink" Target="https://fdc.nal.usda.gov/" TargetMode="External"/><Relationship Id="rId7" Type="http://schemas.openxmlformats.org/officeDocument/2006/relationships/hyperlink" Target="https://portal.ct.gov/sde/nutrition/connecticut-nutrition-standards" TargetMode="External"/><Relationship Id="rId2" Type="http://schemas.openxmlformats.org/officeDocument/2006/relationships/hyperlink" Target="https://portal.ct.gov/-/media/sde/nutrition/hfc/evaluating_recipes_cns_compliance.pdf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-/media/sde/nutrition/hfc/cns/connecticut_nutrition_standards_full_document.pdf" TargetMode="External"/><Relationship Id="rId5" Type="http://schemas.openxmlformats.org/officeDocument/2006/relationships/hyperlink" Target="https://portal.ct.gov/-/media/sde/nutrition/nslp/crediting/yield_study_form.pdf" TargetMode="External"/><Relationship Id="rId4" Type="http://schemas.openxmlformats.org/officeDocument/2006/relationships/hyperlink" Target="https://portal.ct.gov/-/media/sde/nutrition/hfc/cns/connecticut_nutrition_standards_summary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160</xdr:row>
      <xdr:rowOff>180976</xdr:rowOff>
    </xdr:from>
    <xdr:to>
      <xdr:col>9</xdr:col>
      <xdr:colOff>0</xdr:colOff>
      <xdr:row>162</xdr:row>
      <xdr:rowOff>85725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9BEF1-A23D-4ABE-BE2E-41D6030E36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24324" y="28384501"/>
          <a:ext cx="1724025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8</xdr:row>
      <xdr:rowOff>171450</xdr:rowOff>
    </xdr:from>
    <xdr:to>
      <xdr:col>8</xdr:col>
      <xdr:colOff>228600</xdr:colOff>
      <xdr:row>17</xdr:row>
      <xdr:rowOff>0</xdr:rowOff>
    </xdr:to>
    <xdr:sp macro="" textlink="">
      <xdr:nvSpPr>
        <xdr:cNvPr id="2" name="Rectangl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5ACA10-72B8-BFB1-0A68-EF68F5AE4F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1362075"/>
          <a:ext cx="55054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20</xdr:row>
      <xdr:rowOff>0</xdr:rowOff>
    </xdr:from>
    <xdr:to>
      <xdr:col>3</xdr:col>
      <xdr:colOff>381000</xdr:colOff>
      <xdr:row>20</xdr:row>
      <xdr:rowOff>19050</xdr:rowOff>
    </xdr:to>
    <xdr:sp macro="" textlink="">
      <xdr:nvSpPr>
        <xdr:cNvPr id="8" name="Rectangl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998B30-C8CB-29D5-61D0-C6ED6603E1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1943100"/>
          <a:ext cx="18573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323850</xdr:colOff>
      <xdr:row>15</xdr:row>
      <xdr:rowOff>152400</xdr:rowOff>
    </xdr:from>
    <xdr:to>
      <xdr:col>5</xdr:col>
      <xdr:colOff>28575</xdr:colOff>
      <xdr:row>17</xdr:row>
      <xdr:rowOff>0</xdr:rowOff>
    </xdr:to>
    <xdr:sp macro="" textlink="">
      <xdr:nvSpPr>
        <xdr:cNvPr id="12" name="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8837A7-2B75-47D8-A1E8-6573A0DE30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71500" y="28898850"/>
          <a:ext cx="291465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18</xdr:row>
      <xdr:rowOff>0</xdr:rowOff>
    </xdr:from>
    <xdr:to>
      <xdr:col>3</xdr:col>
      <xdr:colOff>381000</xdr:colOff>
      <xdr:row>18</xdr:row>
      <xdr:rowOff>19050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2AE72C-CEB1-45E9-948E-B02CAB20F2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2809875"/>
          <a:ext cx="1857375" cy="19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19</xdr:row>
      <xdr:rowOff>0</xdr:rowOff>
    </xdr:from>
    <xdr:to>
      <xdr:col>3</xdr:col>
      <xdr:colOff>381000</xdr:colOff>
      <xdr:row>19</xdr:row>
      <xdr:rowOff>19050</xdr:rowOff>
    </xdr:to>
    <xdr:sp macro="" textlink="">
      <xdr:nvSpPr>
        <xdr:cNvPr id="14" name="Rectangle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D1FB0C-21FB-4069-840D-04D51DE97F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2962275"/>
          <a:ext cx="1857375" cy="19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228600</xdr:colOff>
      <xdr:row>27</xdr:row>
      <xdr:rowOff>133350</xdr:rowOff>
    </xdr:from>
    <xdr:to>
      <xdr:col>5</xdr:col>
      <xdr:colOff>76200</xdr:colOff>
      <xdr:row>29</xdr:row>
      <xdr:rowOff>171450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FA1FDF-3711-C5D7-A329-31AECA8585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28600" y="4410075"/>
          <a:ext cx="3305175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92</xdr:row>
      <xdr:rowOff>47625</xdr:rowOff>
    </xdr:from>
    <xdr:to>
      <xdr:col>3</xdr:col>
      <xdr:colOff>381000</xdr:colOff>
      <xdr:row>93</xdr:row>
      <xdr:rowOff>19050</xdr:rowOff>
    </xdr:to>
    <xdr:sp macro="" textlink="">
      <xdr:nvSpPr>
        <xdr:cNvPr id="6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08BB90-8339-4BE2-8136-F63F9C4326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1943100"/>
          <a:ext cx="18573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120</xdr:row>
      <xdr:rowOff>190500</xdr:rowOff>
    </xdr:from>
    <xdr:to>
      <xdr:col>5</xdr:col>
      <xdr:colOff>523875</xdr:colOff>
      <xdr:row>121</xdr:row>
      <xdr:rowOff>180975</xdr:rowOff>
    </xdr:to>
    <xdr:sp macro="" textlink="">
      <xdr:nvSpPr>
        <xdr:cNvPr id="16" name="Rectangl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BDB732-FB70-43B5-7C56-AB4E8424CE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28625" y="22221825"/>
          <a:ext cx="32099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</xdr:colOff>
      <xdr:row>142</xdr:row>
      <xdr:rowOff>142874</xdr:rowOff>
    </xdr:from>
    <xdr:to>
      <xdr:col>7</xdr:col>
      <xdr:colOff>28575</xdr:colOff>
      <xdr:row>144</xdr:row>
      <xdr:rowOff>9524</xdr:rowOff>
    </xdr:to>
    <xdr:sp macro="" textlink="">
      <xdr:nvSpPr>
        <xdr:cNvPr id="3" name="Rectangle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C393CB-9C44-4285-8AAA-056C012E23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626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144</xdr:row>
      <xdr:rowOff>38100</xdr:rowOff>
    </xdr:from>
    <xdr:to>
      <xdr:col>7</xdr:col>
      <xdr:colOff>361950</xdr:colOff>
      <xdr:row>145</xdr:row>
      <xdr:rowOff>9525</xdr:rowOff>
    </xdr:to>
    <xdr:sp macro="" textlink="">
      <xdr:nvSpPr>
        <xdr:cNvPr id="5" name="Rectangl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740104-EE3A-45E6-94C3-6763277E8C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7008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28576</xdr:colOff>
      <xdr:row>145</xdr:row>
      <xdr:rowOff>47625</xdr:rowOff>
    </xdr:from>
    <xdr:to>
      <xdr:col>5</xdr:col>
      <xdr:colOff>19051</xdr:colOff>
      <xdr:row>146</xdr:row>
      <xdr:rowOff>47624</xdr:rowOff>
    </xdr:to>
    <xdr:sp macro="" textlink="">
      <xdr:nvSpPr>
        <xdr:cNvPr id="7" name="Rectangle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D4B626-6D77-4023-B8E9-19D2FEE06B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818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</xdr:colOff>
      <xdr:row>142</xdr:row>
      <xdr:rowOff>142874</xdr:rowOff>
    </xdr:from>
    <xdr:to>
      <xdr:col>7</xdr:col>
      <xdr:colOff>28575</xdr:colOff>
      <xdr:row>144</xdr:row>
      <xdr:rowOff>9524</xdr:rowOff>
    </xdr:to>
    <xdr:sp macro="" textlink="">
      <xdr:nvSpPr>
        <xdr:cNvPr id="9" name="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F3EDD0-9070-45E7-A44E-80FEC8158A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626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144</xdr:row>
      <xdr:rowOff>38100</xdr:rowOff>
    </xdr:from>
    <xdr:to>
      <xdr:col>7</xdr:col>
      <xdr:colOff>361950</xdr:colOff>
      <xdr:row>145</xdr:row>
      <xdr:rowOff>9525</xdr:rowOff>
    </xdr:to>
    <xdr:sp macro="" textlink="">
      <xdr:nvSpPr>
        <xdr:cNvPr id="10" name="Rectangl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E6E43F-DEF9-47B5-AD5A-688102949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7008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28576</xdr:colOff>
      <xdr:row>145</xdr:row>
      <xdr:rowOff>47625</xdr:rowOff>
    </xdr:from>
    <xdr:to>
      <xdr:col>5</xdr:col>
      <xdr:colOff>19051</xdr:colOff>
      <xdr:row>146</xdr:row>
      <xdr:rowOff>47624</xdr:rowOff>
    </xdr:to>
    <xdr:sp macro="" textlink="">
      <xdr:nvSpPr>
        <xdr:cNvPr id="11" name="Rectangle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194771-BA0A-40A0-812B-886788A0C8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818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ct.gov/sde/nutrition/connecticut-nutrition-standards" TargetMode="External"/><Relationship Id="rId2" Type="http://schemas.openxmlformats.org/officeDocument/2006/relationships/hyperlink" Target="https://portal.ct.gov/SDE/Nutrition/Healthy-Food-Certification/Contact" TargetMode="External"/><Relationship Id="rId1" Type="http://schemas.openxmlformats.org/officeDocument/2006/relationships/hyperlink" Target="https://portal.ct.gov/SDE/Nutrition/Healthy-Food-Certificatio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37"/>
  <sheetViews>
    <sheetView showGridLines="0" tabSelected="1" topLeftCell="A55" zoomScaleNormal="100" zoomScaleSheetLayoutView="100" workbookViewId="0">
      <selection activeCell="D55" sqref="D55"/>
    </sheetView>
  </sheetViews>
  <sheetFormatPr defaultColWidth="0" defaultRowHeight="13.5" zeroHeight="1" x14ac:dyDescent="0.25"/>
  <cols>
    <col min="1" max="1" width="3.7109375" style="4" customWidth="1"/>
    <col min="2" max="2" width="1.140625" style="4" hidden="1" customWidth="1"/>
    <col min="3" max="3" width="19.42578125" style="4" customWidth="1"/>
    <col min="4" max="4" width="14.42578125" style="4" customWidth="1"/>
    <col min="5" max="5" width="11.7109375" style="4" customWidth="1"/>
    <col min="6" max="6" width="11" style="4" customWidth="1"/>
    <col min="7" max="7" width="10.7109375" style="4" customWidth="1"/>
    <col min="8" max="8" width="11" style="4" customWidth="1"/>
    <col min="9" max="9" width="5.7109375" style="4" customWidth="1"/>
    <col min="10" max="10" width="17.7109375" style="4" customWidth="1"/>
    <col min="11" max="11" width="0.5703125" style="92" customWidth="1"/>
    <col min="12" max="12" width="9.140625" style="4" hidden="1" customWidth="1"/>
    <col min="13" max="13" width="8.28515625" style="4" hidden="1" customWidth="1"/>
    <col min="14" max="14" width="9.140625" style="4" hidden="1" customWidth="1"/>
    <col min="15" max="50" width="0" style="4" hidden="1" customWidth="1"/>
    <col min="51" max="16383" width="9.140625" style="4" hidden="1"/>
    <col min="16384" max="16384" width="1.140625" style="4" hidden="1" customWidth="1"/>
  </cols>
  <sheetData>
    <row r="1" spans="1:50" ht="13.5" hidden="1" customHeight="1" x14ac:dyDescent="0.25"/>
    <row r="2" spans="1:50" x14ac:dyDescent="0.2">
      <c r="H2" s="5" t="s">
        <v>103</v>
      </c>
    </row>
    <row r="3" spans="1:50" ht="6" customHeight="1" x14ac:dyDescent="0.25"/>
    <row r="4" spans="1:50" s="7" customFormat="1" ht="21.95" customHeight="1" x14ac:dyDescent="0.25">
      <c r="A4" s="103" t="s">
        <v>121</v>
      </c>
      <c r="B4" s="6"/>
      <c r="C4" s="6"/>
      <c r="D4" s="6"/>
      <c r="E4" s="6"/>
      <c r="F4" s="6"/>
      <c r="G4" s="6"/>
      <c r="H4" s="6"/>
      <c r="I4" s="6"/>
      <c r="J4" s="6"/>
      <c r="K4" s="102"/>
    </row>
    <row r="5" spans="1:50" ht="8.1" customHeight="1" x14ac:dyDescent="0.25"/>
    <row r="6" spans="1:50" ht="15" customHeight="1" x14ac:dyDescent="0.25">
      <c r="A6" s="8" t="s">
        <v>23</v>
      </c>
      <c r="B6" s="8"/>
      <c r="C6" s="8"/>
      <c r="D6" s="8"/>
      <c r="E6" s="8"/>
      <c r="F6" s="8"/>
      <c r="G6" s="8"/>
      <c r="H6" s="8"/>
      <c r="I6" s="8"/>
      <c r="J6" s="8"/>
      <c r="K6" s="9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 x14ac:dyDescent="0.25">
      <c r="A7" s="8" t="s">
        <v>24</v>
      </c>
      <c r="B7" s="8"/>
      <c r="C7" s="8"/>
      <c r="D7" s="8"/>
      <c r="E7" s="8"/>
      <c r="F7" s="8"/>
      <c r="G7" s="8"/>
      <c r="H7" s="8"/>
      <c r="I7" s="8"/>
      <c r="J7" s="8"/>
      <c r="K7" s="9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25">
      <c r="A8" s="8" t="s">
        <v>25</v>
      </c>
      <c r="B8" s="8"/>
      <c r="C8" s="8"/>
      <c r="D8" s="8"/>
      <c r="E8" s="8"/>
      <c r="F8" s="8"/>
      <c r="G8" s="8"/>
      <c r="H8" s="8"/>
      <c r="I8" s="8"/>
      <c r="J8" s="8"/>
      <c r="K8" s="9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25">
      <c r="A9" s="8" t="s">
        <v>26</v>
      </c>
      <c r="B9" s="8"/>
      <c r="C9" s="8"/>
      <c r="D9" s="8"/>
      <c r="E9" s="8"/>
      <c r="F9" s="8"/>
      <c r="G9" s="8"/>
      <c r="H9" s="8"/>
      <c r="I9" s="8"/>
      <c r="J9" s="8"/>
      <c r="K9" s="9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3.5" hidden="1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9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3.5" hidden="1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9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3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9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3.5" customHeight="1" x14ac:dyDescent="0.25">
      <c r="A13" s="8" t="s">
        <v>27</v>
      </c>
      <c r="B13" s="8"/>
      <c r="C13" s="8"/>
      <c r="D13" s="8"/>
      <c r="E13" s="8"/>
      <c r="F13" s="8"/>
      <c r="G13" s="8"/>
      <c r="H13" s="8"/>
      <c r="I13" s="8"/>
      <c r="J13" s="8"/>
      <c r="K13" s="9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3.5" customHeight="1" x14ac:dyDescent="0.25">
      <c r="A14" s="8" t="s">
        <v>28</v>
      </c>
      <c r="B14" s="8"/>
      <c r="C14" s="8"/>
      <c r="D14" s="8"/>
      <c r="E14" s="8"/>
      <c r="F14" s="8"/>
      <c r="G14" s="8"/>
      <c r="H14" s="8"/>
      <c r="I14" s="8"/>
      <c r="J14" s="8"/>
      <c r="K14" s="9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3.5" customHeight="1" x14ac:dyDescent="0.25">
      <c r="A15" s="8" t="s">
        <v>29</v>
      </c>
      <c r="B15" s="8"/>
      <c r="C15" s="8"/>
      <c r="D15" s="8"/>
      <c r="E15" s="8"/>
      <c r="F15" s="8"/>
      <c r="G15" s="8"/>
      <c r="H15" s="8"/>
      <c r="I15" s="8"/>
      <c r="J15" s="8"/>
      <c r="K15" s="93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6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93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s="9" customFormat="1" ht="15" x14ac:dyDescent="0.25">
      <c r="C17" s="10" t="s">
        <v>2</v>
      </c>
      <c r="J17" s="11"/>
      <c r="K17" s="94"/>
      <c r="L17" s="11"/>
      <c r="M17" s="11"/>
      <c r="N17" s="11"/>
      <c r="O17" s="11"/>
      <c r="P17" s="11"/>
      <c r="Q17" s="11"/>
      <c r="R17" s="12"/>
    </row>
    <row r="18" spans="1:50" s="9" customFormat="1" ht="15" x14ac:dyDescent="0.25">
      <c r="C18" s="10"/>
      <c r="J18" s="11"/>
      <c r="K18" s="94"/>
      <c r="L18" s="11"/>
      <c r="M18" s="11"/>
      <c r="N18" s="11"/>
      <c r="O18" s="11"/>
      <c r="P18" s="11"/>
      <c r="Q18" s="11"/>
      <c r="R18" s="12"/>
    </row>
    <row r="19" spans="1:50" x14ac:dyDescent="0.25">
      <c r="A19" s="4" t="s">
        <v>30</v>
      </c>
    </row>
    <row r="20" spans="1:50" x14ac:dyDescent="0.25">
      <c r="A20" s="4" t="s">
        <v>31</v>
      </c>
    </row>
    <row r="21" spans="1:50" x14ac:dyDescent="0.25">
      <c r="A21" s="4" t="s">
        <v>32</v>
      </c>
    </row>
    <row r="22" spans="1:50" s="9" customFormat="1" ht="15" x14ac:dyDescent="0.25">
      <c r="C22" s="10"/>
      <c r="J22" s="11"/>
      <c r="K22" s="94"/>
      <c r="L22" s="11"/>
      <c r="M22" s="11"/>
      <c r="N22" s="11"/>
      <c r="O22" s="11"/>
      <c r="P22" s="11"/>
      <c r="Q22" s="11"/>
      <c r="R22" s="12"/>
    </row>
    <row r="23" spans="1:50" s="9" customFormat="1" ht="15" x14ac:dyDescent="0.25">
      <c r="A23" s="9" t="s">
        <v>33</v>
      </c>
      <c r="C23" s="10"/>
      <c r="J23" s="11"/>
      <c r="K23" s="94"/>
      <c r="L23" s="11"/>
      <c r="M23" s="11"/>
      <c r="N23" s="11"/>
      <c r="O23" s="11"/>
      <c r="P23" s="11"/>
      <c r="Q23" s="11"/>
      <c r="R23" s="12"/>
    </row>
    <row r="24" spans="1:50" s="9" customFormat="1" ht="15" x14ac:dyDescent="0.25">
      <c r="A24" s="9" t="s">
        <v>34</v>
      </c>
      <c r="C24" s="10"/>
      <c r="J24" s="11"/>
      <c r="K24" s="94"/>
      <c r="L24" s="11"/>
      <c r="M24" s="11"/>
      <c r="N24" s="11"/>
      <c r="O24" s="11"/>
      <c r="P24" s="11"/>
      <c r="Q24" s="11"/>
      <c r="R24" s="12"/>
    </row>
    <row r="25" spans="1:50" s="9" customFormat="1" ht="15" x14ac:dyDescent="0.25">
      <c r="A25" s="9" t="s">
        <v>110</v>
      </c>
      <c r="C25" s="10"/>
      <c r="J25" s="11"/>
      <c r="K25" s="94"/>
      <c r="L25" s="11"/>
      <c r="M25" s="11"/>
      <c r="N25" s="11"/>
      <c r="O25" s="11"/>
      <c r="P25" s="11"/>
      <c r="Q25" s="11"/>
      <c r="R25" s="12"/>
    </row>
    <row r="26" spans="1:50" s="9" customFormat="1" ht="15" x14ac:dyDescent="0.25">
      <c r="A26" s="9" t="s">
        <v>35</v>
      </c>
      <c r="C26" s="10"/>
      <c r="J26" s="11"/>
      <c r="K26" s="94"/>
      <c r="L26" s="11"/>
      <c r="M26" s="11"/>
      <c r="N26" s="11"/>
      <c r="O26" s="11"/>
      <c r="P26" s="11"/>
      <c r="Q26" s="11"/>
      <c r="R26" s="12"/>
    </row>
    <row r="27" spans="1:50" s="9" customFormat="1" ht="15" x14ac:dyDescent="0.25">
      <c r="A27" s="9" t="s">
        <v>36</v>
      </c>
      <c r="C27" s="10"/>
      <c r="J27" s="11"/>
      <c r="K27" s="94"/>
      <c r="L27" s="11"/>
      <c r="M27" s="11"/>
      <c r="N27" s="11"/>
      <c r="O27" s="11"/>
      <c r="P27" s="11"/>
      <c r="Q27" s="11"/>
      <c r="R27" s="12"/>
    </row>
    <row r="28" spans="1:50" s="9" customFormat="1" ht="15" x14ac:dyDescent="0.25">
      <c r="A28" s="9" t="s">
        <v>37</v>
      </c>
      <c r="C28" s="10"/>
      <c r="J28" s="11"/>
      <c r="K28" s="94"/>
      <c r="L28" s="11"/>
      <c r="M28" s="11"/>
      <c r="N28" s="11"/>
      <c r="O28" s="11"/>
      <c r="P28" s="11"/>
      <c r="Q28" s="11"/>
      <c r="R28" s="12"/>
    </row>
    <row r="29" spans="1:50" ht="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93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9" customFormat="1" ht="15" x14ac:dyDescent="0.25">
      <c r="C30" s="10" t="s">
        <v>38</v>
      </c>
      <c r="J30" s="11"/>
      <c r="K30" s="94"/>
      <c r="L30" s="11"/>
      <c r="M30" s="11"/>
      <c r="N30" s="11"/>
      <c r="O30" s="11"/>
      <c r="P30" s="11"/>
      <c r="Q30" s="11"/>
      <c r="R30" s="12"/>
    </row>
    <row r="31" spans="1:50" s="9" customFormat="1" ht="15" x14ac:dyDescent="0.25">
      <c r="C31" s="10"/>
      <c r="J31" s="11"/>
      <c r="K31" s="94"/>
      <c r="L31" s="11"/>
      <c r="M31" s="11"/>
      <c r="N31" s="11"/>
      <c r="O31" s="11"/>
      <c r="P31" s="11"/>
      <c r="Q31" s="11"/>
      <c r="R31" s="12"/>
    </row>
    <row r="32" spans="1:50" s="9" customFormat="1" ht="15" x14ac:dyDescent="0.25">
      <c r="A32" s="4" t="s">
        <v>39</v>
      </c>
      <c r="C32" s="10"/>
      <c r="J32" s="11"/>
      <c r="K32" s="94"/>
      <c r="L32" s="11"/>
      <c r="M32" s="11"/>
      <c r="N32" s="11"/>
      <c r="O32" s="11"/>
      <c r="P32" s="11"/>
      <c r="Q32" s="11"/>
      <c r="R32" s="12"/>
    </row>
    <row r="33" spans="1:18" s="9" customFormat="1" ht="15" x14ac:dyDescent="0.25">
      <c r="A33" s="4" t="s">
        <v>40</v>
      </c>
      <c r="C33" s="10"/>
      <c r="J33" s="11"/>
      <c r="K33" s="94"/>
      <c r="L33" s="11"/>
      <c r="M33" s="11"/>
      <c r="N33" s="11"/>
      <c r="O33" s="11"/>
      <c r="P33" s="11"/>
      <c r="Q33" s="11"/>
      <c r="R33" s="12"/>
    </row>
    <row r="34" spans="1:18" s="9" customFormat="1" ht="15" x14ac:dyDescent="0.25">
      <c r="A34" s="4" t="s">
        <v>41</v>
      </c>
      <c r="C34" s="10"/>
      <c r="J34" s="11"/>
      <c r="K34" s="94"/>
      <c r="L34" s="11"/>
      <c r="M34" s="11"/>
      <c r="N34" s="11"/>
      <c r="O34" s="11"/>
      <c r="P34" s="11"/>
      <c r="Q34" s="11"/>
      <c r="R34" s="12"/>
    </row>
    <row r="35" spans="1:18" s="9" customFormat="1" ht="15" x14ac:dyDescent="0.25">
      <c r="A35" s="4" t="s">
        <v>63</v>
      </c>
      <c r="C35" s="10"/>
      <c r="J35" s="11"/>
      <c r="K35" s="94"/>
      <c r="L35" s="11"/>
      <c r="M35" s="11"/>
      <c r="N35" s="11"/>
      <c r="O35" s="11"/>
      <c r="P35" s="11"/>
      <c r="Q35" s="11"/>
      <c r="R35" s="12"/>
    </row>
    <row r="36" spans="1:18" ht="13.5" hidden="1" customHeight="1" x14ac:dyDescent="0.25"/>
    <row r="37" spans="1:18" ht="13.5" hidden="1" customHeight="1" x14ac:dyDescent="0.25">
      <c r="A37" s="13" t="s">
        <v>7</v>
      </c>
      <c r="B37" s="14"/>
      <c r="C37" s="14"/>
      <c r="D37" s="14"/>
      <c r="E37" s="14"/>
      <c r="F37" s="14"/>
      <c r="G37" s="14"/>
      <c r="H37" s="14"/>
      <c r="I37" s="14"/>
      <c r="J37" s="14"/>
    </row>
    <row r="38" spans="1:18" ht="13.5" customHeight="1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</row>
    <row r="39" spans="1:18" s="9" customFormat="1" ht="15" x14ac:dyDescent="0.25">
      <c r="A39" s="4"/>
      <c r="C39" s="17" t="s">
        <v>42</v>
      </c>
      <c r="J39" s="11"/>
      <c r="K39" s="94"/>
      <c r="L39" s="11"/>
      <c r="M39" s="11"/>
      <c r="N39" s="11"/>
      <c r="O39" s="11"/>
      <c r="P39" s="11"/>
      <c r="Q39" s="11"/>
      <c r="R39" s="12"/>
    </row>
    <row r="40" spans="1:18" s="9" customFormat="1" ht="6" customHeight="1" x14ac:dyDescent="0.25">
      <c r="A40" s="4"/>
      <c r="C40" s="17"/>
      <c r="J40" s="11"/>
      <c r="K40" s="94"/>
      <c r="L40" s="11"/>
      <c r="M40" s="11"/>
      <c r="N40" s="11"/>
      <c r="O40" s="11"/>
      <c r="P40" s="11"/>
      <c r="Q40" s="11"/>
      <c r="R40" s="12"/>
    </row>
    <row r="41" spans="1:18" s="9" customFormat="1" ht="41.25" x14ac:dyDescent="0.25">
      <c r="A41" s="4"/>
      <c r="C41" s="18" t="s">
        <v>43</v>
      </c>
      <c r="D41" s="19" t="s">
        <v>53</v>
      </c>
      <c r="E41" s="19" t="s">
        <v>54</v>
      </c>
      <c r="F41" s="19" t="s">
        <v>55</v>
      </c>
      <c r="J41" s="11"/>
      <c r="K41" s="94"/>
      <c r="L41" s="11"/>
      <c r="M41" s="11"/>
      <c r="N41" s="11"/>
      <c r="O41" s="11"/>
      <c r="P41" s="11"/>
      <c r="Q41" s="11"/>
      <c r="R41" s="12"/>
    </row>
    <row r="42" spans="1:18" s="9" customFormat="1" ht="27" x14ac:dyDescent="0.25">
      <c r="A42" s="4"/>
      <c r="C42" s="20" t="s">
        <v>44</v>
      </c>
      <c r="D42" s="104">
        <v>2</v>
      </c>
      <c r="E42" s="104">
        <v>0.5</v>
      </c>
      <c r="F42" s="104">
        <v>8</v>
      </c>
      <c r="J42" s="11"/>
      <c r="K42" s="94"/>
      <c r="L42" s="11"/>
      <c r="M42" s="11"/>
      <c r="N42" s="11"/>
      <c r="O42" s="11"/>
      <c r="P42" s="11"/>
      <c r="Q42" s="11"/>
      <c r="R42" s="12"/>
    </row>
    <row r="43" spans="1:18" s="9" customFormat="1" ht="27" x14ac:dyDescent="0.25">
      <c r="A43" s="4"/>
      <c r="C43" s="20" t="s">
        <v>45</v>
      </c>
      <c r="D43" s="104">
        <v>3</v>
      </c>
      <c r="E43" s="104">
        <v>0.3</v>
      </c>
      <c r="F43" s="104">
        <v>5.3</v>
      </c>
      <c r="J43" s="11"/>
      <c r="K43" s="94"/>
      <c r="L43" s="11"/>
      <c r="M43" s="11"/>
      <c r="N43" s="11"/>
      <c r="O43" s="11"/>
      <c r="P43" s="11"/>
      <c r="Q43" s="11"/>
      <c r="R43" s="12"/>
    </row>
    <row r="44" spans="1:18" s="9" customFormat="1" ht="15" x14ac:dyDescent="0.25">
      <c r="A44" s="4"/>
      <c r="C44" s="20" t="s">
        <v>46</v>
      </c>
      <c r="D44" s="104" t="s">
        <v>56</v>
      </c>
      <c r="E44" s="104">
        <v>0.7</v>
      </c>
      <c r="F44" s="104">
        <v>10.7</v>
      </c>
      <c r="J44" s="11"/>
      <c r="K44" s="94"/>
      <c r="L44" s="11"/>
      <c r="M44" s="11"/>
      <c r="N44" s="11"/>
      <c r="O44" s="11"/>
      <c r="P44" s="11"/>
      <c r="Q44" s="11"/>
      <c r="R44" s="12"/>
    </row>
    <row r="45" spans="1:18" s="9" customFormat="1" ht="27" x14ac:dyDescent="0.25">
      <c r="A45" s="4"/>
      <c r="C45" s="20" t="s">
        <v>47</v>
      </c>
      <c r="D45" s="104" t="s">
        <v>57</v>
      </c>
      <c r="E45" s="104">
        <v>0.4</v>
      </c>
      <c r="F45" s="104">
        <v>7.1</v>
      </c>
      <c r="J45" s="11"/>
      <c r="K45" s="94"/>
      <c r="L45" s="11"/>
      <c r="M45" s="11"/>
      <c r="N45" s="11"/>
      <c r="O45" s="11"/>
      <c r="P45" s="11"/>
      <c r="Q45" s="11"/>
      <c r="R45" s="12"/>
    </row>
    <row r="46" spans="1:18" s="9" customFormat="1" ht="15" x14ac:dyDescent="0.25">
      <c r="A46" s="4"/>
      <c r="C46" s="20" t="s">
        <v>48</v>
      </c>
      <c r="D46" s="104" t="s">
        <v>58</v>
      </c>
      <c r="E46" s="104">
        <v>0.8</v>
      </c>
      <c r="F46" s="104">
        <v>12</v>
      </c>
      <c r="J46" s="11"/>
      <c r="K46" s="94"/>
      <c r="L46" s="11"/>
      <c r="M46" s="11"/>
      <c r="N46" s="11"/>
      <c r="O46" s="11"/>
      <c r="P46" s="11"/>
      <c r="Q46" s="11"/>
      <c r="R46" s="12"/>
    </row>
    <row r="47" spans="1:18" x14ac:dyDescent="0.25">
      <c r="A47" s="15"/>
      <c r="B47" s="16"/>
      <c r="C47" s="20" t="s">
        <v>49</v>
      </c>
      <c r="D47" s="104" t="s">
        <v>56</v>
      </c>
      <c r="E47" s="104">
        <v>0.7</v>
      </c>
      <c r="F47" s="104">
        <v>10.7</v>
      </c>
      <c r="G47" s="16"/>
      <c r="H47" s="16"/>
      <c r="I47" s="16"/>
      <c r="J47" s="16"/>
    </row>
    <row r="48" spans="1:18" s="9" customFormat="1" ht="15" x14ac:dyDescent="0.25">
      <c r="A48" s="4"/>
      <c r="C48" s="20" t="s">
        <v>50</v>
      </c>
      <c r="D48" s="104" t="s">
        <v>58</v>
      </c>
      <c r="E48" s="104">
        <v>0.8</v>
      </c>
      <c r="F48" s="104">
        <v>12</v>
      </c>
      <c r="J48" s="11"/>
      <c r="K48" s="94"/>
      <c r="L48" s="11"/>
      <c r="M48" s="11"/>
      <c r="N48" s="11"/>
      <c r="O48" s="11"/>
      <c r="P48" s="11"/>
      <c r="Q48" s="11"/>
      <c r="R48" s="12"/>
    </row>
    <row r="49" spans="1:18" s="9" customFormat="1" ht="27" x14ac:dyDescent="0.25">
      <c r="A49" s="4"/>
      <c r="C49" s="21" t="s">
        <v>51</v>
      </c>
      <c r="D49" s="104" t="s">
        <v>59</v>
      </c>
      <c r="E49" s="104">
        <v>0.3</v>
      </c>
      <c r="F49" s="104">
        <v>4.3</v>
      </c>
      <c r="J49" s="11"/>
      <c r="K49" s="94"/>
      <c r="L49" s="11"/>
      <c r="M49" s="11"/>
      <c r="N49" s="11"/>
      <c r="O49" s="11"/>
      <c r="P49" s="11"/>
      <c r="Q49" s="11"/>
      <c r="R49" s="12"/>
    </row>
    <row r="50" spans="1:18" s="9" customFormat="1" ht="27" x14ac:dyDescent="0.25">
      <c r="A50" s="4"/>
      <c r="C50" s="20" t="s">
        <v>52</v>
      </c>
      <c r="D50" s="104" t="s">
        <v>60</v>
      </c>
      <c r="E50" s="104">
        <v>0.3</v>
      </c>
      <c r="F50" s="104">
        <v>4.9000000000000004</v>
      </c>
      <c r="J50" s="11"/>
      <c r="K50" s="94"/>
      <c r="L50" s="11"/>
      <c r="M50" s="11"/>
      <c r="N50" s="11"/>
      <c r="O50" s="11"/>
      <c r="P50" s="11"/>
      <c r="Q50" s="11"/>
      <c r="R50" s="12"/>
    </row>
    <row r="51" spans="1:18" s="9" customFormat="1" ht="15" customHeight="1" x14ac:dyDescent="0.25">
      <c r="A51" s="4"/>
      <c r="C51" s="10"/>
      <c r="J51" s="11"/>
      <c r="K51" s="94"/>
      <c r="L51" s="11"/>
      <c r="M51" s="11"/>
      <c r="N51" s="11"/>
      <c r="O51" s="11"/>
      <c r="P51" s="11"/>
      <c r="Q51" s="11"/>
      <c r="R51" s="12"/>
    </row>
    <row r="52" spans="1:18" s="9" customFormat="1" ht="15" customHeight="1" x14ac:dyDescent="0.25">
      <c r="A52" s="5" t="s">
        <v>111</v>
      </c>
      <c r="C52" s="10"/>
      <c r="J52" s="11"/>
      <c r="K52" s="94"/>
      <c r="L52" s="11"/>
      <c r="M52" s="11"/>
      <c r="N52" s="11"/>
      <c r="O52" s="11"/>
      <c r="P52" s="11"/>
      <c r="Q52" s="11"/>
      <c r="R52" s="12"/>
    </row>
    <row r="53" spans="1:18" s="9" customFormat="1" ht="15" customHeight="1" x14ac:dyDescent="0.25">
      <c r="A53" s="5" t="s">
        <v>112</v>
      </c>
      <c r="C53" s="10"/>
      <c r="J53" s="11"/>
      <c r="K53" s="94"/>
      <c r="L53" s="11"/>
      <c r="M53" s="11"/>
      <c r="N53" s="11"/>
      <c r="O53" s="11"/>
      <c r="P53" s="11"/>
      <c r="Q53" s="11"/>
      <c r="R53" s="12"/>
    </row>
    <row r="54" spans="1:18" s="9" customFormat="1" ht="6" customHeight="1" x14ac:dyDescent="0.25">
      <c r="A54" s="4"/>
      <c r="C54" s="17"/>
      <c r="J54" s="11"/>
      <c r="K54" s="94"/>
      <c r="L54" s="11"/>
      <c r="M54" s="11"/>
      <c r="N54" s="11"/>
      <c r="O54" s="11"/>
      <c r="P54" s="11"/>
      <c r="Q54" s="11"/>
      <c r="R54" s="12"/>
    </row>
    <row r="55" spans="1:18" s="9" customFormat="1" ht="15" customHeight="1" x14ac:dyDescent="0.25">
      <c r="A55" s="4"/>
      <c r="C55" s="10"/>
      <c r="D55" s="74">
        <v>0</v>
      </c>
      <c r="E55" s="9" t="s">
        <v>61</v>
      </c>
      <c r="F55" s="22">
        <f>D55*16</f>
        <v>0</v>
      </c>
      <c r="G55" s="23" t="s">
        <v>62</v>
      </c>
      <c r="J55" s="11"/>
      <c r="K55" s="94"/>
      <c r="L55" s="11"/>
      <c r="M55" s="11"/>
      <c r="N55" s="11"/>
      <c r="O55" s="11"/>
      <c r="P55" s="11"/>
      <c r="Q55" s="11"/>
      <c r="R55" s="12"/>
    </row>
    <row r="56" spans="1:18" s="9" customFormat="1" ht="15" customHeight="1" x14ac:dyDescent="0.25">
      <c r="A56" s="4"/>
      <c r="C56" s="10"/>
      <c r="J56" s="11"/>
      <c r="K56" s="94"/>
      <c r="L56" s="11"/>
      <c r="M56" s="11"/>
      <c r="N56" s="11"/>
      <c r="O56" s="11"/>
      <c r="P56" s="11"/>
      <c r="Q56" s="11"/>
      <c r="R56" s="12"/>
    </row>
    <row r="57" spans="1:18" ht="6" customHeight="1" x14ac:dyDescent="0.25">
      <c r="A57" s="15"/>
      <c r="B57" s="16"/>
      <c r="C57" s="16"/>
      <c r="D57" s="16"/>
      <c r="E57" s="16"/>
      <c r="F57" s="16"/>
      <c r="G57" s="16"/>
      <c r="H57" s="16"/>
      <c r="I57" s="16"/>
      <c r="J57" s="16"/>
    </row>
    <row r="58" spans="1:18" x14ac:dyDescent="0.2">
      <c r="H58" s="5" t="s">
        <v>104</v>
      </c>
    </row>
    <row r="59" spans="1:18" ht="13.5" customHeight="1" x14ac:dyDescent="0.25">
      <c r="A59" s="15"/>
      <c r="B59" s="16"/>
      <c r="C59" s="16"/>
      <c r="D59" s="16"/>
      <c r="E59" s="16"/>
      <c r="F59" s="16"/>
      <c r="G59" s="16"/>
      <c r="H59" s="16"/>
      <c r="I59" s="16"/>
      <c r="J59" s="16"/>
    </row>
    <row r="60" spans="1:18" ht="13.5" customHeight="1" x14ac:dyDescent="0.25">
      <c r="A60" s="4" t="s">
        <v>113</v>
      </c>
      <c r="B60" s="16"/>
      <c r="C60" s="16"/>
      <c r="D60" s="16"/>
      <c r="E60" s="16"/>
      <c r="F60" s="16"/>
      <c r="G60" s="16"/>
      <c r="H60" s="16"/>
      <c r="I60" s="16"/>
      <c r="J60" s="16"/>
    </row>
    <row r="61" spans="1:18" ht="13.5" customHeight="1" x14ac:dyDescent="0.25">
      <c r="A61" s="4" t="s">
        <v>114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18" ht="13.5" customHeight="1" x14ac:dyDescent="0.25">
      <c r="A62" s="4" t="s">
        <v>115</v>
      </c>
      <c r="B62" s="16"/>
      <c r="C62" s="16"/>
      <c r="D62" s="16"/>
      <c r="E62" s="16"/>
      <c r="F62" s="16"/>
      <c r="G62" s="16"/>
      <c r="H62" s="16"/>
      <c r="I62" s="16"/>
      <c r="J62" s="16"/>
    </row>
    <row r="63" spans="1:18" ht="13.5" customHeight="1" x14ac:dyDescent="0.25">
      <c r="A63" s="4" t="s">
        <v>116</v>
      </c>
    </row>
    <row r="64" spans="1:18" ht="13.5" customHeight="1" x14ac:dyDescent="0.25">
      <c r="A64" s="4" t="s">
        <v>117</v>
      </c>
    </row>
    <row r="65" spans="1:50" ht="13.5" customHeight="1" x14ac:dyDescent="0.25"/>
    <row r="66" spans="1:50" ht="14.45" customHeight="1" x14ac:dyDescent="0.2">
      <c r="A66" s="17" t="s">
        <v>6</v>
      </c>
      <c r="B66" s="24"/>
      <c r="C66" s="25"/>
      <c r="D66" s="2"/>
      <c r="E66" s="24"/>
      <c r="F66" s="24"/>
      <c r="G66" s="85"/>
      <c r="H66" s="26" t="s">
        <v>64</v>
      </c>
      <c r="I66" s="26"/>
      <c r="J66" s="75"/>
      <c r="K66" s="95"/>
      <c r="L66" s="26"/>
      <c r="M66" s="27"/>
      <c r="N66" s="17"/>
      <c r="O66" s="17"/>
      <c r="P66" s="17"/>
      <c r="Q66" s="17"/>
      <c r="AM66" s="17"/>
      <c r="AN66" s="17"/>
      <c r="AO66" s="17"/>
      <c r="AP66" s="17"/>
      <c r="AQ66" s="17"/>
    </row>
    <row r="67" spans="1:50" ht="6" customHeight="1" x14ac:dyDescent="0.2">
      <c r="A67" s="28"/>
      <c r="C67" s="29"/>
      <c r="H67" s="5"/>
      <c r="I67" s="5"/>
      <c r="J67" s="5"/>
      <c r="K67" s="96"/>
      <c r="L67" s="5"/>
      <c r="M67" s="5"/>
      <c r="AX67" s="9"/>
    </row>
    <row r="68" spans="1:50" ht="14.45" customHeight="1" x14ac:dyDescent="0.2">
      <c r="A68" s="17" t="s">
        <v>0</v>
      </c>
      <c r="B68" s="24"/>
      <c r="C68" s="25"/>
      <c r="D68" s="2"/>
      <c r="E68" s="24"/>
      <c r="F68" s="24"/>
      <c r="G68" s="85"/>
      <c r="H68" s="26" t="s">
        <v>65</v>
      </c>
      <c r="I68" s="26"/>
      <c r="J68" s="75"/>
      <c r="K68" s="95"/>
      <c r="L68" s="26"/>
      <c r="M68" s="27"/>
      <c r="N68" s="17"/>
      <c r="O68" s="17"/>
      <c r="P68" s="17"/>
      <c r="Q68" s="17"/>
      <c r="AM68" s="17"/>
      <c r="AN68" s="17"/>
      <c r="AO68" s="17"/>
      <c r="AP68" s="17"/>
      <c r="AQ68" s="17"/>
    </row>
    <row r="69" spans="1:50" ht="14.45" customHeight="1" x14ac:dyDescent="0.2">
      <c r="A69" s="17"/>
      <c r="C69" s="25"/>
      <c r="H69" s="30"/>
      <c r="I69" s="30"/>
      <c r="J69" s="30"/>
      <c r="K69" s="95"/>
      <c r="L69" s="30"/>
      <c r="M69" s="30"/>
      <c r="N69" s="17"/>
      <c r="O69" s="17"/>
      <c r="P69" s="17"/>
      <c r="Q69" s="17"/>
      <c r="AM69" s="17"/>
      <c r="AN69" s="17"/>
      <c r="AO69" s="17"/>
      <c r="AP69" s="17"/>
      <c r="AQ69" s="17"/>
    </row>
    <row r="70" spans="1:50" s="9" customFormat="1" x14ac:dyDescent="0.2">
      <c r="A70" s="31">
        <v>1</v>
      </c>
      <c r="C70" s="32" t="s">
        <v>66</v>
      </c>
      <c r="D70" s="32"/>
      <c r="J70" s="75">
        <v>0</v>
      </c>
      <c r="K70" s="97"/>
    </row>
    <row r="71" spans="1:50" s="9" customFormat="1" ht="16.5" customHeight="1" x14ac:dyDescent="0.2">
      <c r="A71" s="33"/>
      <c r="C71" s="32"/>
      <c r="D71" s="32"/>
      <c r="J71" s="30"/>
      <c r="K71" s="97"/>
    </row>
    <row r="72" spans="1:50" s="9" customFormat="1" x14ac:dyDescent="0.25">
      <c r="A72" s="88">
        <v>2</v>
      </c>
      <c r="B72" s="88"/>
      <c r="C72" s="32" t="s">
        <v>67</v>
      </c>
      <c r="D72" s="32"/>
      <c r="J72" s="17"/>
      <c r="K72" s="97"/>
    </row>
    <row r="73" spans="1:50" s="9" customFormat="1" x14ac:dyDescent="0.25">
      <c r="A73" s="16"/>
      <c r="C73" s="32" t="s">
        <v>68</v>
      </c>
      <c r="D73" s="32"/>
      <c r="J73" s="17"/>
      <c r="K73" s="97"/>
    </row>
    <row r="74" spans="1:50" s="9" customFormat="1" x14ac:dyDescent="0.25">
      <c r="A74" s="16"/>
      <c r="C74" s="32" t="s">
        <v>69</v>
      </c>
      <c r="D74" s="32"/>
      <c r="J74" s="17"/>
      <c r="K74" s="97"/>
    </row>
    <row r="75" spans="1:50" s="9" customFormat="1" x14ac:dyDescent="0.25">
      <c r="A75" s="16"/>
      <c r="C75" s="32" t="s">
        <v>71</v>
      </c>
      <c r="D75" s="32"/>
      <c r="J75" s="17"/>
      <c r="K75" s="97"/>
    </row>
    <row r="76" spans="1:50" s="9" customFormat="1" x14ac:dyDescent="0.25">
      <c r="A76" s="16"/>
      <c r="C76" s="32" t="s">
        <v>70</v>
      </c>
      <c r="D76" s="32"/>
      <c r="J76" s="17"/>
      <c r="K76" s="97"/>
    </row>
    <row r="77" spans="1:50" s="9" customFormat="1" ht="6" customHeight="1" x14ac:dyDescent="0.25">
      <c r="A77" s="16"/>
      <c r="C77" s="32"/>
      <c r="D77" s="32"/>
      <c r="J77" s="17"/>
      <c r="K77" s="97"/>
    </row>
    <row r="78" spans="1:50" s="9" customFormat="1" ht="40.5" x14ac:dyDescent="0.2">
      <c r="A78" s="16"/>
      <c r="C78" s="34" t="s">
        <v>72</v>
      </c>
      <c r="D78" s="35" t="s">
        <v>73</v>
      </c>
      <c r="E78" s="35" t="s">
        <v>74</v>
      </c>
      <c r="F78" s="36"/>
      <c r="J78" s="17"/>
      <c r="K78" s="97"/>
    </row>
    <row r="79" spans="1:50" s="9" customFormat="1" ht="16.5" customHeight="1" x14ac:dyDescent="0.25">
      <c r="A79" s="16"/>
      <c r="C79" s="76"/>
      <c r="D79" s="105">
        <v>0</v>
      </c>
      <c r="E79" s="106">
        <f t="shared" ref="E79:E84" si="0">D79*28.35</f>
        <v>0</v>
      </c>
      <c r="J79" s="17"/>
      <c r="K79" s="97"/>
    </row>
    <row r="80" spans="1:50" s="9" customFormat="1" ht="16.5" customHeight="1" x14ac:dyDescent="0.25">
      <c r="A80" s="16"/>
      <c r="C80" s="76"/>
      <c r="D80" s="105">
        <v>0</v>
      </c>
      <c r="E80" s="106">
        <f t="shared" si="0"/>
        <v>0</v>
      </c>
      <c r="J80" s="17"/>
      <c r="K80" s="97"/>
    </row>
    <row r="81" spans="1:50" s="9" customFormat="1" ht="16.5" customHeight="1" x14ac:dyDescent="0.25">
      <c r="A81" s="16"/>
      <c r="C81" s="76"/>
      <c r="D81" s="105">
        <v>0</v>
      </c>
      <c r="E81" s="106">
        <f t="shared" si="0"/>
        <v>0</v>
      </c>
      <c r="J81" s="17"/>
      <c r="K81" s="97"/>
    </row>
    <row r="82" spans="1:50" s="9" customFormat="1" ht="16.5" customHeight="1" x14ac:dyDescent="0.25">
      <c r="A82" s="16"/>
      <c r="C82" s="76"/>
      <c r="D82" s="105">
        <v>0</v>
      </c>
      <c r="E82" s="106">
        <f t="shared" si="0"/>
        <v>0</v>
      </c>
      <c r="J82" s="17"/>
      <c r="K82" s="97"/>
    </row>
    <row r="83" spans="1:50" s="9" customFormat="1" ht="16.5" customHeight="1" x14ac:dyDescent="0.25">
      <c r="A83" s="16"/>
      <c r="C83" s="76"/>
      <c r="D83" s="105">
        <v>0</v>
      </c>
      <c r="E83" s="106">
        <f t="shared" si="0"/>
        <v>0</v>
      </c>
      <c r="J83" s="17"/>
      <c r="K83" s="97"/>
    </row>
    <row r="84" spans="1:50" s="9" customFormat="1" ht="16.5" customHeight="1" x14ac:dyDescent="0.25">
      <c r="A84" s="16"/>
      <c r="C84" s="76"/>
      <c r="D84" s="105">
        <v>0</v>
      </c>
      <c r="E84" s="106">
        <f t="shared" si="0"/>
        <v>0</v>
      </c>
      <c r="J84" s="17"/>
      <c r="K84" s="97"/>
    </row>
    <row r="85" spans="1:50" s="9" customFormat="1" ht="6" customHeight="1" x14ac:dyDescent="0.2">
      <c r="A85" s="33"/>
      <c r="C85" s="32"/>
      <c r="D85" s="32"/>
      <c r="E85" s="37"/>
      <c r="J85" s="30"/>
      <c r="K85" s="97"/>
    </row>
    <row r="86" spans="1:50" s="9" customFormat="1" ht="16.5" customHeight="1" x14ac:dyDescent="0.2">
      <c r="A86" s="33"/>
      <c r="C86" s="89" t="s">
        <v>75</v>
      </c>
      <c r="D86" s="89"/>
      <c r="E86" s="22">
        <f>SUM(E80:E85)</f>
        <v>0</v>
      </c>
      <c r="J86" s="30"/>
      <c r="K86" s="97"/>
    </row>
    <row r="87" spans="1:50" s="9" customFormat="1" ht="16.5" customHeight="1" x14ac:dyDescent="0.2">
      <c r="A87" s="33"/>
      <c r="C87" s="32"/>
      <c r="D87" s="32"/>
      <c r="J87" s="30"/>
      <c r="K87" s="97"/>
    </row>
    <row r="88" spans="1:50" s="9" customFormat="1" x14ac:dyDescent="0.2">
      <c r="A88" s="86">
        <v>3</v>
      </c>
      <c r="B88" s="86"/>
      <c r="C88" s="32" t="s">
        <v>99</v>
      </c>
      <c r="D88" s="32"/>
      <c r="J88" s="30"/>
      <c r="K88" s="97"/>
    </row>
    <row r="89" spans="1:50" s="9" customFormat="1" x14ac:dyDescent="0.2">
      <c r="A89" s="33"/>
      <c r="C89" s="32" t="s">
        <v>118</v>
      </c>
      <c r="D89" s="32"/>
      <c r="J89" s="30"/>
      <c r="K89" s="97"/>
    </row>
    <row r="90" spans="1:50" s="9" customFormat="1" x14ac:dyDescent="0.2">
      <c r="A90" s="33"/>
      <c r="C90" s="32" t="s">
        <v>119</v>
      </c>
      <c r="D90" s="32"/>
      <c r="J90" s="30"/>
      <c r="K90" s="97"/>
    </row>
    <row r="91" spans="1:50" s="9" customFormat="1" x14ac:dyDescent="0.2">
      <c r="A91" s="33"/>
      <c r="C91" s="32" t="s">
        <v>120</v>
      </c>
      <c r="D91" s="32"/>
      <c r="J91" s="30"/>
      <c r="K91" s="97"/>
    </row>
    <row r="92" spans="1:50" ht="15" x14ac:dyDescent="0.25">
      <c r="A92" s="38"/>
      <c r="B92"/>
      <c r="C92" s="39" t="s">
        <v>76</v>
      </c>
      <c r="D92"/>
      <c r="E92"/>
      <c r="F92"/>
      <c r="G92" s="1"/>
      <c r="H92" s="1"/>
      <c r="I92" s="1"/>
      <c r="J92" s="8"/>
      <c r="K92" s="93"/>
      <c r="L92" s="40"/>
      <c r="M92" s="1"/>
      <c r="N92" s="41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8"/>
      <c r="AW92" s="8"/>
      <c r="AX92" s="8"/>
    </row>
    <row r="93" spans="1:50" ht="13.5" customHeight="1" x14ac:dyDescent="0.25">
      <c r="A93" s="38"/>
      <c r="B93" s="1"/>
      <c r="C93" s="39" t="s">
        <v>77</v>
      </c>
      <c r="D93" s="1"/>
      <c r="E93" s="8"/>
      <c r="F93" s="8"/>
      <c r="G93" s="8"/>
      <c r="H93" s="8"/>
      <c r="I93" s="8"/>
      <c r="K93" s="93"/>
      <c r="L93" s="40"/>
      <c r="N93" s="41"/>
      <c r="O93"/>
      <c r="P93"/>
      <c r="Q93"/>
      <c r="R93"/>
      <c r="S93"/>
      <c r="T93" s="1"/>
      <c r="U93" s="1"/>
      <c r="V93" s="1"/>
      <c r="W93" s="1"/>
      <c r="X93" s="1"/>
      <c r="Y93" s="1"/>
      <c r="Z93" s="1"/>
      <c r="AA93" s="1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</row>
    <row r="94" spans="1:50" s="9" customFormat="1" ht="16.5" customHeight="1" x14ac:dyDescent="0.2">
      <c r="A94" s="33"/>
      <c r="C94" s="32"/>
      <c r="D94" s="32"/>
      <c r="J94" s="30"/>
      <c r="K94" s="97"/>
    </row>
    <row r="95" spans="1:50" s="9" customFormat="1" ht="54" x14ac:dyDescent="0.2">
      <c r="A95" s="16"/>
      <c r="C95" s="34" t="s">
        <v>78</v>
      </c>
      <c r="D95" s="35" t="s">
        <v>79</v>
      </c>
      <c r="E95" s="35" t="s">
        <v>80</v>
      </c>
      <c r="J95" s="30"/>
      <c r="K95" s="97"/>
    </row>
    <row r="96" spans="1:50" s="9" customFormat="1" ht="16.5" customHeight="1" x14ac:dyDescent="0.2">
      <c r="A96" s="16"/>
      <c r="C96" s="76"/>
      <c r="D96" s="105">
        <v>0</v>
      </c>
      <c r="E96" s="105">
        <v>0</v>
      </c>
      <c r="J96" s="30"/>
      <c r="K96" s="97"/>
    </row>
    <row r="97" spans="1:11" s="9" customFormat="1" ht="16.5" customHeight="1" x14ac:dyDescent="0.2">
      <c r="A97" s="16"/>
      <c r="C97" s="76"/>
      <c r="D97" s="105">
        <v>0</v>
      </c>
      <c r="E97" s="105">
        <v>0</v>
      </c>
      <c r="J97" s="30"/>
      <c r="K97" s="97"/>
    </row>
    <row r="98" spans="1:11" s="9" customFormat="1" ht="16.5" customHeight="1" x14ac:dyDescent="0.2">
      <c r="A98" s="16"/>
      <c r="C98" s="76"/>
      <c r="D98" s="105">
        <v>0</v>
      </c>
      <c r="E98" s="105">
        <v>0</v>
      </c>
      <c r="J98" s="30"/>
      <c r="K98" s="97"/>
    </row>
    <row r="99" spans="1:11" s="9" customFormat="1" ht="16.5" customHeight="1" x14ac:dyDescent="0.2">
      <c r="A99" s="16"/>
      <c r="C99" s="76"/>
      <c r="D99" s="105">
        <v>0</v>
      </c>
      <c r="E99" s="105">
        <v>0</v>
      </c>
      <c r="J99" s="30"/>
      <c r="K99" s="97"/>
    </row>
    <row r="100" spans="1:11" s="9" customFormat="1" ht="16.5" customHeight="1" x14ac:dyDescent="0.2">
      <c r="A100" s="16"/>
      <c r="C100" s="76"/>
      <c r="D100" s="105">
        <v>0</v>
      </c>
      <c r="E100" s="105">
        <v>0</v>
      </c>
      <c r="J100" s="30"/>
      <c r="K100" s="97"/>
    </row>
    <row r="101" spans="1:11" s="9" customFormat="1" ht="16.5" customHeight="1" x14ac:dyDescent="0.2">
      <c r="A101" s="16"/>
      <c r="C101" s="76"/>
      <c r="D101" s="105">
        <v>0</v>
      </c>
      <c r="E101" s="105">
        <v>0</v>
      </c>
      <c r="J101" s="30"/>
      <c r="K101" s="97"/>
    </row>
    <row r="102" spans="1:11" s="9" customFormat="1" ht="16.5" customHeight="1" x14ac:dyDescent="0.2">
      <c r="A102" s="16"/>
      <c r="C102" s="76"/>
      <c r="D102" s="105">
        <v>0</v>
      </c>
      <c r="E102" s="105">
        <v>0</v>
      </c>
      <c r="J102" s="30"/>
      <c r="K102" s="97"/>
    </row>
    <row r="103" spans="1:11" s="9" customFormat="1" ht="16.5" customHeight="1" x14ac:dyDescent="0.2">
      <c r="A103" s="16"/>
      <c r="C103" s="76"/>
      <c r="D103" s="105">
        <v>0</v>
      </c>
      <c r="E103" s="105">
        <v>0</v>
      </c>
      <c r="J103" s="30"/>
      <c r="K103" s="97"/>
    </row>
    <row r="104" spans="1:11" s="9" customFormat="1" ht="16.5" customHeight="1" x14ac:dyDescent="0.2">
      <c r="A104" s="16"/>
      <c r="C104" s="76"/>
      <c r="D104" s="105">
        <v>0</v>
      </c>
      <c r="E104" s="105">
        <v>0</v>
      </c>
      <c r="J104" s="30"/>
      <c r="K104" s="97"/>
    </row>
    <row r="105" spans="1:11" s="9" customFormat="1" ht="16.5" customHeight="1" x14ac:dyDescent="0.2">
      <c r="A105" s="16"/>
      <c r="C105" s="76"/>
      <c r="D105" s="105">
        <v>0</v>
      </c>
      <c r="E105" s="105">
        <v>0</v>
      </c>
      <c r="J105" s="30"/>
      <c r="K105" s="97"/>
    </row>
    <row r="106" spans="1:11" s="9" customFormat="1" ht="6" customHeight="1" x14ac:dyDescent="0.2">
      <c r="A106" s="33"/>
      <c r="C106" s="32"/>
      <c r="D106" s="32"/>
      <c r="J106" s="30"/>
      <c r="K106" s="97"/>
    </row>
    <row r="107" spans="1:11" s="9" customFormat="1" ht="30" customHeight="1" x14ac:dyDescent="0.2">
      <c r="A107" s="33"/>
      <c r="C107" s="90" t="s">
        <v>101</v>
      </c>
      <c r="D107" s="90"/>
      <c r="E107" s="48">
        <f>SUM(E96:E105)</f>
        <v>0</v>
      </c>
      <c r="J107" s="30"/>
      <c r="K107" s="97"/>
    </row>
    <row r="108" spans="1:11" ht="6" customHeight="1" x14ac:dyDescent="0.25">
      <c r="A108" s="15"/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1:11" x14ac:dyDescent="0.2">
      <c r="H109" s="5" t="s">
        <v>102</v>
      </c>
    </row>
    <row r="110" spans="1:11" s="9" customFormat="1" ht="16.5" customHeight="1" x14ac:dyDescent="0.2">
      <c r="A110" s="33"/>
      <c r="C110" s="32"/>
      <c r="D110" s="32"/>
      <c r="J110" s="30"/>
      <c r="K110" s="97"/>
    </row>
    <row r="111" spans="1:11" s="9" customFormat="1" x14ac:dyDescent="0.2">
      <c r="A111" s="86">
        <v>4</v>
      </c>
      <c r="B111" s="86"/>
      <c r="C111" s="32" t="s">
        <v>105</v>
      </c>
      <c r="D111" s="32"/>
      <c r="H111" s="77">
        <f>E86+E107</f>
        <v>0</v>
      </c>
      <c r="I111" s="9" t="s">
        <v>1</v>
      </c>
      <c r="K111" s="97"/>
    </row>
    <row r="112" spans="1:11" s="9" customFormat="1" x14ac:dyDescent="0.2">
      <c r="A112" s="87"/>
      <c r="B112" s="87"/>
      <c r="C112" s="32" t="s">
        <v>106</v>
      </c>
      <c r="D112" s="32"/>
      <c r="H112" s="30"/>
      <c r="K112" s="97"/>
    </row>
    <row r="113" spans="1:11" s="9" customFormat="1" x14ac:dyDescent="0.2">
      <c r="A113" s="87"/>
      <c r="B113" s="87"/>
      <c r="C113" s="32" t="s">
        <v>107</v>
      </c>
      <c r="D113" s="32"/>
      <c r="H113" s="30"/>
      <c r="K113" s="97"/>
    </row>
    <row r="114" spans="1:11" s="9" customFormat="1" x14ac:dyDescent="0.2">
      <c r="A114" s="33"/>
      <c r="C114" s="32"/>
      <c r="D114" s="32"/>
      <c r="H114" s="30"/>
      <c r="K114" s="97"/>
    </row>
    <row r="115" spans="1:11" s="9" customFormat="1" x14ac:dyDescent="0.2">
      <c r="A115" s="86">
        <v>5</v>
      </c>
      <c r="B115" s="86"/>
      <c r="C115" s="32" t="s">
        <v>108</v>
      </c>
      <c r="D115" s="32"/>
      <c r="H115" s="77" t="e">
        <f>H111/J70</f>
        <v>#DIV/0!</v>
      </c>
      <c r="I115" s="9" t="s">
        <v>1</v>
      </c>
      <c r="K115" s="97"/>
    </row>
    <row r="116" spans="1:11" s="9" customFormat="1" x14ac:dyDescent="0.2">
      <c r="A116" s="33"/>
      <c r="C116" s="32" t="s">
        <v>109</v>
      </c>
      <c r="D116" s="32"/>
      <c r="J116" s="30"/>
      <c r="K116" s="97"/>
    </row>
    <row r="117" spans="1:11" s="9" customFormat="1" x14ac:dyDescent="0.2">
      <c r="A117" s="33"/>
      <c r="C117" s="32"/>
      <c r="D117" s="32"/>
      <c r="J117" s="30"/>
      <c r="K117" s="97"/>
    </row>
    <row r="118" spans="1:11" s="9" customFormat="1" x14ac:dyDescent="0.2">
      <c r="A118" s="86">
        <v>6</v>
      </c>
      <c r="B118" s="86"/>
      <c r="C118" s="32" t="s">
        <v>81</v>
      </c>
      <c r="D118" s="32"/>
      <c r="J118" s="30"/>
      <c r="K118" s="97"/>
    </row>
    <row r="119" spans="1:11" s="9" customFormat="1" x14ac:dyDescent="0.2">
      <c r="A119" s="33"/>
      <c r="C119" s="32" t="s">
        <v>82</v>
      </c>
      <c r="D119" s="32"/>
      <c r="J119" s="30"/>
      <c r="K119" s="97"/>
    </row>
    <row r="120" spans="1:11" s="9" customFormat="1" x14ac:dyDescent="0.2">
      <c r="A120" s="33"/>
      <c r="C120" s="32" t="s">
        <v>83</v>
      </c>
      <c r="D120" s="32"/>
      <c r="J120" s="30"/>
      <c r="K120" s="97"/>
    </row>
    <row r="121" spans="1:11" s="9" customFormat="1" x14ac:dyDescent="0.2">
      <c r="A121" s="33"/>
      <c r="C121" s="32" t="s">
        <v>84</v>
      </c>
      <c r="D121" s="32"/>
      <c r="J121" s="30"/>
      <c r="K121" s="97"/>
    </row>
    <row r="122" spans="1:11" s="9" customFormat="1" x14ac:dyDescent="0.2">
      <c r="A122" s="33"/>
      <c r="C122" s="43" t="s">
        <v>8</v>
      </c>
      <c r="D122" s="32"/>
      <c r="J122" s="30"/>
      <c r="K122" s="97"/>
    </row>
    <row r="123" spans="1:11" s="9" customFormat="1" ht="16.5" customHeight="1" x14ac:dyDescent="0.2">
      <c r="A123" s="33"/>
      <c r="C123" s="32"/>
      <c r="D123" s="32"/>
      <c r="J123" s="30"/>
      <c r="K123" s="97"/>
    </row>
    <row r="124" spans="1:11" s="9" customFormat="1" x14ac:dyDescent="0.2">
      <c r="A124" s="33"/>
      <c r="C124" s="91" t="s">
        <v>100</v>
      </c>
      <c r="D124" s="91"/>
      <c r="E124" s="78">
        <v>5</v>
      </c>
      <c r="F124" s="51" t="s">
        <v>85</v>
      </c>
      <c r="G124" s="48">
        <f>E124*28.35</f>
        <v>141.75</v>
      </c>
      <c r="H124" s="51" t="s">
        <v>86</v>
      </c>
      <c r="J124" s="30"/>
      <c r="K124" s="97"/>
    </row>
    <row r="125" spans="1:11" s="9" customFormat="1" ht="16.5" customHeight="1" x14ac:dyDescent="0.2">
      <c r="A125" s="33"/>
      <c r="C125" s="32"/>
      <c r="D125" s="32"/>
      <c r="J125" s="30"/>
      <c r="K125" s="97"/>
    </row>
    <row r="126" spans="1:11" s="9" customFormat="1" x14ac:dyDescent="0.2">
      <c r="A126" s="86">
        <v>7</v>
      </c>
      <c r="B126" s="86"/>
      <c r="C126" s="44" t="s">
        <v>87</v>
      </c>
      <c r="D126" s="32"/>
      <c r="G126" s="45" t="s">
        <v>93</v>
      </c>
      <c r="I126" s="45"/>
      <c r="J126" s="46" t="s">
        <v>92</v>
      </c>
      <c r="K126" s="97"/>
    </row>
    <row r="127" spans="1:11" s="9" customFormat="1" ht="6" customHeight="1" x14ac:dyDescent="0.2">
      <c r="A127" s="42"/>
      <c r="B127" s="42"/>
      <c r="C127" s="44"/>
      <c r="D127" s="32"/>
      <c r="G127" s="45"/>
      <c r="I127" s="45"/>
      <c r="J127" s="46"/>
      <c r="K127" s="97"/>
    </row>
    <row r="128" spans="1:11" s="9" customFormat="1" ht="16.5" customHeight="1" x14ac:dyDescent="0.2">
      <c r="A128" s="33"/>
      <c r="C128" s="47" t="s">
        <v>90</v>
      </c>
      <c r="D128" s="47"/>
      <c r="E128" s="48" t="e">
        <f>H115</f>
        <v>#DIV/0!</v>
      </c>
      <c r="G128" s="49" t="s">
        <v>88</v>
      </c>
      <c r="J128" s="50" t="e">
        <f>IF(E128&lt;=15,"Yes","No")</f>
        <v>#DIV/0!</v>
      </c>
      <c r="K128" s="97"/>
    </row>
    <row r="129" spans="1:12" s="9" customFormat="1" ht="16.5" customHeight="1" x14ac:dyDescent="0.2">
      <c r="A129" s="33"/>
      <c r="C129" s="47"/>
      <c r="D129" s="47"/>
      <c r="E129" s="51"/>
      <c r="G129" s="51"/>
      <c r="J129" s="30"/>
      <c r="K129" s="97"/>
    </row>
    <row r="130" spans="1:12" s="9" customFormat="1" ht="16.5" customHeight="1" x14ac:dyDescent="0.2">
      <c r="A130" s="33"/>
      <c r="C130" s="47" t="s">
        <v>91</v>
      </c>
      <c r="D130" s="47"/>
      <c r="E130" s="52" t="e">
        <f>H115/G124</f>
        <v>#DIV/0!</v>
      </c>
      <c r="G130" s="53" t="s">
        <v>89</v>
      </c>
      <c r="J130" s="50" t="e">
        <f>IF(E130&lt;=35%,"Yes","No")</f>
        <v>#DIV/0!</v>
      </c>
      <c r="K130" s="97"/>
    </row>
    <row r="131" spans="1:12" s="9" customFormat="1" ht="16.5" customHeight="1" x14ac:dyDescent="0.2">
      <c r="A131" s="33"/>
      <c r="C131" s="32"/>
      <c r="D131" s="32"/>
      <c r="J131" s="30"/>
      <c r="K131" s="97"/>
    </row>
    <row r="132" spans="1:12" s="9" customFormat="1" ht="16.5" customHeight="1" x14ac:dyDescent="0.2">
      <c r="A132" s="54" t="s">
        <v>16</v>
      </c>
      <c r="C132" s="32"/>
      <c r="D132" s="32"/>
      <c r="J132" s="30"/>
      <c r="K132" s="97"/>
    </row>
    <row r="133" spans="1:12" s="9" customFormat="1" ht="16.5" customHeight="1" x14ac:dyDescent="0.2">
      <c r="A133" s="54" t="s">
        <v>18</v>
      </c>
      <c r="C133" s="32"/>
      <c r="D133" s="32"/>
      <c r="J133" s="30"/>
      <c r="K133" s="97"/>
    </row>
    <row r="134" spans="1:12" s="9" customFormat="1" ht="16.5" customHeight="1" x14ac:dyDescent="0.2">
      <c r="A134" s="54" t="s">
        <v>17</v>
      </c>
      <c r="C134" s="32"/>
      <c r="D134" s="32"/>
      <c r="J134" s="30"/>
      <c r="K134" s="97"/>
    </row>
    <row r="135" spans="1:12" s="9" customFormat="1" ht="16.5" customHeight="1" x14ac:dyDescent="0.2">
      <c r="A135" s="55" t="s">
        <v>2</v>
      </c>
      <c r="C135" s="32"/>
      <c r="D135" s="32"/>
      <c r="J135" s="30"/>
      <c r="K135" s="97"/>
    </row>
    <row r="136" spans="1:12" s="45" customFormat="1" ht="6" customHeight="1" x14ac:dyDescent="0.25">
      <c r="K136" s="98"/>
    </row>
    <row r="137" spans="1:12" x14ac:dyDescent="0.25">
      <c r="A137" s="17"/>
      <c r="B137" s="17"/>
      <c r="C137" s="17"/>
      <c r="D137" s="17"/>
      <c r="E137" s="56"/>
      <c r="F137" s="57"/>
      <c r="G137" s="57"/>
      <c r="H137" s="57"/>
      <c r="I137" s="57"/>
      <c r="J137" s="57"/>
    </row>
    <row r="138" spans="1:12" s="58" customForma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99"/>
    </row>
    <row r="139" spans="1:12" x14ac:dyDescent="0.25">
      <c r="C139" s="59"/>
      <c r="D139" s="60"/>
      <c r="E139" s="60"/>
      <c r="F139" s="60"/>
      <c r="G139" s="60"/>
      <c r="H139" s="60"/>
      <c r="I139" s="60"/>
      <c r="J139" s="61"/>
    </row>
    <row r="140" spans="1:12" x14ac:dyDescent="0.25">
      <c r="B140" s="60"/>
      <c r="C140" s="63" t="s">
        <v>94</v>
      </c>
      <c r="D140" s="64"/>
      <c r="E140" s="64"/>
      <c r="F140" s="64"/>
      <c r="G140" s="64"/>
      <c r="H140" s="64"/>
      <c r="I140" s="64"/>
      <c r="J140" s="65"/>
    </row>
    <row r="141" spans="1:12" ht="13.5" customHeight="1" x14ac:dyDescent="0.25">
      <c r="B141" s="64"/>
      <c r="C141" s="63" t="s">
        <v>95</v>
      </c>
      <c r="D141" s="64"/>
      <c r="E141" s="64"/>
      <c r="F141" s="64"/>
      <c r="G141" s="64"/>
      <c r="H141" s="64"/>
      <c r="I141" s="64"/>
      <c r="J141" s="65"/>
    </row>
    <row r="142" spans="1:12" x14ac:dyDescent="0.25">
      <c r="B142" s="64"/>
      <c r="C142" s="63" t="s">
        <v>96</v>
      </c>
      <c r="D142" s="64"/>
      <c r="E142" s="64"/>
      <c r="F142" s="64"/>
      <c r="G142" s="64"/>
      <c r="H142" s="64"/>
      <c r="I142" s="64"/>
      <c r="J142" s="65"/>
    </row>
    <row r="143" spans="1:12" ht="6" customHeight="1" x14ac:dyDescent="0.25">
      <c r="B143" s="66"/>
      <c r="C143" s="67"/>
      <c r="D143" s="3"/>
      <c r="E143" s="64"/>
      <c r="F143" s="64"/>
      <c r="G143" s="64"/>
      <c r="H143" s="64"/>
      <c r="I143" s="64"/>
      <c r="J143" s="65"/>
    </row>
    <row r="144" spans="1:12" x14ac:dyDescent="0.25">
      <c r="B144" s="3"/>
      <c r="C144" s="81" t="s">
        <v>4</v>
      </c>
      <c r="D144" s="79"/>
      <c r="E144" s="79"/>
      <c r="F144" s="79"/>
      <c r="G144" s="79"/>
      <c r="H144" s="80"/>
      <c r="I144" s="80"/>
      <c r="J144" s="82"/>
      <c r="K144" s="100"/>
      <c r="L144" s="80"/>
    </row>
    <row r="145" spans="1:12" x14ac:dyDescent="0.25">
      <c r="B145" s="64"/>
      <c r="C145" s="81" t="s">
        <v>3</v>
      </c>
      <c r="D145" s="83"/>
      <c r="E145" s="83"/>
      <c r="F145" s="83"/>
      <c r="G145" s="83"/>
      <c r="H145" s="80"/>
      <c r="I145" s="80"/>
      <c r="J145" s="82"/>
      <c r="K145" s="100"/>
      <c r="L145" s="80"/>
    </row>
    <row r="146" spans="1:12" x14ac:dyDescent="0.25">
      <c r="B146" s="64"/>
      <c r="C146" s="81" t="s">
        <v>5</v>
      </c>
      <c r="D146" s="79"/>
      <c r="E146" s="79"/>
      <c r="F146" s="84"/>
      <c r="G146" s="84"/>
      <c r="H146" s="80"/>
      <c r="I146" s="80"/>
      <c r="J146" s="82"/>
      <c r="K146" s="100"/>
      <c r="L146" s="80"/>
    </row>
    <row r="147" spans="1:12" x14ac:dyDescent="0.25">
      <c r="B147" s="64"/>
      <c r="C147" s="68"/>
      <c r="D147" s="64"/>
      <c r="E147" s="64"/>
      <c r="F147" s="64"/>
      <c r="G147" s="64"/>
      <c r="H147" s="64"/>
      <c r="I147" s="64"/>
      <c r="J147" s="65"/>
    </row>
    <row r="148" spans="1:12" x14ac:dyDescent="0.2">
      <c r="B148" s="69"/>
      <c r="C148" s="70" t="s">
        <v>97</v>
      </c>
      <c r="D148" s="64"/>
      <c r="E148" s="64"/>
      <c r="F148" s="64"/>
      <c r="G148" s="64"/>
      <c r="H148" s="64"/>
      <c r="I148" s="64"/>
      <c r="J148" s="65"/>
    </row>
    <row r="149" spans="1:12" x14ac:dyDescent="0.2">
      <c r="C149" s="70" t="s">
        <v>98</v>
      </c>
      <c r="D149" s="64"/>
      <c r="E149" s="64"/>
      <c r="F149" s="64"/>
      <c r="G149" s="64"/>
      <c r="H149" s="64"/>
      <c r="I149" s="64"/>
      <c r="J149" s="65"/>
    </row>
    <row r="150" spans="1:12" x14ac:dyDescent="0.25">
      <c r="C150" s="71"/>
      <c r="D150" s="69"/>
      <c r="E150" s="69"/>
      <c r="F150" s="69"/>
      <c r="G150" s="69"/>
      <c r="H150" s="69"/>
      <c r="I150" s="69"/>
      <c r="J150" s="72"/>
    </row>
    <row r="151" spans="1:12" x14ac:dyDescent="0.25">
      <c r="J151" s="62"/>
    </row>
    <row r="152" spans="1:12" x14ac:dyDescent="0.25">
      <c r="J152" s="62"/>
    </row>
    <row r="153" spans="1:12" s="73" customFormat="1" ht="15" customHeight="1" x14ac:dyDescent="0.25">
      <c r="A153" s="4" t="s">
        <v>9</v>
      </c>
      <c r="K153" s="101"/>
    </row>
    <row r="154" spans="1:12" s="73" customFormat="1" ht="15" customHeight="1" x14ac:dyDescent="0.25">
      <c r="A154" s="4" t="s">
        <v>10</v>
      </c>
      <c r="K154" s="101"/>
    </row>
    <row r="155" spans="1:12" s="73" customFormat="1" ht="15" customHeight="1" x14ac:dyDescent="0.25">
      <c r="A155" s="4" t="s">
        <v>11</v>
      </c>
      <c r="K155" s="101"/>
    </row>
    <row r="156" spans="1:12" s="73" customFormat="1" ht="15" customHeight="1" x14ac:dyDescent="0.25">
      <c r="A156" s="4" t="s">
        <v>12</v>
      </c>
      <c r="K156" s="101"/>
    </row>
    <row r="157" spans="1:12" s="73" customFormat="1" ht="15" customHeight="1" x14ac:dyDescent="0.25">
      <c r="A157" s="4" t="s">
        <v>13</v>
      </c>
      <c r="K157" s="101"/>
    </row>
    <row r="158" spans="1:12" s="73" customFormat="1" ht="15" customHeight="1" x14ac:dyDescent="0.25">
      <c r="A158" s="4" t="s">
        <v>14</v>
      </c>
      <c r="K158" s="101"/>
    </row>
    <row r="159" spans="1:12" s="73" customFormat="1" ht="15" customHeight="1" x14ac:dyDescent="0.25">
      <c r="A159" s="4" t="s">
        <v>15</v>
      </c>
      <c r="K159" s="101"/>
    </row>
    <row r="160" spans="1:12" s="73" customFormat="1" ht="15" customHeight="1" x14ac:dyDescent="0.25">
      <c r="A160" s="4" t="s">
        <v>19</v>
      </c>
      <c r="K160" s="101"/>
    </row>
    <row r="161" spans="1:11" s="73" customFormat="1" ht="15" customHeight="1" x14ac:dyDescent="0.25">
      <c r="A161" s="4" t="s">
        <v>20</v>
      </c>
      <c r="K161" s="101"/>
    </row>
    <row r="162" spans="1:11" s="73" customFormat="1" ht="15" customHeight="1" x14ac:dyDescent="0.25">
      <c r="A162" s="4" t="s">
        <v>22</v>
      </c>
      <c r="K162" s="101"/>
    </row>
    <row r="163" spans="1:11" s="73" customFormat="1" ht="15" customHeight="1" x14ac:dyDescent="0.25">
      <c r="A163" s="4" t="s">
        <v>21</v>
      </c>
      <c r="K163" s="101"/>
    </row>
    <row r="164" spans="1:11" s="5" customFormat="1" x14ac:dyDescent="0.2">
      <c r="A164" s="28"/>
      <c r="K164" s="96"/>
    </row>
    <row r="237" ht="14.25" hidden="1" customHeight="1" x14ac:dyDescent="0.25"/>
  </sheetData>
  <sheetProtection algorithmName="SHA-512" hashValue="lhLecsTsIiIyt05XpF7Ha3iZzQYBKUu8xYVz5icNrWNSSW9QahNny309u69WL99aIJwRMRTti+nXppeUIYzq8w==" saltValue="5trdjU96MQYy+tsVrreGig==" spinCount="100000" sheet="1" selectLockedCells="1"/>
  <mergeCells count="11">
    <mergeCell ref="A126:B126"/>
    <mergeCell ref="A112:B112"/>
    <mergeCell ref="A72:B72"/>
    <mergeCell ref="C86:D86"/>
    <mergeCell ref="A88:B88"/>
    <mergeCell ref="C107:D107"/>
    <mergeCell ref="A111:B111"/>
    <mergeCell ref="A113:B113"/>
    <mergeCell ref="A115:B115"/>
    <mergeCell ref="A118:B118"/>
    <mergeCell ref="C124:D124"/>
  </mergeCells>
  <conditionalFormatting sqref="J128">
    <cfRule type="cellIs" dxfId="1" priority="2" operator="between">
      <formula>"No"</formula>
      <formula>"No"</formula>
    </cfRule>
  </conditionalFormatting>
  <conditionalFormatting sqref="J130">
    <cfRule type="cellIs" dxfId="0" priority="1" operator="between">
      <formula>"No"</formula>
      <formula>"No"</formula>
    </cfRule>
  </conditionalFormatting>
  <hyperlinks>
    <hyperlink ref="C144:G144" r:id="rId1" display="Healthy Food Certification" xr:uid="{F1BCCAA8-3C9E-4F26-A1C7-1A4B96DE1A69}"/>
    <hyperlink ref="C146:E146" r:id="rId2" display="HFC Coordinator" xr:uid="{9C1906B7-BC5C-4BA2-BE0C-5C670CE4A45A}"/>
    <hyperlink ref="C145" r:id="rId3" xr:uid="{0A5991B9-0154-410D-95E5-09C99FB43E3F}"/>
  </hyperlinks>
  <pageMargins left="0.2" right="0.2" top="0.2" bottom="0.2" header="0.3" footer="0.1"/>
  <pageSetup scale="97" orientation="portrait" r:id="rId4"/>
  <headerFooter>
    <oddFooter>&amp;C&amp;"Arial,Regular"&amp;8Connecticut State Department of Education • Revised April 2026</oddFooter>
  </headerFooter>
  <rowBreaks count="2" manualBreakCount="2">
    <brk id="56" max="10" man="1"/>
    <brk id="107" max="10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10 Sugars</vt:lpstr>
      <vt:lpstr>'CNS Worksheet 10 Sugars'!Print_Area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2026-04-26T16:49:06Z</cp:lastPrinted>
  <dcterms:created xsi:type="dcterms:W3CDTF">2011-06-30T11:51:22Z</dcterms:created>
  <dcterms:modified xsi:type="dcterms:W3CDTF">2026-04-28T12:52:36Z</dcterms:modified>
</cp:coreProperties>
</file>