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6A26B3F9-4480-47DB-A497-7E3715CF781D}" xr6:coauthVersionLast="47" xr6:coauthVersionMax="47" xr10:uidLastSave="{00000000-0000-0000-0000-000000000000}"/>
  <workbookProtection workbookPassword="C734" lockStructure="1"/>
  <bookViews>
    <workbookView xWindow="28680" yWindow="-120" windowWidth="29040" windowHeight="15840" xr2:uid="{00000000-000D-0000-FFFF-FFFF00000000}"/>
  </bookViews>
  <sheets>
    <sheet name="Sheet1" sheetId="1" r:id="rId1"/>
  </sheets>
  <definedNames>
    <definedName name="_xlnm.Print_Area" localSheetId="0">Sheet1!$A$1:$AJ$173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4" i="1" l="1"/>
  <c r="AF121" i="1"/>
  <c r="AI121" i="1"/>
  <c r="AF117" i="1"/>
  <c r="AI117" i="1"/>
  <c r="AF119" i="1"/>
  <c r="AI119" i="1"/>
  <c r="N32" i="1" l="1"/>
  <c r="T39" i="1" l="1"/>
  <c r="AA94" i="1"/>
  <c r="AE63" i="1"/>
  <c r="AE61" i="1"/>
  <c r="AE59" i="1"/>
  <c r="AA102" i="1" l="1"/>
  <c r="AI102" i="1" s="1"/>
  <c r="AA96" i="1"/>
  <c r="AA106" i="1"/>
  <c r="AA98" i="1"/>
  <c r="AA108" i="1"/>
  <c r="AA104" i="1"/>
  <c r="AF104" i="1" s="1"/>
  <c r="AA100" i="1"/>
  <c r="AF102" i="1" l="1"/>
  <c r="AA114" i="1"/>
  <c r="AI114" i="1" s="1"/>
  <c r="AA110" i="1"/>
  <c r="AI110" i="1" s="1"/>
  <c r="AA112" i="1"/>
  <c r="AF112" i="1" s="1"/>
  <c r="AI104" i="1"/>
  <c r="AF114" i="1" l="1"/>
  <c r="AF110" i="1"/>
  <c r="AI112" i="1"/>
  <c r="AI130" i="1" s="1"/>
  <c r="AF130" i="1" l="1"/>
</calcChain>
</file>

<file path=xl/sharedStrings.xml><?xml version="1.0" encoding="utf-8"?>
<sst xmlns="http://schemas.openxmlformats.org/spreadsheetml/2006/main" count="152" uniqueCount="90">
  <si>
    <t xml:space="preserve">Manufacturer:  </t>
  </si>
  <si>
    <t xml:space="preserve"> Yes</t>
  </si>
  <si>
    <t xml:space="preserve"> No</t>
  </si>
  <si>
    <t>g</t>
  </si>
  <si>
    <t>mg</t>
  </si>
  <si>
    <t>Calories</t>
  </si>
  <si>
    <t>Sodium (mg)</t>
  </si>
  <si>
    <t xml:space="preserve">Sugars (g) </t>
  </si>
  <si>
    <t>·</t>
  </si>
  <si>
    <t>CCCNS</t>
  </si>
  <si>
    <t xml:space="preserve"> Snack</t>
  </si>
  <si>
    <t xml:space="preserve"> grams (g)</t>
  </si>
  <si>
    <t xml:space="preserve"> ounces (oz) *</t>
  </si>
  <si>
    <t xml:space="preserve"> ounces</t>
  </si>
  <si>
    <t xml:space="preserve"> grams</t>
  </si>
  <si>
    <t>Total fat (g)</t>
  </si>
  <si>
    <t>Saturated fat (g)</t>
  </si>
  <si>
    <t>Trans fat (g)</t>
  </si>
  <si>
    <t xml:space="preserve">Dietary fiber (g) </t>
  </si>
  <si>
    <t>Percentage of calories from fat</t>
  </si>
  <si>
    <t>Percentage of calories from saturated fat</t>
  </si>
  <si>
    <t>Grams of sugars per ounce</t>
  </si>
  <si>
    <t>Percentage of calories from sugars</t>
  </si>
  <si>
    <t>Page 3 of 3</t>
  </si>
  <si>
    <t>Page 2 of 3</t>
  </si>
  <si>
    <t>Page 1 of 3</t>
  </si>
  <si>
    <t>Sodium:</t>
  </si>
  <si>
    <t>grams =</t>
  </si>
  <si>
    <t>ounces</t>
  </si>
  <si>
    <t>A</t>
  </si>
  <si>
    <t>B</t>
  </si>
  <si>
    <t>Action Guide for Child Care Nutrition and Physical Activity Policies</t>
  </si>
  <si>
    <t>Meal Patterns for CACFP Child Care Programs</t>
  </si>
  <si>
    <t>Food Buying Guide for Child Nutrition Programs</t>
  </si>
  <si>
    <t>Child Care Worksheet 9: Crediting Yogurt in the CACFP</t>
  </si>
  <si>
    <t xml:space="preserve"> Child Care Worksheet 10: Nutrient Analysis of Recipes</t>
  </si>
  <si>
    <t xml:space="preserve">The CCCNS sodium standard is no more than 480 milligrams for meat/meat alternates (including combination foods) served at meals and no more than 200 milligrams for meat/meat alternates served at snack. </t>
  </si>
  <si>
    <t xml:space="preserve">The fiber standard applies only to combination entrees that include grains, vegetables, and fruits. Meat alone does not contain any fiber. </t>
  </si>
  <si>
    <t>CACFP staff</t>
  </si>
  <si>
    <t>Total fat (grams (g))</t>
  </si>
  <si>
    <t>Sodium (milligrams (mg))</t>
  </si>
  <si>
    <t>for Compliance with the Connecticut Child Care Nutrition Standards</t>
  </si>
  <si>
    <r>
      <rPr>
        <b/>
        <i/>
        <sz val="14"/>
        <color rgb="FF006600"/>
        <rFont val="Arial Narrow"/>
        <family val="2"/>
      </rPr>
      <t>Child Care Centers and Family Day Care Homes</t>
    </r>
    <r>
      <rPr>
        <b/>
        <sz val="14"/>
        <color rgb="FF006600"/>
        <rFont val="Arial Narrow"/>
        <family val="2"/>
      </rPr>
      <t xml:space="preserve"> </t>
    </r>
  </si>
  <si>
    <r>
      <t xml:space="preserve">Instructions: </t>
    </r>
    <r>
      <rPr>
        <sz val="11"/>
        <rFont val="Garamond"/>
        <family val="1"/>
      </rPr>
      <t>Use the product's</t>
    </r>
    <r>
      <rPr>
        <b/>
        <sz val="11"/>
        <rFont val="Garamond"/>
        <family val="1"/>
      </rPr>
      <t xml:space="preserve"> Nutrition Facts label</t>
    </r>
    <r>
      <rPr>
        <sz val="11"/>
        <rFont val="Garamond"/>
        <family val="1"/>
      </rPr>
      <t xml:space="preserve"> and</t>
    </r>
    <r>
      <rPr>
        <b/>
        <sz val="11"/>
        <rFont val="Garamond"/>
        <family val="1"/>
      </rPr>
      <t xml:space="preserve"> ingredients statement </t>
    </r>
    <r>
      <rPr>
        <sz val="11"/>
        <rFont val="Garamond"/>
        <family val="1"/>
      </rPr>
      <t>to enter information in the</t>
    </r>
    <r>
      <rPr>
        <b/>
        <sz val="11"/>
        <rFont val="Garamond"/>
        <family val="1"/>
      </rPr>
      <t xml:space="preserve"> blue boxes, </t>
    </r>
    <r>
      <rPr>
        <sz val="11"/>
        <rFont val="Garamond"/>
        <family val="1"/>
      </rPr>
      <t xml:space="preserve">following the directions indicated. For "yes" or "no" questions, enter "X" in the appropriate box. The yellow boxes calculate automatically. </t>
    </r>
  </si>
  <si>
    <r>
      <t xml:space="preserve">Read the </t>
    </r>
    <r>
      <rPr>
        <b/>
        <sz val="11"/>
        <rFont val="Garamond"/>
        <family val="1"/>
      </rPr>
      <t>ingredients statement</t>
    </r>
    <r>
      <rPr>
        <sz val="11"/>
        <rFont val="Garamond"/>
        <family val="1"/>
      </rPr>
      <t>. For each question below, check (X) either "Yes" or "No" in the blue boxes.</t>
    </r>
  </si>
  <si>
    <r>
      <t xml:space="preserve"> mg or less</t>
    </r>
    <r>
      <rPr>
        <vertAlign val="superscript"/>
        <sz val="11"/>
        <rFont val="Garamond"/>
        <family val="1"/>
      </rPr>
      <t xml:space="preserve"> 2</t>
    </r>
  </si>
  <si>
    <r>
      <rPr>
        <b/>
        <sz val="11"/>
        <rFont val="Garamond"/>
        <family val="1"/>
      </rPr>
      <t>Fiber:</t>
    </r>
    <r>
      <rPr>
        <sz val="11"/>
        <rFont val="Garamond"/>
        <family val="1"/>
      </rPr>
      <t xml:space="preserve"> Choose whole grains and foods</t>
    </r>
  </si>
  <si>
    <r>
      <t>with at least 2.5 g of fiber most often</t>
    </r>
    <r>
      <rPr>
        <vertAlign val="superscript"/>
        <sz val="11"/>
        <rFont val="Garamond"/>
        <family val="1"/>
      </rPr>
      <t xml:space="preserve"> 3</t>
    </r>
  </si>
  <si>
    <t>Crediting Foods in CACFP Child Care Programs</t>
  </si>
  <si>
    <t>Name of product or recipe:</t>
  </si>
  <si>
    <t xml:space="preserve">Date reviewed:  </t>
  </si>
  <si>
    <t>Nutrition Information:</t>
  </si>
  <si>
    <r>
      <t xml:space="preserve">Serving Size:         </t>
    </r>
    <r>
      <rPr>
        <sz val="9"/>
        <color indexed="8"/>
        <rFont val="Arial Narrow"/>
        <family val="2"/>
      </rPr>
      <t/>
    </r>
  </si>
  <si>
    <r>
      <t xml:space="preserve">Enter the </t>
    </r>
    <r>
      <rPr>
        <b/>
        <sz val="11"/>
        <rFont val="Garamond"/>
        <family val="1"/>
      </rPr>
      <t xml:space="preserve">serving size (ounces) </t>
    </r>
    <r>
      <rPr>
        <sz val="11"/>
        <rFont val="Garamond"/>
        <family val="1"/>
      </rPr>
      <t xml:space="preserve">for the product or recipe in the blue box in A below. If the serving size is listed only in grams (g), enter the gram weight in the blue box below to convert to ounces. </t>
    </r>
  </si>
  <si>
    <t>C</t>
  </si>
  <si>
    <r>
      <t xml:space="preserve">Does the product or recipe contain partially hydrogenated oils, e.g., partially hydrogenated cottonseed oil and partially hydrogenated soybean oil? </t>
    </r>
    <r>
      <rPr>
        <vertAlign val="superscript"/>
        <sz val="11"/>
        <color theme="1"/>
        <rFont val="Garamond"/>
        <family val="1"/>
      </rPr>
      <t>1</t>
    </r>
  </si>
  <si>
    <r>
      <t xml:space="preserve">Indicate whether this meat/meat alternate is served in a </t>
    </r>
    <r>
      <rPr>
        <b/>
        <sz val="11"/>
        <rFont val="Garamond"/>
        <family val="1"/>
      </rPr>
      <t>meal</t>
    </r>
    <r>
      <rPr>
        <sz val="11"/>
        <rFont val="Garamond"/>
        <family val="1"/>
      </rPr>
      <t xml:space="preserve"> (breakfast, lunch, or supper) or </t>
    </r>
    <r>
      <rPr>
        <b/>
        <sz val="11"/>
        <rFont val="Garamond"/>
        <family val="1"/>
      </rPr>
      <t>snack.</t>
    </r>
    <r>
      <rPr>
        <sz val="11"/>
        <rFont val="Garamond"/>
        <family val="1"/>
      </rPr>
      <t xml:space="preserve">   </t>
    </r>
  </si>
  <si>
    <t xml:space="preserve">Nutrition information for serving size </t>
  </si>
  <si>
    <t>provided by CACFP facility</t>
  </si>
  <si>
    <t>Does the serving meet the CCCNS?</t>
  </si>
  <si>
    <r>
      <t xml:space="preserve">Trans fat: </t>
    </r>
    <r>
      <rPr>
        <sz val="11"/>
        <rFont val="Calibri"/>
        <family val="2"/>
      </rPr>
      <t>&lt;</t>
    </r>
    <r>
      <rPr>
        <sz val="11"/>
        <rFont val="Garamond"/>
        <family val="1"/>
      </rPr>
      <t xml:space="preserve"> 0.5 g</t>
    </r>
  </si>
  <si>
    <r>
      <t xml:space="preserve">Sugars: </t>
    </r>
    <r>
      <rPr>
        <sz val="11"/>
        <rFont val="Garamond"/>
        <family val="1"/>
      </rPr>
      <t>≤ 35%</t>
    </r>
  </si>
  <si>
    <r>
      <t xml:space="preserve">Fat: </t>
    </r>
    <r>
      <rPr>
        <sz val="11"/>
        <rFont val="Garamond"/>
        <family val="1"/>
      </rPr>
      <t>≤ 35%</t>
    </r>
    <r>
      <rPr>
        <vertAlign val="superscript"/>
        <sz val="11"/>
        <rFont val="Garamond"/>
        <family val="1"/>
      </rPr>
      <t xml:space="preserve"> 4</t>
    </r>
  </si>
  <si>
    <r>
      <t xml:space="preserve">Saturated fat: </t>
    </r>
    <r>
      <rPr>
        <sz val="11"/>
        <rFont val="Garamond"/>
        <family val="1"/>
      </rPr>
      <t xml:space="preserve">&lt; 10% </t>
    </r>
    <r>
      <rPr>
        <vertAlign val="superscript"/>
        <sz val="11"/>
        <rFont val="Garamond"/>
        <family val="1"/>
      </rPr>
      <t>4</t>
    </r>
  </si>
  <si>
    <t>For more information on the CCCNS, refer to the CSDE's guide below.</t>
  </si>
  <si>
    <t>From the product's Nutrition Facts label (for commercial foods) or the standardized recipe's nutrient analysis (for foods made from scratch), enter  the nutrition information per serving in the blue boxes in B below. To determine the nutrition information for recipes, refer to the CSDE's resource below.</t>
  </si>
  <si>
    <t>`</t>
  </si>
  <si>
    <r>
      <t xml:space="preserve">Dietary fiber (g) </t>
    </r>
    <r>
      <rPr>
        <sz val="11"/>
        <color indexed="8"/>
        <rFont val="Garamond"/>
        <family val="1"/>
      </rPr>
      <t xml:space="preserve"> </t>
    </r>
    <r>
      <rPr>
        <i/>
        <sz val="11"/>
        <color indexed="8"/>
        <rFont val="Garamond"/>
        <family val="1"/>
      </rPr>
      <t>If the label or recipe's nutrient analysis states “less than 1g" or "&lt;1g" enter 0 (zero)</t>
    </r>
  </si>
  <si>
    <r>
      <t xml:space="preserve">Sugars (g)  </t>
    </r>
    <r>
      <rPr>
        <i/>
        <sz val="11"/>
        <color indexed="8"/>
        <rFont val="Garamond"/>
        <family val="1"/>
      </rPr>
      <t>If the label or recipe's nutrient analysis states “less than 1g" or "&lt;1g" enter 0 (zero)</t>
    </r>
  </si>
  <si>
    <r>
      <t xml:space="preserve">Is the product or recipe made without chemically altered fat substitutes? </t>
    </r>
    <r>
      <rPr>
        <vertAlign val="superscript"/>
        <sz val="11"/>
        <rFont val="Garamond"/>
        <family val="1"/>
      </rPr>
      <t>1</t>
    </r>
  </si>
  <si>
    <r>
      <t>For more information, refer to the CCCNS in the CSDE's</t>
    </r>
    <r>
      <rPr>
        <i/>
        <sz val="10"/>
        <color indexed="8"/>
        <rFont val="Garamond"/>
        <family val="1"/>
      </rPr>
      <t xml:space="preserve"> Action Guide for Child Care Nutrition and Physical Activity Policies.</t>
    </r>
  </si>
  <si>
    <t xml:space="preserve"> CACFP serving size:</t>
  </si>
  <si>
    <r>
      <t xml:space="preserve">Is the product or recipe made without partially hydrogenated oils? </t>
    </r>
    <r>
      <rPr>
        <vertAlign val="superscript"/>
        <sz val="11"/>
        <rFont val="Garamond"/>
        <family val="1"/>
      </rPr>
      <t>1</t>
    </r>
  </si>
  <si>
    <t>Child Care Worksheet 9: Evaluating Meat/Meat Alternates</t>
  </si>
  <si>
    <r>
      <t xml:space="preserve">This worksheet is available at </t>
    </r>
    <r>
      <rPr>
        <u/>
        <sz val="11"/>
        <color rgb="FF0000FF"/>
        <rFont val="Garamond"/>
        <family val="1"/>
      </rPr>
      <t>https://portal.ct.gov/-/media/SDE/Nutrition/CACFP/Crediting/</t>
    </r>
  </si>
  <si>
    <r>
      <rPr>
        <u/>
        <sz val="11"/>
        <color rgb="FF0000FF"/>
        <rFont val="Garamond"/>
        <family val="1"/>
      </rPr>
      <t>Child_Care_Worksheet9_CCCNS_Compliance_MMA.xlsx</t>
    </r>
    <r>
      <rPr>
        <sz val="11"/>
        <rFont val="Garamond"/>
        <family val="1"/>
      </rPr>
      <t>.</t>
    </r>
  </si>
  <si>
    <t>The fat standards do not apply to eggs, low-fat or reduced-fat natural cheese, nuts, seeds, or nut/seed butters.</t>
  </si>
  <si>
    <r>
      <t xml:space="preserve">Check (X) only </t>
    </r>
    <r>
      <rPr>
        <b/>
        <sz val="11"/>
        <rFont val="Garamond"/>
        <family val="1"/>
      </rPr>
      <t>ONE</t>
    </r>
    <r>
      <rPr>
        <sz val="11"/>
        <rFont val="Garamond"/>
        <family val="1"/>
      </rPr>
      <t xml:space="preserve"> box.</t>
    </r>
  </si>
  <si>
    <t xml:space="preserve"> Breakfast, lunch, or supper</t>
  </si>
  <si>
    <r>
      <rPr>
        <b/>
        <sz val="11"/>
        <color rgb="FFC00000"/>
        <rFont val="Garamond"/>
        <family val="1"/>
      </rPr>
      <t xml:space="preserve">Note: </t>
    </r>
    <r>
      <rPr>
        <b/>
        <sz val="11"/>
        <rFont val="Garamond"/>
        <family val="1"/>
      </rPr>
      <t>This worksheet does not indicate crediting information for meats/meat alternates in the CACFP meal patterns.</t>
    </r>
    <r>
      <rPr>
        <sz val="11"/>
        <rFont val="Garamond"/>
        <family val="1"/>
      </rPr>
      <t xml:space="preserve"> For information on crediting meats/meat alternates in the CACFP meal patterns, refer to the webpages and resources below.</t>
    </r>
  </si>
  <si>
    <r>
      <rPr>
        <b/>
        <sz val="11"/>
        <color rgb="FFC00000"/>
        <rFont val="Garamond"/>
        <family val="1"/>
      </rPr>
      <t>Note:</t>
    </r>
    <r>
      <rPr>
        <sz val="11"/>
        <rFont val="Garamond"/>
        <family val="1"/>
      </rPr>
      <t xml:space="preserve"> The product's serving size on the Nutrition Facts label or the serving indicated on a recipe might be different from the required CACFP serving. </t>
    </r>
  </si>
  <si>
    <t xml:space="preserve">This worksheet evaluates meat/meat alternates (including meat, poultry, fish, cheese, eggs, nuts, seeds, nut and seed butters, and combination entrees) for compliance with the Connecticut Child Care Nutrition Standards (CCCNS). For information on evaluating yogurt, refer to the Connecticut State Department of Education’s (CSDE) worksheet below. </t>
  </si>
  <si>
    <r>
      <t xml:space="preserve">In the blue box below, enter the </t>
    </r>
    <r>
      <rPr>
        <b/>
        <sz val="11"/>
        <rFont val="Garamond"/>
        <family val="1"/>
      </rPr>
      <t>actual serving size (ounces)</t>
    </r>
    <r>
      <rPr>
        <sz val="11"/>
        <rFont val="Garamond"/>
        <family val="1"/>
      </rPr>
      <t xml:space="preserve"> provided by the CACFP facility. This section automatically compares the nutrition information for the serving provided by the CACFP facility with the CCCNS and indicates if the serving meets each nutrition standard. </t>
    </r>
  </si>
  <si>
    <t>Does this product meet the CCCNS? (All answers in steps 4-7 are "yes.")</t>
  </si>
  <si>
    <r>
      <t xml:space="preserve">Does the product or recipe contain chemically altered fat substitutes, e.g., olestra (Olean) and microparticulated whey protein concentrate (Simplesse)? </t>
    </r>
    <r>
      <rPr>
        <vertAlign val="superscript"/>
        <sz val="11"/>
        <color theme="1"/>
        <rFont val="Garamond"/>
        <family val="1"/>
      </rPr>
      <t>1</t>
    </r>
  </si>
  <si>
    <r>
      <t xml:space="preserve">Does the product or recipe contain nonnutritive sweeteners or sugar alcohols? </t>
    </r>
    <r>
      <rPr>
        <vertAlign val="superscript"/>
        <sz val="11"/>
        <rFont val="Garamond"/>
        <family val="1"/>
      </rPr>
      <t>1</t>
    </r>
    <r>
      <rPr>
        <sz val="11"/>
        <rFont val="Garamond"/>
        <family val="1"/>
      </rPr>
      <t xml:space="preserve"> Examples include artifical nonnutritive sweeteners (such as aspartame, acesulfame potassium, and sucralose) and plant-based nonnutritive sweeteners (such as stevia, monk fruit, and thaumatin). Examples of sugar alcohols include sorbitol, mannitol, maltitol, and erythritol.</t>
    </r>
  </si>
  <si>
    <r>
      <t xml:space="preserve">Is the product or recipe made </t>
    </r>
    <r>
      <rPr>
        <b/>
        <sz val="11"/>
        <rFont val="Garamond"/>
        <family val="1"/>
      </rPr>
      <t>without</t>
    </r>
    <r>
      <rPr>
        <sz val="11"/>
        <rFont val="Garamond"/>
        <family val="1"/>
      </rPr>
      <t xml:space="preserve"> nonnutritive sweeteners and sugar alcohols? </t>
    </r>
    <r>
      <rPr>
        <vertAlign val="superscript"/>
        <sz val="11"/>
        <rFont val="Garamond"/>
        <family val="1"/>
      </rPr>
      <t>1</t>
    </r>
  </si>
  <si>
    <t>Guide to Meeting the Meal Pattern Requirements for CACFP Child Care Programs</t>
  </si>
  <si>
    <r>
      <t xml:space="preserve">For more information, refer to the CSDE's </t>
    </r>
    <r>
      <rPr>
        <i/>
        <sz val="11"/>
        <color rgb="FF000000"/>
        <rFont val="Garamond"/>
        <family val="1"/>
      </rPr>
      <t>Action Guide for Child Care Nutrition and Physical Activity Policies</t>
    </r>
    <r>
      <rPr>
        <sz val="11"/>
        <color rgb="FF000000"/>
        <rFont val="Garamond"/>
        <family val="1"/>
      </rPr>
      <t xml:space="preserve">. For information on the CACFP meal patterns, refer to the CSDE's </t>
    </r>
    <r>
      <rPr>
        <i/>
        <sz val="11"/>
        <color rgb="FF000000"/>
        <rFont val="Garamond"/>
        <family val="1"/>
      </rPr>
      <t>Guide to Meeting the Meal Pattern Requirements for CACFP Child Care Programs</t>
    </r>
    <r>
      <rPr>
        <sz val="11"/>
        <color rgb="FF000000"/>
        <rFont val="Garamond"/>
        <family val="1"/>
      </rPr>
      <t xml:space="preserve"> and visit the CSDE's Meal Patterns for CACFP Child Care Programs webpage, or contact the CACFP staff in the CSDE's Bureau of Child Nutrition Programs, 450 Columbus Boulevard, Suite 504, Hartford, CT 06103-1841.</t>
    </r>
  </si>
  <si>
    <r>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t>
    </r>
    <r>
      <rPr>
        <sz val="11"/>
        <color rgb="FF0000FF"/>
        <rFont val="Garamond"/>
        <family val="1"/>
      </rPr>
      <t xml:space="preserve"> louis.todisco@ct.gov</t>
    </r>
    <r>
      <rPr>
        <sz val="11"/>
        <color indexed="8"/>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</si>
</sst>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0"/>
      <color indexed="8"/>
      <name val="Arial Narrow"/>
      <family val="2"/>
    </font>
    <font>
      <sz val="11"/>
      <name val="Arial Narrow"/>
      <family val="2"/>
    </font>
    <font>
      <sz val="11"/>
      <color indexed="8"/>
      <name val="Arial Narrow"/>
      <family val="2"/>
    </font>
    <font>
      <sz val="12"/>
      <color indexed="8"/>
      <name val="Arial Narrow"/>
      <family val="2"/>
    </font>
    <font>
      <u/>
      <sz val="11"/>
      <color theme="10"/>
      <name val="Calibri"/>
      <family val="2"/>
      <scheme val="minor"/>
    </font>
    <font>
      <sz val="8"/>
      <color theme="1"/>
      <name val="Arial Narrow"/>
      <family val="2"/>
    </font>
    <font>
      <b/>
      <sz val="8"/>
      <color theme="1"/>
      <name val="Arial Narrow"/>
      <family val="2"/>
    </font>
    <font>
      <sz val="10"/>
      <color theme="1"/>
      <name val="Arial Narrow"/>
      <family val="2"/>
    </font>
    <font>
      <sz val="12"/>
      <color theme="1"/>
      <name val="Arial Narrow"/>
      <family val="2"/>
    </font>
    <font>
      <sz val="10"/>
      <color theme="1"/>
      <name val="Calibri"/>
      <family val="2"/>
      <scheme val="minor"/>
    </font>
    <font>
      <vertAlign val="superscript"/>
      <sz val="10"/>
      <color theme="1"/>
      <name val="Arial Narrow"/>
      <family val="2"/>
    </font>
    <font>
      <sz val="10"/>
      <color rgb="FF000000"/>
      <name val="Arial Narrow"/>
      <family val="2"/>
    </font>
    <font>
      <sz val="11"/>
      <color theme="1"/>
      <name val="Garamond"/>
      <family val="1"/>
    </font>
    <font>
      <sz val="7"/>
      <color theme="1"/>
      <name val="Times New Roman"/>
      <family val="1"/>
    </font>
    <font>
      <sz val="9"/>
      <color indexed="8"/>
      <name val="Arial Narrow"/>
      <family val="2"/>
    </font>
    <font>
      <sz val="11"/>
      <name val="Symbol"/>
      <family val="1"/>
      <charset val="2"/>
    </font>
    <font>
      <b/>
      <sz val="14"/>
      <color theme="0"/>
      <name val="Arial Narrow"/>
      <family val="2"/>
    </font>
    <font>
      <b/>
      <sz val="12"/>
      <color theme="0"/>
      <name val="Arial Narrow"/>
      <family val="2"/>
    </font>
    <font>
      <sz val="12"/>
      <color theme="0"/>
      <name val="Arial Narrow"/>
      <family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b/>
      <sz val="14"/>
      <color rgb="FF006600"/>
      <name val="Garamond"/>
      <family val="1"/>
    </font>
    <font>
      <b/>
      <sz val="12"/>
      <color rgb="FF006600"/>
      <name val="Garamond"/>
      <family val="1"/>
    </font>
    <font>
      <i/>
      <sz val="12"/>
      <color rgb="FF006600"/>
      <name val="Garamond"/>
      <family val="1"/>
    </font>
    <font>
      <b/>
      <sz val="11"/>
      <color theme="1"/>
      <name val="Garamond"/>
      <family val="1"/>
    </font>
    <font>
      <u/>
      <sz val="11"/>
      <color theme="10"/>
      <name val="Garamond"/>
      <family val="1"/>
    </font>
    <font>
      <sz val="11"/>
      <name val="Garamond"/>
      <family val="1"/>
    </font>
    <font>
      <u/>
      <sz val="11"/>
      <color indexed="12"/>
      <name val="Garamond"/>
      <family val="1"/>
    </font>
    <font>
      <b/>
      <sz val="11"/>
      <color theme="0"/>
      <name val="Garamond"/>
      <family val="1"/>
    </font>
    <font>
      <sz val="11"/>
      <color theme="0"/>
      <name val="Garamond"/>
      <family val="1"/>
    </font>
    <font>
      <b/>
      <sz val="11"/>
      <color rgb="FFFF0000"/>
      <name val="Garamond"/>
      <family val="1"/>
    </font>
    <font>
      <b/>
      <sz val="11"/>
      <name val="Garamond"/>
      <family val="1"/>
    </font>
    <font>
      <sz val="9"/>
      <color theme="1"/>
      <name val="Garamond"/>
      <family val="1"/>
    </font>
    <font>
      <b/>
      <u/>
      <sz val="11"/>
      <color theme="10"/>
      <name val="Garamond"/>
      <family val="1"/>
    </font>
    <font>
      <b/>
      <sz val="11"/>
      <color indexed="9"/>
      <name val="Garamond"/>
      <family val="1"/>
    </font>
    <font>
      <sz val="11"/>
      <color indexed="8"/>
      <name val="Garamond"/>
      <family val="1"/>
    </font>
    <font>
      <i/>
      <sz val="11"/>
      <color indexed="8"/>
      <name val="Garamond"/>
      <family val="1"/>
    </font>
    <font>
      <sz val="8"/>
      <color rgb="FF000000"/>
      <name val="Garamond"/>
      <family val="1"/>
    </font>
    <font>
      <b/>
      <u/>
      <sz val="8"/>
      <color theme="10"/>
      <name val="Garamond"/>
      <family val="1"/>
    </font>
    <font>
      <b/>
      <u/>
      <sz val="10"/>
      <color theme="10"/>
      <name val="Garamond"/>
      <family val="1"/>
    </font>
    <font>
      <sz val="8"/>
      <color theme="1"/>
      <name val="Garamond"/>
      <family val="1"/>
    </font>
    <font>
      <sz val="10"/>
      <color theme="1"/>
      <name val="Garamond"/>
      <family val="1"/>
    </font>
    <font>
      <sz val="10"/>
      <color indexed="8"/>
      <name val="Garamond"/>
      <family val="1"/>
    </font>
    <font>
      <sz val="11"/>
      <color rgb="FF000000"/>
      <name val="Garamond"/>
      <family val="1"/>
    </font>
    <font>
      <vertAlign val="superscript"/>
      <sz val="11"/>
      <name val="Garamond"/>
      <family val="1"/>
    </font>
    <font>
      <b/>
      <i/>
      <sz val="11"/>
      <name val="Garamond"/>
      <family val="1"/>
    </font>
    <font>
      <sz val="11"/>
      <color rgb="FF0000FF"/>
      <name val="Garamond"/>
      <family val="1"/>
    </font>
    <font>
      <b/>
      <sz val="11"/>
      <color rgb="FF0000FF"/>
      <name val="Garamond"/>
      <family val="1"/>
    </font>
    <font>
      <sz val="11"/>
      <color rgb="FFFF0000"/>
      <name val="Garamond"/>
      <family val="1"/>
    </font>
    <font>
      <b/>
      <sz val="11"/>
      <color indexed="8"/>
      <name val="Garamond"/>
      <family val="1"/>
    </font>
    <font>
      <vertAlign val="superscript"/>
      <sz val="10"/>
      <color theme="1"/>
      <name val="Garamond"/>
      <family val="1"/>
    </font>
    <font>
      <sz val="12"/>
      <color indexed="8"/>
      <name val="Garamond"/>
      <family val="1"/>
    </font>
    <font>
      <sz val="11"/>
      <color theme="1"/>
      <name val="Symbol"/>
      <family val="1"/>
      <charset val="2"/>
    </font>
    <font>
      <vertAlign val="superscript"/>
      <sz val="11"/>
      <color theme="1"/>
      <name val="Garamond"/>
      <family val="1"/>
    </font>
    <font>
      <sz val="11"/>
      <name val="Calibri"/>
      <family val="2"/>
    </font>
    <font>
      <i/>
      <sz val="11"/>
      <color rgb="FF000000"/>
      <name val="Garamond"/>
      <family val="1"/>
    </font>
    <font>
      <b/>
      <sz val="12"/>
      <color theme="1"/>
      <name val="Arial Narrow"/>
      <family val="2"/>
    </font>
    <font>
      <i/>
      <sz val="10"/>
      <name val="Garamond"/>
      <family val="1"/>
    </font>
    <font>
      <sz val="10"/>
      <name val="Garamond"/>
      <family val="1"/>
    </font>
    <font>
      <i/>
      <sz val="10"/>
      <color indexed="8"/>
      <name val="Garamond"/>
      <family val="1"/>
    </font>
    <font>
      <u/>
      <sz val="11"/>
      <color rgb="FF0000FF"/>
      <name val="Garamond"/>
      <family val="1"/>
    </font>
    <font>
      <b/>
      <sz val="11"/>
      <color rgb="FFC00000"/>
      <name val="Garamond"/>
      <family val="1"/>
    </font>
  </fonts>
  <fills count="1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rgb="FFCCECFF"/>
        <bgColor indexed="64"/>
      </patternFill>
    </fill>
    <fill>
      <patternFill patternType="solid">
        <fgColor indexed="9"/>
        <bgColor indexed="26"/>
      </patternFill>
    </fill>
    <fill>
      <patternFill patternType="solid">
        <fgColor rgb="FFCCFFFF"/>
        <bgColor indexed="64"/>
      </patternFill>
    </fill>
    <fill>
      <patternFill patternType="solid">
        <fgColor theme="4" tint="0.79998168889431442"/>
        <bgColor indexed="64"/>
      </patternFill>
    </fill>
    <fill>
      <patternFill patternType="solid">
        <fgColor rgb="FF006600"/>
        <bgColor indexed="64"/>
      </patternFill>
    </fill>
    <fill>
      <patternFill patternType="solid">
        <fgColor rgb="FF006600"/>
        <bgColor indexed="26"/>
      </patternFill>
    </fill>
    <fill>
      <patternFill patternType="solid">
        <fgColor rgb="FF006600"/>
        <bgColor indexed="58"/>
      </patternFill>
    </fill>
    <fill>
      <patternFill patternType="solid">
        <fgColor theme="6" tint="0.79998168889431442"/>
        <bgColor indexed="64"/>
      </patternFill>
    </fill>
    <fill>
      <patternFill patternType="solid">
        <fgColor theme="6" tint="0.79998168889431442"/>
        <bgColor indexed="26"/>
      </patternFill>
    </fill>
    <fill>
      <patternFill patternType="solid">
        <fgColor rgb="FFFFFF99"/>
        <bgColor indexed="64"/>
      </patternFill>
    </fill>
  </fills>
  <borders count="1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5" fillId="0" borderId="0" applyNumberFormat="0" applyFill="0" applyBorder="0" applyAlignment="0" applyProtection="0"/>
  </cellStyleXfs>
  <cellXfs count="291">
    <xf numFmtId="0" fontId="0" fillId="0" borderId="0" xfId="0"/>
    <xf numFmtId="0" fontId="6" fillId="0" borderId="0" xfId="0" applyFont="1"/>
    <xf numFmtId="0" fontId="7" fillId="0" borderId="0" xfId="0" applyFont="1"/>
    <xf numFmtId="0" fontId="6" fillId="3" borderId="0" xfId="0" applyFont="1" applyFill="1"/>
    <xf numFmtId="0" fontId="8" fillId="0" borderId="0" xfId="0" applyFont="1"/>
    <xf numFmtId="0" fontId="9" fillId="0" borderId="0" xfId="0" applyFont="1"/>
    <xf numFmtId="0" fontId="0" fillId="3" borderId="0" xfId="0" applyFill="1"/>
    <xf numFmtId="0" fontId="10" fillId="0" borderId="0" xfId="0" applyFont="1"/>
    <xf numFmtId="0" fontId="3" fillId="0" borderId="0" xfId="0" applyFont="1"/>
    <xf numFmtId="0" fontId="13" fillId="0" borderId="0" xfId="0" applyFont="1"/>
    <xf numFmtId="0" fontId="1" fillId="0" borderId="0" xfId="0" applyFont="1"/>
    <xf numFmtId="0" fontId="14" fillId="0" borderId="0" xfId="0" applyFont="1" applyAlignment="1">
      <alignment vertical="top" wrapText="1"/>
    </xf>
    <xf numFmtId="0" fontId="2" fillId="0" borderId="0" xfId="0" applyFont="1"/>
    <xf numFmtId="0" fontId="16" fillId="0" borderId="0" xfId="0" applyFont="1" applyAlignment="1">
      <alignment vertical="top"/>
    </xf>
    <xf numFmtId="0" fontId="18" fillId="10" borderId="0" xfId="0" applyFont="1" applyFill="1" applyAlignment="1">
      <alignment horizontal="center" vertical="center" wrapText="1"/>
    </xf>
    <xf numFmtId="0" fontId="19" fillId="11" borderId="0" xfId="0" applyFont="1" applyFill="1" applyAlignment="1">
      <alignment horizontal="center" vertical="center"/>
    </xf>
    <xf numFmtId="0" fontId="19" fillId="10"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3" fillId="0" borderId="0" xfId="0" applyFont="1" applyAlignment="1">
      <alignment vertical="top" wrapText="1"/>
    </xf>
    <xf numFmtId="0" fontId="13" fillId="0" borderId="0" xfId="0" applyFont="1" applyAlignment="1">
      <alignment vertical="top"/>
    </xf>
    <xf numFmtId="0" fontId="13" fillId="3" borderId="0" xfId="0" applyFont="1" applyFill="1"/>
    <xf numFmtId="0" fontId="29" fillId="0" borderId="0" xfId="0" applyFont="1" applyAlignment="1">
      <alignment vertical="top"/>
    </xf>
    <xf numFmtId="0" fontId="31" fillId="0" borderId="0" xfId="0" applyFont="1" applyAlignment="1">
      <alignment horizontal="center" wrapText="1"/>
    </xf>
    <xf numFmtId="0" fontId="32" fillId="0" borderId="0" xfId="0" applyFont="1"/>
    <xf numFmtId="0" fontId="34" fillId="0" borderId="0" xfId="0" applyFont="1" applyAlignment="1">
      <alignment vertical="top" wrapText="1"/>
    </xf>
    <xf numFmtId="0" fontId="27" fillId="0" borderId="0" xfId="0" applyFont="1"/>
    <xf numFmtId="0" fontId="34" fillId="0" borderId="6" xfId="0" applyFont="1" applyBorder="1"/>
    <xf numFmtId="0" fontId="29" fillId="0" borderId="0" xfId="0" applyFont="1"/>
    <xf numFmtId="0" fontId="34" fillId="0" borderId="0" xfId="0" applyFont="1"/>
    <xf numFmtId="0" fontId="35" fillId="0" borderId="0" xfId="0" applyFont="1"/>
    <xf numFmtId="0" fontId="31" fillId="3" borderId="0" xfId="0" applyFont="1" applyFill="1" applyAlignment="1">
      <alignment horizontal="center"/>
    </xf>
    <xf numFmtId="0" fontId="31" fillId="0" borderId="0" xfId="0" applyFont="1" applyAlignment="1">
      <alignment horizontal="center"/>
    </xf>
    <xf numFmtId="0" fontId="36" fillId="0" borderId="0" xfId="1" applyFont="1" applyAlignment="1" applyProtection="1"/>
    <xf numFmtId="49" fontId="13" fillId="0" borderId="0" xfId="0" applyNumberFormat="1" applyFont="1"/>
    <xf numFmtId="0" fontId="34" fillId="0" borderId="0" xfId="0" applyFont="1" applyAlignment="1">
      <alignment horizontal="center" vertical="top" wrapText="1"/>
    </xf>
    <xf numFmtId="2" fontId="34" fillId="0" borderId="0" xfId="0" applyNumberFormat="1" applyFont="1" applyAlignment="1">
      <alignment horizontal="center" vertical="top" wrapText="1"/>
    </xf>
    <xf numFmtId="0" fontId="36" fillId="0" borderId="0" xfId="1" applyFont="1" applyFill="1" applyAlignment="1" applyProtection="1"/>
    <xf numFmtId="0" fontId="29" fillId="0" borderId="0" xfId="0" applyFont="1" applyAlignment="1">
      <alignment vertical="top" wrapText="1"/>
    </xf>
    <xf numFmtId="0" fontId="27" fillId="0" borderId="0" xfId="0" applyFont="1" applyAlignment="1">
      <alignment horizontal="left"/>
    </xf>
    <xf numFmtId="0" fontId="13" fillId="6" borderId="0" xfId="0" applyFont="1" applyFill="1" applyAlignment="1">
      <alignment horizontal="center"/>
    </xf>
    <xf numFmtId="0" fontId="27" fillId="2" borderId="0" xfId="0" applyFont="1" applyFill="1"/>
    <xf numFmtId="0" fontId="13" fillId="2" borderId="0" xfId="0" applyFont="1" applyFill="1"/>
    <xf numFmtId="2" fontId="27" fillId="5" borderId="0" xfId="0" applyNumberFormat="1" applyFont="1" applyFill="1" applyAlignment="1">
      <alignment horizontal="center"/>
    </xf>
    <xf numFmtId="0" fontId="29" fillId="0" borderId="0" xfId="0" applyFont="1" applyAlignment="1">
      <alignment vertical="center" wrapText="1"/>
    </xf>
    <xf numFmtId="0" fontId="38" fillId="0" borderId="0" xfId="0" applyFont="1"/>
    <xf numFmtId="0" fontId="40" fillId="0" borderId="0" xfId="0" applyFont="1" applyAlignment="1">
      <alignment horizontal="left" vertical="top" wrapText="1"/>
    </xf>
    <xf numFmtId="0" fontId="41" fillId="0" borderId="0" xfId="0" applyFont="1"/>
    <xf numFmtId="0" fontId="42" fillId="0" borderId="0" xfId="0" applyFont="1"/>
    <xf numFmtId="0" fontId="43" fillId="0" borderId="0" xfId="0" applyFont="1" applyAlignment="1">
      <alignment horizontal="left" vertical="top"/>
    </xf>
    <xf numFmtId="0" fontId="35" fillId="3" borderId="0" xfId="0" applyFont="1" applyFill="1"/>
    <xf numFmtId="0" fontId="44" fillId="0" borderId="0" xfId="0" applyFont="1"/>
    <xf numFmtId="0" fontId="34" fillId="3" borderId="0" xfId="0" applyFont="1" applyFill="1" applyAlignment="1">
      <alignment vertical="top"/>
    </xf>
    <xf numFmtId="0" fontId="46" fillId="0" borderId="0" xfId="0" applyFont="1" applyAlignment="1">
      <alignment horizontal="left" vertical="top" wrapText="1"/>
    </xf>
    <xf numFmtId="0" fontId="36" fillId="0" borderId="0" xfId="0" applyFont="1"/>
    <xf numFmtId="0" fontId="13" fillId="0" borderId="0" xfId="0" applyFont="1" applyAlignment="1">
      <alignment horizontal="left" vertical="top"/>
    </xf>
    <xf numFmtId="0" fontId="2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34" fillId="0" borderId="0" xfId="0" applyFont="1" applyAlignment="1">
      <alignment horizontal="left" vertical="top"/>
    </xf>
    <xf numFmtId="0" fontId="29" fillId="0" borderId="0" xfId="0" applyFont="1" applyAlignment="1">
      <alignment vertical="center"/>
    </xf>
    <xf numFmtId="0" fontId="27" fillId="8" borderId="3" xfId="0" applyFont="1" applyFill="1" applyBorder="1" applyAlignment="1" applyProtection="1">
      <alignment horizontal="center"/>
      <protection locked="0"/>
    </xf>
    <xf numFmtId="0" fontId="48" fillId="0" borderId="0" xfId="0" applyFont="1" applyAlignment="1">
      <alignment vertical="center"/>
    </xf>
    <xf numFmtId="2" fontId="27" fillId="0" borderId="0" xfId="0" applyNumberFormat="1" applyFont="1"/>
    <xf numFmtId="0" fontId="27" fillId="0" borderId="0" xfId="0" applyFont="1" applyAlignment="1">
      <alignment vertical="center" wrapText="1"/>
    </xf>
    <xf numFmtId="0" fontId="27" fillId="3" borderId="0" xfId="0" applyFont="1" applyFill="1"/>
    <xf numFmtId="2" fontId="27" fillId="3" borderId="0" xfId="0" applyNumberFormat="1" applyFont="1" applyFill="1"/>
    <xf numFmtId="0" fontId="27" fillId="0" borderId="0" xfId="0" applyFont="1" applyAlignment="1">
      <alignment horizontal="center"/>
    </xf>
    <xf numFmtId="0" fontId="27" fillId="3" borderId="0" xfId="0" applyFont="1" applyFill="1" applyAlignment="1">
      <alignment vertical="center" wrapText="1"/>
    </xf>
    <xf numFmtId="0" fontId="27" fillId="0" borderId="0" xfId="0" applyFont="1" applyAlignment="1">
      <alignment horizontal="center" vertical="center"/>
    </xf>
    <xf numFmtId="0" fontId="13" fillId="0" borderId="0" xfId="0" applyFont="1" applyAlignment="1">
      <alignment horizontal="center" vertical="center"/>
    </xf>
    <xf numFmtId="0" fontId="49" fillId="0" borderId="0" xfId="0" applyFont="1" applyAlignment="1">
      <alignment horizontal="center" vertical="center"/>
    </xf>
    <xf numFmtId="0" fontId="50" fillId="3" borderId="0" xfId="0" applyFont="1" applyFill="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27" fillId="0" borderId="0" xfId="0" applyFont="1" applyAlignment="1">
      <alignment horizontal="left" vertical="top"/>
    </xf>
    <xf numFmtId="0" fontId="49" fillId="0" borderId="0" xfId="0" applyFont="1"/>
    <xf numFmtId="0" fontId="50" fillId="3" borderId="0" xfId="0" applyFont="1" applyFill="1" applyAlignment="1">
      <alignment vertical="top"/>
    </xf>
    <xf numFmtId="0" fontId="34" fillId="2" borderId="4" xfId="0" applyFont="1" applyFill="1" applyBorder="1" applyAlignment="1">
      <alignment horizontal="center"/>
    </xf>
    <xf numFmtId="0" fontId="34" fillId="2" borderId="0" xfId="0" applyFont="1" applyFill="1" applyAlignment="1">
      <alignment horizontal="center"/>
    </xf>
    <xf numFmtId="0" fontId="34" fillId="2" borderId="6" xfId="0" applyFont="1" applyFill="1" applyBorder="1" applyAlignment="1">
      <alignment horizontal="center"/>
    </xf>
    <xf numFmtId="0" fontId="34" fillId="0" borderId="0" xfId="0" applyFont="1" applyAlignment="1">
      <alignment horizontal="center"/>
    </xf>
    <xf numFmtId="0" fontId="27" fillId="2" borderId="4" xfId="0" applyFont="1" applyFill="1" applyBorder="1"/>
    <xf numFmtId="2" fontId="27" fillId="8" borderId="3" xfId="0" applyNumberFormat="1" applyFont="1" applyFill="1" applyBorder="1" applyAlignment="1" applyProtection="1">
      <alignment horizontal="center"/>
      <protection locked="0"/>
    </xf>
    <xf numFmtId="0" fontId="13" fillId="2" borderId="0" xfId="0" applyFont="1" applyFill="1" applyAlignment="1">
      <alignment horizontal="left"/>
    </xf>
    <xf numFmtId="0" fontId="13" fillId="2" borderId="6" xfId="0" applyFont="1" applyFill="1" applyBorder="1"/>
    <xf numFmtId="0" fontId="27" fillId="0" borderId="0" xfId="0" applyFont="1" applyAlignment="1">
      <alignment horizontal="right"/>
    </xf>
    <xf numFmtId="0" fontId="27" fillId="2" borderId="4" xfId="0" applyFont="1" applyFill="1" applyBorder="1" applyAlignment="1">
      <alignment horizontal="left" indent="1"/>
    </xf>
    <xf numFmtId="0" fontId="13" fillId="2" borderId="0" xfId="0" applyFont="1" applyFill="1" applyAlignment="1">
      <alignment horizontal="left" vertical="top" wrapText="1"/>
    </xf>
    <xf numFmtId="0" fontId="27" fillId="2" borderId="0" xfId="0" applyFont="1" applyFill="1" applyAlignment="1">
      <alignment vertical="top" wrapText="1"/>
    </xf>
    <xf numFmtId="0" fontId="27" fillId="0" borderId="0" xfId="0" applyFont="1" applyAlignment="1">
      <alignment vertical="top" wrapText="1"/>
    </xf>
    <xf numFmtId="0" fontId="13" fillId="2" borderId="4" xfId="0" applyFont="1" applyFill="1" applyBorder="1" applyAlignment="1">
      <alignment horizontal="left" indent="1"/>
    </xf>
    <xf numFmtId="2" fontId="27" fillId="2" borderId="6" xfId="0" applyNumberFormat="1" applyFont="1" applyFill="1" applyBorder="1" applyAlignment="1">
      <alignment horizontal="center"/>
    </xf>
    <xf numFmtId="0" fontId="13" fillId="2" borderId="0" xfId="0" applyFont="1" applyFill="1" applyAlignment="1">
      <alignment horizontal="left" vertical="top"/>
    </xf>
    <xf numFmtId="0" fontId="27" fillId="2" borderId="6" xfId="0" applyFont="1" applyFill="1" applyBorder="1"/>
    <xf numFmtId="0" fontId="33" fillId="0" borderId="0" xfId="0" applyFont="1"/>
    <xf numFmtId="0" fontId="50" fillId="0" borderId="0" xfId="0" applyFont="1"/>
    <xf numFmtId="0" fontId="34" fillId="7" borderId="0" xfId="0" applyFont="1" applyFill="1"/>
    <xf numFmtId="0" fontId="29" fillId="0" borderId="0" xfId="0" applyFont="1" applyAlignment="1">
      <alignment horizontal="left" indent="1"/>
    </xf>
    <xf numFmtId="0" fontId="49" fillId="2" borderId="0" xfId="0" applyFont="1" applyFill="1"/>
    <xf numFmtId="0" fontId="34" fillId="2" borderId="6" xfId="0" applyFont="1" applyFill="1" applyBorder="1"/>
    <xf numFmtId="0" fontId="27" fillId="5" borderId="3" xfId="0" applyFont="1" applyFill="1" applyBorder="1" applyAlignment="1">
      <alignment horizontal="center"/>
    </xf>
    <xf numFmtId="0" fontId="33" fillId="5" borderId="3" xfId="0" applyFont="1" applyFill="1" applyBorder="1" applyAlignment="1">
      <alignment horizontal="center"/>
    </xf>
    <xf numFmtId="0" fontId="34" fillId="2" borderId="0" xfId="0" applyFont="1" applyFill="1"/>
    <xf numFmtId="0" fontId="29" fillId="2" borderId="0" xfId="0" applyFont="1" applyFill="1" applyAlignment="1">
      <alignment horizontal="left" vertical="top"/>
    </xf>
    <xf numFmtId="0" fontId="29" fillId="2" borderId="0" xfId="0" applyFont="1" applyFill="1"/>
    <xf numFmtId="0" fontId="51" fillId="2" borderId="0" xfId="0" applyFont="1" applyFill="1" applyAlignment="1">
      <alignment horizontal="left" vertical="top" wrapText="1"/>
    </xf>
    <xf numFmtId="0" fontId="29" fillId="0" borderId="0" xfId="0" applyFont="1" applyAlignment="1">
      <alignment horizontal="left" vertical="top"/>
    </xf>
    <xf numFmtId="0" fontId="29" fillId="2" borderId="6" xfId="0" applyFont="1" applyFill="1" applyBorder="1"/>
    <xf numFmtId="0" fontId="52" fillId="0" borderId="0" xfId="0" applyFont="1"/>
    <xf numFmtId="0" fontId="33" fillId="2" borderId="0" xfId="0" applyFont="1" applyFill="1"/>
    <xf numFmtId="10" fontId="34" fillId="2" borderId="6" xfId="0" applyNumberFormat="1" applyFont="1" applyFill="1" applyBorder="1" applyAlignment="1">
      <alignment horizontal="center"/>
    </xf>
    <xf numFmtId="0" fontId="52" fillId="7" borderId="0" xfId="0" applyFont="1" applyFill="1"/>
    <xf numFmtId="0" fontId="27" fillId="2" borderId="0" xfId="0" applyFont="1" applyFill="1" applyAlignment="1">
      <alignment horizontal="left" vertical="top" wrapText="1"/>
    </xf>
    <xf numFmtId="0" fontId="13" fillId="2" borderId="2" xfId="0" applyFont="1" applyFill="1" applyBorder="1"/>
    <xf numFmtId="0" fontId="13" fillId="2" borderId="1" xfId="0" applyFont="1" applyFill="1" applyBorder="1"/>
    <xf numFmtId="0" fontId="13" fillId="2" borderId="1" xfId="0" applyFont="1" applyFill="1" applyBorder="1" applyAlignment="1">
      <alignment horizontal="left" vertical="top" wrapText="1"/>
    </xf>
    <xf numFmtId="0" fontId="13" fillId="2" borderId="5" xfId="0" applyFont="1" applyFill="1" applyBorder="1"/>
    <xf numFmtId="0" fontId="13" fillId="3" borderId="0" xfId="0" applyFont="1" applyFill="1" applyAlignment="1">
      <alignment horizontal="left" vertical="top" wrapText="1"/>
    </xf>
    <xf numFmtId="0" fontId="27" fillId="3" borderId="0" xfId="0" applyFont="1" applyFill="1" applyAlignment="1">
      <alignment horizontal="left" vertical="top"/>
    </xf>
    <xf numFmtId="0" fontId="34" fillId="3" borderId="0" xfId="0" applyFont="1" applyFill="1" applyAlignment="1">
      <alignment horizontal="left" vertical="top"/>
    </xf>
    <xf numFmtId="0" fontId="29" fillId="0" borderId="0" xfId="0" applyFont="1" applyAlignment="1">
      <alignment horizontal="left" wrapText="1"/>
    </xf>
    <xf numFmtId="0" fontId="29" fillId="0" borderId="0" xfId="0" applyFont="1" applyAlignment="1">
      <alignment wrapText="1"/>
    </xf>
    <xf numFmtId="0" fontId="34" fillId="3" borderId="0" xfId="0" applyFont="1" applyFill="1"/>
    <xf numFmtId="2" fontId="13" fillId="0" borderId="0" xfId="0" applyNumberFormat="1" applyFont="1"/>
    <xf numFmtId="0" fontId="27" fillId="0" borderId="0" xfId="0" applyFont="1" applyAlignment="1">
      <alignment wrapText="1"/>
    </xf>
    <xf numFmtId="0" fontId="33" fillId="0" borderId="0" xfId="0" applyFont="1" applyAlignment="1">
      <alignment horizontal="center"/>
    </xf>
    <xf numFmtId="0" fontId="34" fillId="4" borderId="0" xfId="0" applyFont="1" applyFill="1" applyAlignment="1">
      <alignment vertical="top"/>
    </xf>
    <xf numFmtId="0" fontId="13" fillId="4" borderId="0" xfId="0" applyFont="1" applyFill="1"/>
    <xf numFmtId="0" fontId="53" fillId="0" borderId="0" xfId="0" applyFont="1" applyAlignment="1">
      <alignment vertical="top"/>
    </xf>
    <xf numFmtId="0" fontId="13" fillId="2" borderId="0" xfId="0" applyFont="1" applyFill="1" applyAlignment="1">
      <alignment vertical="top"/>
    </xf>
    <xf numFmtId="0" fontId="39" fillId="2" borderId="0" xfId="0" applyFont="1" applyFill="1" applyAlignment="1">
      <alignment vertical="top"/>
    </xf>
    <xf numFmtId="0" fontId="37" fillId="0" borderId="0" xfId="0" applyFont="1" applyAlignment="1">
      <alignment horizontal="center"/>
    </xf>
    <xf numFmtId="0" fontId="55" fillId="0" borderId="0" xfId="0" applyFont="1" applyAlignment="1">
      <alignment horizontal="center"/>
    </xf>
    <xf numFmtId="0" fontId="29" fillId="0" borderId="0" xfId="0" applyFont="1" applyAlignment="1">
      <alignment horizontal="left" vertical="top" wrapText="1"/>
    </xf>
    <xf numFmtId="0" fontId="31" fillId="4" borderId="0" xfId="0" applyFont="1" applyFill="1" applyAlignment="1">
      <alignment vertical="top"/>
    </xf>
    <xf numFmtId="0" fontId="34" fillId="4" borderId="0" xfId="0" applyFont="1" applyFill="1"/>
    <xf numFmtId="0" fontId="33" fillId="4" borderId="0" xfId="0" applyFont="1" applyFill="1"/>
    <xf numFmtId="0" fontId="8" fillId="3" borderId="0" xfId="0" applyFont="1" applyFill="1"/>
    <xf numFmtId="0" fontId="3" fillId="0" borderId="0" xfId="0" applyFont="1" applyAlignment="1">
      <alignment horizontal="left" vertical="top"/>
    </xf>
    <xf numFmtId="0" fontId="3" fillId="7" borderId="0" xfId="0" applyFont="1" applyFill="1"/>
    <xf numFmtId="0" fontId="38" fillId="0" borderId="0" xfId="0" applyFont="1" applyAlignment="1">
      <alignment horizontal="right" vertical="top"/>
    </xf>
    <xf numFmtId="0" fontId="38" fillId="13" borderId="10" xfId="0" applyFont="1" applyFill="1" applyBorder="1" applyAlignment="1">
      <alignment horizontal="left" vertical="top"/>
    </xf>
    <xf numFmtId="0" fontId="38" fillId="13" borderId="11" xfId="0" applyFont="1" applyFill="1" applyBorder="1" applyAlignment="1">
      <alignment horizontal="left" vertical="top"/>
    </xf>
    <xf numFmtId="0" fontId="38" fillId="13" borderId="11" xfId="0" applyFont="1" applyFill="1" applyBorder="1" applyAlignment="1">
      <alignment vertical="top" wrapText="1"/>
    </xf>
    <xf numFmtId="0" fontId="13" fillId="13" borderId="11" xfId="0" applyFont="1" applyFill="1" applyBorder="1" applyAlignment="1">
      <alignment vertical="top" wrapText="1"/>
    </xf>
    <xf numFmtId="0" fontId="38" fillId="13" borderId="12" xfId="0" applyFont="1" applyFill="1" applyBorder="1"/>
    <xf numFmtId="0" fontId="46" fillId="13" borderId="4" xfId="0" applyFont="1" applyFill="1" applyBorder="1" applyAlignment="1">
      <alignment vertical="top" wrapText="1" readingOrder="1"/>
    </xf>
    <xf numFmtId="0" fontId="46" fillId="13" borderId="0" xfId="0" applyFont="1" applyFill="1" applyAlignment="1">
      <alignment vertical="top" wrapText="1" readingOrder="1"/>
    </xf>
    <xf numFmtId="0" fontId="38" fillId="13" borderId="0" xfId="0" applyFont="1" applyFill="1" applyAlignment="1">
      <alignment horizontal="left" vertical="top"/>
    </xf>
    <xf numFmtId="0" fontId="38" fillId="13" borderId="6" xfId="0" applyFont="1" applyFill="1" applyBorder="1" applyAlignment="1">
      <alignment vertical="top" wrapText="1"/>
    </xf>
    <xf numFmtId="0" fontId="38" fillId="0" borderId="0" xfId="0" applyFont="1" applyAlignment="1">
      <alignment vertical="top" wrapText="1"/>
    </xf>
    <xf numFmtId="0" fontId="38" fillId="7" borderId="0" xfId="0" applyFont="1" applyFill="1" applyAlignment="1">
      <alignment horizontal="left" vertical="top"/>
    </xf>
    <xf numFmtId="0" fontId="38" fillId="0" borderId="0" xfId="0" applyFont="1" applyAlignment="1">
      <alignment horizontal="left" vertical="top"/>
    </xf>
    <xf numFmtId="0" fontId="38" fillId="13" borderId="4" xfId="0" applyFont="1" applyFill="1" applyBorder="1" applyAlignment="1">
      <alignment vertical="top" wrapText="1"/>
    </xf>
    <xf numFmtId="0" fontId="38" fillId="13" borderId="0" xfId="0" applyFont="1" applyFill="1" applyAlignment="1">
      <alignment vertical="top" wrapText="1"/>
    </xf>
    <xf numFmtId="0" fontId="46" fillId="13" borderId="0" xfId="0" applyFont="1" applyFill="1" applyAlignment="1">
      <alignment horizontal="left" vertical="top" wrapText="1" readingOrder="1"/>
    </xf>
    <xf numFmtId="0" fontId="38" fillId="13" borderId="4" xfId="0" applyFont="1" applyFill="1" applyBorder="1" applyAlignment="1">
      <alignment horizontal="left"/>
    </xf>
    <xf numFmtId="0" fontId="38" fillId="13" borderId="0" xfId="0" applyFont="1" applyFill="1" applyAlignment="1">
      <alignment horizontal="left"/>
    </xf>
    <xf numFmtId="0" fontId="28" fillId="13" borderId="0" xfId="1" applyFont="1" applyFill="1" applyBorder="1" applyAlignment="1" applyProtection="1"/>
    <xf numFmtId="0" fontId="38" fillId="13" borderId="0" xfId="0" applyFont="1" applyFill="1"/>
    <xf numFmtId="0" fontId="38" fillId="13" borderId="6" xfId="0" applyFont="1" applyFill="1" applyBorder="1" applyAlignment="1">
      <alignment horizontal="left"/>
    </xf>
    <xf numFmtId="0" fontId="38" fillId="7" borderId="0" xfId="0" applyFont="1" applyFill="1"/>
    <xf numFmtId="0" fontId="38" fillId="13" borderId="4" xfId="0" applyFont="1" applyFill="1" applyBorder="1"/>
    <xf numFmtId="0" fontId="38" fillId="13" borderId="6" xfId="0" applyFont="1" applyFill="1" applyBorder="1" applyAlignment="1">
      <alignment horizontal="left" vertical="top"/>
    </xf>
    <xf numFmtId="0" fontId="13" fillId="13" borderId="0" xfId="0" applyFont="1" applyFill="1" applyAlignment="1">
      <alignment vertical="top" wrapText="1"/>
    </xf>
    <xf numFmtId="0" fontId="38" fillId="0" borderId="0" xfId="0" applyFont="1" applyAlignment="1">
      <alignment horizontal="center" vertical="top"/>
    </xf>
    <xf numFmtId="0" fontId="38" fillId="13" borderId="4" xfId="0" applyFont="1" applyFill="1" applyBorder="1" applyAlignment="1">
      <alignment horizontal="center" vertical="top"/>
    </xf>
    <xf numFmtId="0" fontId="38" fillId="13" borderId="0" xfId="0" applyFont="1" applyFill="1" applyAlignment="1">
      <alignment horizontal="center" vertical="top"/>
    </xf>
    <xf numFmtId="0" fontId="28" fillId="13" borderId="0" xfId="1" applyFont="1" applyFill="1" applyBorder="1" applyAlignment="1" applyProtection="1">
      <alignment vertical="top" wrapText="1"/>
      <protection locked="0"/>
    </xf>
    <xf numFmtId="0" fontId="28" fillId="13" borderId="6" xfId="1" applyFont="1" applyFill="1" applyBorder="1" applyAlignment="1" applyProtection="1">
      <alignment vertical="top" wrapText="1"/>
      <protection locked="0"/>
    </xf>
    <xf numFmtId="0" fontId="38" fillId="0" borderId="0" xfId="0" applyFont="1" applyAlignment="1">
      <alignment horizontal="center" vertical="top" wrapText="1"/>
    </xf>
    <xf numFmtId="0" fontId="38" fillId="9" borderId="0" xfId="0" applyFont="1" applyFill="1" applyAlignment="1">
      <alignment horizontal="center" vertical="top" wrapText="1"/>
    </xf>
    <xf numFmtId="0" fontId="38" fillId="13" borderId="2" xfId="0" applyFont="1" applyFill="1" applyBorder="1" applyAlignment="1">
      <alignment horizontal="left" vertical="top"/>
    </xf>
    <xf numFmtId="0" fontId="38" fillId="13" borderId="1" xfId="0" applyFont="1" applyFill="1" applyBorder="1" applyAlignment="1">
      <alignment horizontal="left" vertical="top"/>
    </xf>
    <xf numFmtId="0" fontId="38" fillId="13" borderId="1" xfId="0" applyFont="1" applyFill="1" applyBorder="1" applyAlignment="1">
      <alignment vertical="top" wrapText="1"/>
    </xf>
    <xf numFmtId="0" fontId="13" fillId="13" borderId="1" xfId="0" applyFont="1" applyFill="1" applyBorder="1" applyAlignment="1">
      <alignment vertical="top" wrapText="1"/>
    </xf>
    <xf numFmtId="0" fontId="38" fillId="13" borderId="5" xfId="0" applyFont="1" applyFill="1" applyBorder="1"/>
    <xf numFmtId="0" fontId="54" fillId="0" borderId="0" xfId="0" applyFont="1" applyAlignment="1">
      <alignment horizontal="left" vertical="top"/>
    </xf>
    <xf numFmtId="0" fontId="11" fillId="0" borderId="0" xfId="0" applyFont="1" applyAlignment="1">
      <alignment horizontal="right" vertical="top"/>
    </xf>
    <xf numFmtId="0" fontId="12" fillId="0" borderId="0" xfId="0" applyFont="1" applyAlignment="1">
      <alignment horizontal="left" vertical="top"/>
    </xf>
    <xf numFmtId="0" fontId="12" fillId="3" borderId="0" xfId="0" applyFont="1" applyFill="1" applyAlignment="1">
      <alignment horizontal="left" vertical="top"/>
    </xf>
    <xf numFmtId="0" fontId="4" fillId="0" borderId="0" xfId="0" applyFont="1" applyAlignment="1">
      <alignment vertical="top"/>
    </xf>
    <xf numFmtId="0" fontId="59" fillId="0" borderId="0" xfId="0" applyFont="1" applyAlignment="1">
      <alignment wrapText="1"/>
    </xf>
    <xf numFmtId="0" fontId="16" fillId="0" borderId="0" xfId="0" applyFont="1" applyAlignment="1">
      <alignment horizontal="left" vertical="top"/>
    </xf>
    <xf numFmtId="0" fontId="34" fillId="0" borderId="0" xfId="0" applyFont="1" applyAlignment="1">
      <alignment horizontal="left"/>
    </xf>
    <xf numFmtId="0" fontId="29" fillId="0" borderId="6" xfId="0" applyFont="1" applyBorder="1" applyAlignment="1">
      <alignment horizontal="left" vertical="top"/>
    </xf>
    <xf numFmtId="0" fontId="13" fillId="2" borderId="0" xfId="0" applyFont="1" applyFill="1" applyAlignment="1">
      <alignment horizontal="left" indent="1"/>
    </xf>
    <xf numFmtId="0" fontId="29" fillId="0" borderId="6" xfId="0" applyFont="1" applyBorder="1"/>
    <xf numFmtId="0" fontId="53" fillId="0" borderId="0" xfId="0" applyFont="1"/>
    <xf numFmtId="0" fontId="45" fillId="0" borderId="0" xfId="0" applyFont="1"/>
    <xf numFmtId="0" fontId="60" fillId="0" borderId="0" xfId="0" applyFont="1" applyAlignment="1">
      <alignment horizontal="left"/>
    </xf>
    <xf numFmtId="0" fontId="44" fillId="3" borderId="0" xfId="0" applyFont="1" applyFill="1"/>
    <xf numFmtId="0" fontId="61" fillId="0" borderId="0" xfId="0" applyFont="1" applyAlignment="1">
      <alignment vertical="top" wrapText="1"/>
    </xf>
    <xf numFmtId="0" fontId="45" fillId="0" borderId="0" xfId="0" applyFont="1" applyAlignment="1">
      <alignment vertical="top" wrapText="1"/>
    </xf>
    <xf numFmtId="0" fontId="28" fillId="0" borderId="0" xfId="1" applyFont="1" applyFill="1" applyBorder="1" applyAlignment="1" applyProtection="1">
      <alignment horizontal="left"/>
    </xf>
    <xf numFmtId="0" fontId="28" fillId="13" borderId="0" xfId="1" applyFont="1" applyFill="1" applyBorder="1" applyAlignment="1" applyProtection="1">
      <alignment vertical="top" readingOrder="1"/>
    </xf>
    <xf numFmtId="0" fontId="16" fillId="2" borderId="0" xfId="0" applyFont="1" applyFill="1" applyAlignment="1">
      <alignment vertical="top"/>
    </xf>
    <xf numFmtId="0" fontId="13" fillId="15" borderId="0" xfId="0" applyFont="1" applyFill="1" applyAlignment="1">
      <alignment vertical="top"/>
    </xf>
    <xf numFmtId="0" fontId="30" fillId="2" borderId="0" xfId="1" applyFont="1" applyFill="1" applyBorder="1" applyAlignment="1" applyProtection="1">
      <alignment horizontal="left"/>
      <protection locked="0"/>
    </xf>
    <xf numFmtId="0" fontId="28" fillId="0" borderId="0" xfId="1" applyFont="1" applyAlignment="1">
      <alignment horizontal="left"/>
    </xf>
    <xf numFmtId="0" fontId="13" fillId="2" borderId="0" xfId="0" applyFont="1" applyFill="1" applyAlignment="1">
      <alignment horizontal="left" vertical="top" wrapText="1"/>
    </xf>
    <xf numFmtId="0" fontId="28" fillId="2" borderId="0" xfId="1" applyFont="1" applyFill="1" applyProtection="1">
      <protection locked="0"/>
    </xf>
    <xf numFmtId="0" fontId="28" fillId="2" borderId="0" xfId="1" applyFont="1" applyFill="1" applyBorder="1" applyAlignment="1" applyProtection="1">
      <alignment horizontal="left"/>
      <protection locked="0"/>
    </xf>
    <xf numFmtId="0" fontId="30" fillId="2" borderId="0" xfId="1" applyFont="1" applyFill="1" applyBorder="1" applyAlignment="1" applyProtection="1">
      <alignment horizontal="left" vertical="top"/>
      <protection locked="0"/>
    </xf>
    <xf numFmtId="0" fontId="28" fillId="13" borderId="0" xfId="1" applyFont="1" applyFill="1" applyBorder="1" applyAlignment="1" applyProtection="1">
      <alignment horizontal="left"/>
      <protection locked="0"/>
    </xf>
    <xf numFmtId="0" fontId="29" fillId="0" borderId="0" xfId="0" applyFont="1" applyAlignment="1">
      <alignment horizontal="left" vertical="top" wrapText="1"/>
    </xf>
    <xf numFmtId="0" fontId="34" fillId="5" borderId="3" xfId="0" applyFont="1" applyFill="1" applyBorder="1" applyAlignment="1">
      <alignment horizontal="center"/>
    </xf>
    <xf numFmtId="2" fontId="34" fillId="5" borderId="3" xfId="0" applyNumberFormat="1" applyFont="1" applyFill="1" applyBorder="1" applyAlignment="1">
      <alignment horizontal="center" vertical="top"/>
    </xf>
    <xf numFmtId="0" fontId="28" fillId="13" borderId="0" xfId="1" applyFont="1" applyFill="1" applyBorder="1" applyAlignment="1" applyProtection="1">
      <alignment horizontal="left" vertical="top" readingOrder="1"/>
      <protection locked="0"/>
    </xf>
    <xf numFmtId="2" fontId="27" fillId="5" borderId="7" xfId="0" applyNumberFormat="1" applyFont="1" applyFill="1" applyBorder="1" applyAlignment="1">
      <alignment horizontal="center"/>
    </xf>
    <xf numFmtId="2" fontId="27" fillId="5" borderId="8" xfId="0" applyNumberFormat="1" applyFont="1" applyFill="1" applyBorder="1" applyAlignment="1">
      <alignment horizontal="center"/>
    </xf>
    <xf numFmtId="2" fontId="27" fillId="5" borderId="9" xfId="0" applyNumberFormat="1" applyFont="1" applyFill="1" applyBorder="1" applyAlignment="1">
      <alignment horizontal="center"/>
    </xf>
    <xf numFmtId="10" fontId="34" fillId="5" borderId="7" xfId="0" applyNumberFormat="1" applyFont="1" applyFill="1" applyBorder="1" applyAlignment="1">
      <alignment horizontal="center"/>
    </xf>
    <xf numFmtId="10" fontId="34" fillId="5" borderId="8" xfId="0" applyNumberFormat="1" applyFont="1" applyFill="1" applyBorder="1" applyAlignment="1">
      <alignment horizontal="center"/>
    </xf>
    <xf numFmtId="10" fontId="34" fillId="5" borderId="9" xfId="0" applyNumberFormat="1" applyFont="1" applyFill="1" applyBorder="1" applyAlignment="1">
      <alignment horizontal="center"/>
    </xf>
    <xf numFmtId="0" fontId="17" fillId="10" borderId="0" xfId="0" applyFont="1" applyFill="1" applyAlignment="1">
      <alignment horizontal="center" vertical="center" wrapText="1"/>
    </xf>
    <xf numFmtId="0" fontId="30" fillId="0" borderId="0" xfId="1" applyFont="1" applyFill="1" applyBorder="1" applyAlignment="1" applyProtection="1">
      <alignment horizontal="left"/>
      <protection locked="0"/>
    </xf>
    <xf numFmtId="0" fontId="37" fillId="12" borderId="0" xfId="0" applyFont="1" applyFill="1" applyAlignment="1">
      <alignment horizontal="center"/>
    </xf>
    <xf numFmtId="0" fontId="13" fillId="3" borderId="0" xfId="0" applyFont="1" applyFill="1" applyAlignment="1">
      <alignment horizontal="left" vertical="top" wrapText="1"/>
    </xf>
    <xf numFmtId="0" fontId="13" fillId="0" borderId="0" xfId="0" applyFont="1" applyAlignment="1">
      <alignment horizontal="left" vertical="top" wrapText="1"/>
    </xf>
    <xf numFmtId="2" fontId="27" fillId="8" borderId="7" xfId="0" applyNumberFormat="1" applyFont="1" applyFill="1" applyBorder="1" applyAlignment="1" applyProtection="1">
      <alignment horizontal="center"/>
      <protection locked="0"/>
    </xf>
    <xf numFmtId="2" fontId="27" fillId="8" borderId="8" xfId="0" applyNumberFormat="1" applyFont="1" applyFill="1" applyBorder="1" applyAlignment="1" applyProtection="1">
      <alignment horizontal="center"/>
      <protection locked="0"/>
    </xf>
    <xf numFmtId="2" fontId="27" fillId="8" borderId="9" xfId="0" applyNumberFormat="1" applyFont="1" applyFill="1" applyBorder="1" applyAlignment="1" applyProtection="1">
      <alignment horizontal="center"/>
      <protection locked="0"/>
    </xf>
    <xf numFmtId="0" fontId="29" fillId="8" borderId="7" xfId="0" applyFont="1" applyFill="1" applyBorder="1" applyAlignment="1" applyProtection="1">
      <alignment horizontal="left"/>
      <protection locked="0"/>
    </xf>
    <xf numFmtId="0" fontId="29" fillId="8" borderId="8" xfId="0" applyFont="1" applyFill="1" applyBorder="1" applyAlignment="1" applyProtection="1">
      <alignment horizontal="left"/>
      <protection locked="0"/>
    </xf>
    <xf numFmtId="0" fontId="29" fillId="8" borderId="9" xfId="0" applyFont="1" applyFill="1" applyBorder="1" applyAlignment="1" applyProtection="1">
      <alignment horizontal="left"/>
      <protection locked="0"/>
    </xf>
    <xf numFmtId="0" fontId="31" fillId="0" borderId="0" xfId="0" applyFont="1" applyAlignment="1">
      <alignment horizontal="center"/>
    </xf>
    <xf numFmtId="0" fontId="31" fillId="10" borderId="0" xfId="0" applyFont="1" applyFill="1" applyAlignment="1">
      <alignment horizontal="center" vertical="center"/>
    </xf>
    <xf numFmtId="0" fontId="28" fillId="0" borderId="0" xfId="1" applyFont="1" applyAlignment="1" applyProtection="1">
      <alignment horizontal="left"/>
      <protection locked="0"/>
    </xf>
    <xf numFmtId="2" fontId="34" fillId="8" borderId="7" xfId="0" applyNumberFormat="1" applyFont="1" applyFill="1" applyBorder="1" applyAlignment="1" applyProtection="1">
      <alignment horizontal="center" vertical="top" wrapText="1"/>
      <protection locked="0"/>
    </xf>
    <xf numFmtId="2" fontId="34" fillId="8" borderId="8" xfId="0" applyNumberFormat="1" applyFont="1" applyFill="1" applyBorder="1" applyAlignment="1" applyProtection="1">
      <alignment horizontal="center" vertical="top" wrapText="1"/>
      <protection locked="0"/>
    </xf>
    <xf numFmtId="2" fontId="34" fillId="8" borderId="9" xfId="0" applyNumberFormat="1" applyFont="1" applyFill="1" applyBorder="1" applyAlignment="1" applyProtection="1">
      <alignment horizontal="center" vertical="top" wrapText="1"/>
      <protection locked="0"/>
    </xf>
    <xf numFmtId="2" fontId="34" fillId="5" borderId="7" xfId="0" applyNumberFormat="1" applyFont="1" applyFill="1" applyBorder="1" applyAlignment="1">
      <alignment horizontal="center" vertical="top" wrapText="1"/>
    </xf>
    <xf numFmtId="2" fontId="34" fillId="5" borderId="8" xfId="0" applyNumberFormat="1" applyFont="1" applyFill="1" applyBorder="1" applyAlignment="1">
      <alignment horizontal="center" vertical="top" wrapText="1"/>
    </xf>
    <xf numFmtId="2" fontId="34" fillId="5" borderId="9" xfId="0" applyNumberFormat="1" applyFont="1" applyFill="1" applyBorder="1" applyAlignment="1">
      <alignment horizontal="center" vertical="top" wrapText="1"/>
    </xf>
    <xf numFmtId="0" fontId="34" fillId="3" borderId="4" xfId="0" applyFont="1" applyFill="1" applyBorder="1" applyAlignment="1">
      <alignment horizontal="right"/>
    </xf>
    <xf numFmtId="0" fontId="34" fillId="3" borderId="0" xfId="0" applyFont="1" applyFill="1" applyAlignment="1">
      <alignment horizontal="right"/>
    </xf>
    <xf numFmtId="0" fontId="34" fillId="3" borderId="6" xfId="0" applyFont="1" applyFill="1" applyBorder="1" applyAlignment="1">
      <alignment horizontal="right"/>
    </xf>
    <xf numFmtId="0" fontId="29" fillId="2" borderId="0" xfId="0" applyFont="1" applyFill="1" applyAlignment="1">
      <alignment horizontal="left" wrapText="1"/>
    </xf>
    <xf numFmtId="2" fontId="27" fillId="5" borderId="3" xfId="0" applyNumberFormat="1" applyFont="1" applyFill="1" applyBorder="1" applyAlignment="1">
      <alignment horizontal="center"/>
    </xf>
    <xf numFmtId="0" fontId="34" fillId="13" borderId="10" xfId="0" applyFont="1" applyFill="1" applyBorder="1" applyAlignment="1">
      <alignment horizontal="center" vertical="center" wrapText="1"/>
    </xf>
    <xf numFmtId="0" fontId="34" fillId="13" borderId="11" xfId="0" applyFont="1" applyFill="1" applyBorder="1" applyAlignment="1">
      <alignment horizontal="center" vertical="center" wrapText="1"/>
    </xf>
    <xf numFmtId="0" fontId="34" fillId="13" borderId="12" xfId="0" applyFont="1" applyFill="1" applyBorder="1" applyAlignment="1">
      <alignment horizontal="center" vertical="center" wrapText="1"/>
    </xf>
    <xf numFmtId="0" fontId="37" fillId="12" borderId="0" xfId="0" applyFont="1" applyFill="1" applyAlignment="1">
      <alignment horizontal="center" vertical="center"/>
    </xf>
    <xf numFmtId="0" fontId="30" fillId="13" borderId="0" xfId="1" applyFont="1" applyFill="1" applyBorder="1" applyAlignment="1" applyProtection="1">
      <alignment horizontal="left" vertical="top"/>
      <protection locked="0"/>
    </xf>
    <xf numFmtId="0" fontId="38" fillId="0" borderId="0" xfId="0" applyFont="1" applyAlignment="1">
      <alignment horizontal="left" vertical="top" wrapText="1"/>
    </xf>
    <xf numFmtId="0" fontId="34" fillId="13" borderId="2"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4" fillId="13" borderId="5" xfId="0" applyFont="1" applyFill="1" applyBorder="1" applyAlignment="1">
      <alignment horizontal="center" vertical="center" wrapText="1"/>
    </xf>
    <xf numFmtId="0" fontId="45" fillId="0" borderId="0" xfId="0" applyFont="1" applyAlignment="1">
      <alignment horizontal="left" vertical="top" wrapText="1"/>
    </xf>
    <xf numFmtId="0" fontId="34" fillId="4" borderId="4" xfId="0" applyFont="1" applyFill="1" applyBorder="1" applyAlignment="1">
      <alignment horizontal="left" vertical="center" wrapText="1" indent="1"/>
    </xf>
    <xf numFmtId="0" fontId="34" fillId="4" borderId="0" xfId="0" applyFont="1" applyFill="1" applyAlignment="1">
      <alignment horizontal="left" vertical="center" wrapText="1" indent="1"/>
    </xf>
    <xf numFmtId="0" fontId="34" fillId="0" borderId="0" xfId="0" applyFont="1" applyAlignment="1">
      <alignment horizontal="left"/>
    </xf>
    <xf numFmtId="0" fontId="34" fillId="0" borderId="0" xfId="0" applyFont="1" applyAlignment="1">
      <alignment horizontal="left" vertical="top" wrapText="1"/>
    </xf>
    <xf numFmtId="0" fontId="20" fillId="0" borderId="0" xfId="0" applyFont="1" applyAlignment="1">
      <alignment horizontal="center" vertical="center"/>
    </xf>
    <xf numFmtId="10" fontId="27" fillId="5" borderId="7" xfId="0" applyNumberFormat="1" applyFont="1" applyFill="1" applyBorder="1" applyAlignment="1">
      <alignment horizontal="center"/>
    </xf>
    <xf numFmtId="10" fontId="27" fillId="5" borderId="8" xfId="0" applyNumberFormat="1" applyFont="1" applyFill="1" applyBorder="1" applyAlignment="1">
      <alignment horizontal="center"/>
    </xf>
    <xf numFmtId="10" fontId="27" fillId="5" borderId="9" xfId="0" applyNumberFormat="1" applyFont="1" applyFill="1" applyBorder="1" applyAlignment="1">
      <alignment horizontal="center"/>
    </xf>
    <xf numFmtId="0" fontId="38" fillId="0" borderId="0" xfId="0" applyFont="1" applyFill="1" applyAlignment="1">
      <alignment vertical="top" wrapText="1"/>
    </xf>
    <xf numFmtId="0" fontId="30" fillId="13" borderId="0"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 fillId="0" borderId="0" xfId="0" applyFont="1" applyFill="1" applyBorder="1"/>
    <xf numFmtId="0" fontId="38" fillId="0" borderId="0" xfId="0" applyFont="1" applyFill="1" applyBorder="1" applyAlignment="1">
      <alignment vertical="top" wrapText="1"/>
    </xf>
    <xf numFmtId="0" fontId="46" fillId="0" borderId="0" xfId="0" applyFont="1" applyFill="1" applyBorder="1" applyAlignment="1">
      <alignment vertical="top" wrapText="1" readingOrder="1"/>
    </xf>
    <xf numFmtId="0" fontId="46" fillId="0" borderId="0" xfId="0" applyFont="1" applyFill="1" applyBorder="1" applyAlignment="1">
      <alignment horizontal="left" vertical="top" wrapText="1" readingOrder="1"/>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38" fillId="0" borderId="0" xfId="0" applyFont="1" applyFill="1" applyBorder="1"/>
    <xf numFmtId="0" fontId="38" fillId="13" borderId="12" xfId="0" applyFont="1" applyFill="1" applyBorder="1" applyAlignment="1">
      <alignment vertical="top" wrapText="1"/>
    </xf>
    <xf numFmtId="0" fontId="46" fillId="13" borderId="0" xfId="0" applyFont="1" applyFill="1" applyBorder="1" applyAlignment="1">
      <alignment horizontal="left" vertical="top" wrapText="1" readingOrder="1"/>
    </xf>
    <xf numFmtId="0" fontId="46" fillId="13" borderId="6" xfId="0" applyFont="1" applyFill="1" applyBorder="1" applyAlignment="1">
      <alignment horizontal="left" vertical="top" wrapText="1" readingOrder="1"/>
    </xf>
    <xf numFmtId="0" fontId="38" fillId="13" borderId="0" xfId="0" applyFont="1" applyFill="1" applyBorder="1" applyAlignment="1">
      <alignment vertical="top" wrapText="1"/>
    </xf>
    <xf numFmtId="0" fontId="46" fillId="13" borderId="0" xfId="0" applyFont="1" applyFill="1" applyBorder="1" applyAlignment="1">
      <alignment horizontal="left" vertical="top" wrapText="1" readingOrder="1"/>
    </xf>
    <xf numFmtId="0" fontId="46" fillId="13" borderId="6" xfId="0" applyFont="1" applyFill="1" applyBorder="1" applyAlignment="1">
      <alignment horizontal="left" vertical="top" wrapText="1" readingOrder="1"/>
    </xf>
    <xf numFmtId="0" fontId="16" fillId="13" borderId="0" xfId="0" applyFont="1" applyFill="1" applyBorder="1" applyAlignment="1">
      <alignment horizontal="center" vertical="top"/>
    </xf>
    <xf numFmtId="0" fontId="29" fillId="13" borderId="0" xfId="0" applyFont="1" applyFill="1" applyBorder="1" applyAlignment="1">
      <alignment horizontal="center" vertical="top"/>
    </xf>
    <xf numFmtId="0" fontId="38" fillId="13" borderId="0" xfId="0" applyFont="1" applyFill="1" applyBorder="1" applyAlignment="1">
      <alignment vertical="top"/>
    </xf>
    <xf numFmtId="0" fontId="38" fillId="13" borderId="0" xfId="0" applyFont="1" applyFill="1" applyBorder="1" applyAlignment="1">
      <alignment horizontal="left" vertical="top"/>
    </xf>
    <xf numFmtId="0" fontId="30" fillId="13" borderId="6" xfId="1" applyFont="1" applyFill="1" applyBorder="1" applyAlignment="1" applyProtection="1">
      <alignment vertical="top"/>
      <protection locked="0"/>
    </xf>
    <xf numFmtId="0" fontId="38" fillId="14" borderId="0" xfId="0" applyFont="1" applyFill="1" applyBorder="1" applyAlignment="1">
      <alignment horizontal="left"/>
    </xf>
    <xf numFmtId="0" fontId="38" fillId="13" borderId="0" xfId="0" applyFont="1" applyFill="1" applyBorder="1" applyAlignment="1">
      <alignment horizontal="left"/>
    </xf>
    <xf numFmtId="0" fontId="38" fillId="13" borderId="0" xfId="0" applyFont="1" applyFill="1" applyBorder="1"/>
    <xf numFmtId="0" fontId="38" fillId="13" borderId="0" xfId="0" applyFont="1" applyFill="1" applyBorder="1" applyAlignment="1">
      <alignment horizontal="left" vertical="top" wrapText="1"/>
    </xf>
    <xf numFmtId="0" fontId="29" fillId="13" borderId="0" xfId="0" applyFont="1" applyFill="1" applyBorder="1" applyAlignment="1">
      <alignment horizontal="center" vertical="top"/>
    </xf>
    <xf numFmtId="0" fontId="38" fillId="13" borderId="0" xfId="0" applyFont="1" applyFill="1" applyBorder="1" applyAlignment="1">
      <alignment horizontal="left" vertical="top" wrapText="1"/>
    </xf>
    <xf numFmtId="0" fontId="38" fillId="13" borderId="6" xfId="0" applyFont="1" applyFill="1" applyBorder="1" applyAlignment="1">
      <alignment horizontal="left" vertical="top" wrapText="1"/>
    </xf>
    <xf numFmtId="0" fontId="38" fillId="13" borderId="5"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6600"/>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 TargetMode="External"/><Relationship Id="rId1" Type="http://schemas.openxmlformats.org/officeDocument/2006/relationships/hyperlink" Target="https://portal.ct.gov/-/media/SDE/Nutrition/CACFP/Crediting/CACFP_Child_Care_Worksheet9_CCCNS_Compliance_MMA.xlsx"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148</xdr:row>
      <xdr:rowOff>161925</xdr:rowOff>
    </xdr:from>
    <xdr:to>
      <xdr:col>29</xdr:col>
      <xdr:colOff>171450</xdr:colOff>
      <xdr:row>151</xdr:row>
      <xdr:rowOff>19051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3F8DA9FE-21C5-4516-9131-0A542EDB1EE4}"/>
            </a:ext>
          </a:extLst>
        </xdr:cNvPr>
        <xdr:cNvSpPr/>
      </xdr:nvSpPr>
      <xdr:spPr bwMode="auto">
        <a:xfrm>
          <a:off x="0" y="24536400"/>
          <a:ext cx="5886450"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16</xdr:col>
      <xdr:colOff>152400</xdr:colOff>
      <xdr:row>163</xdr:row>
      <xdr:rowOff>171450</xdr:rowOff>
    </xdr:from>
    <xdr:to>
      <xdr:col>23</xdr:col>
      <xdr:colOff>133350</xdr:colOff>
      <xdr:row>166</xdr:row>
      <xdr:rowOff>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F2D30E2-AFA5-46BB-83F7-C55C4AFC2248}"/>
            </a:ext>
          </a:extLst>
        </xdr:cNvPr>
        <xdr:cNvSpPr/>
      </xdr:nvSpPr>
      <xdr:spPr>
        <a:xfrm>
          <a:off x="2552700" y="27365325"/>
          <a:ext cx="17145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MealPattern/Guide_CACFP_Meal_Patterns.pdf" TargetMode="External"/><Relationship Id="rId3" Type="http://schemas.openxmlformats.org/officeDocument/2006/relationships/hyperlink" Target="https://portal.ct.gov/-/media/SDE/Nutrition/CACFP/Crediting/CACFP_Child_Care_Worksheet6_Crediting_Yogurt.xlsx" TargetMode="External"/><Relationship Id="rId7" Type="http://schemas.openxmlformats.org/officeDocument/2006/relationships/hyperlink" Target="https://portal.ct.gov/SDE/Nutrition/Crediting-Foods-in-CACFP-Child-Care-Programs" TargetMode="External"/><Relationship Id="rId12" Type="http://schemas.openxmlformats.org/officeDocument/2006/relationships/drawing" Target="../drawings/drawing1.xml"/><Relationship Id="rId2" Type="http://schemas.openxmlformats.org/officeDocument/2006/relationships/hyperlink" Target="https://portal.ct.gov/SDE/Nutrition/CACFP-Contact" TargetMode="External"/><Relationship Id="rId1" Type="http://schemas.openxmlformats.org/officeDocument/2006/relationships/hyperlink" Target="https://portal.ct.gov/SDE/Nutrition/Child-Care-Nutrition-and-Physical-Activity-Policies" TargetMode="External"/><Relationship Id="rId6" Type="http://schemas.openxmlformats.org/officeDocument/2006/relationships/hyperlink" Target="https://portal.ct.gov/SDE/Nutrition/Meal-Patterns-CACFP-Child-Care-Programs" TargetMode="External"/><Relationship Id="rId11" Type="http://schemas.openxmlformats.org/officeDocument/2006/relationships/printerSettings" Target="../printerSettings/printerSettings1.bin"/><Relationship Id="rId5" Type="http://schemas.openxmlformats.org/officeDocument/2006/relationships/hyperlink" Target="https://portal.ct.gov/-/media/SDE/Nutrition/CACFP/Crediting/CACFP_Child_Care_Worksheet10_CCCNS_Compliance_Nutrient_Analysis_Recipes.xlsx" TargetMode="External"/><Relationship Id="rId10" Type="http://schemas.openxmlformats.org/officeDocument/2006/relationships/hyperlink" Target="https://portal.ct.gov/-/media/SDE/Nutrition/CACFP/MealPattern/Guide_CACFP_Meal_Patterns.pdf" TargetMode="External"/><Relationship Id="rId4" Type="http://schemas.openxmlformats.org/officeDocument/2006/relationships/hyperlink" Target="https://portal.ct.gov/-/media/SDE/Nutrition/CACFP/Crediting/CACFPCredit10.xlsx" TargetMode="External"/><Relationship Id="rId9" Type="http://schemas.openxmlformats.org/officeDocument/2006/relationships/hyperlink" Target="https://www.fns.usda.gov/tn/food-buying-guide-for-child-nutrition-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75"/>
  <sheetViews>
    <sheetView showGridLines="0" tabSelected="1" topLeftCell="A13" zoomScaleNormal="100" zoomScaleSheetLayoutView="100" workbookViewId="0">
      <selection activeCell="D13" sqref="D13:AA13"/>
    </sheetView>
  </sheetViews>
  <sheetFormatPr defaultColWidth="0" defaultRowHeight="15" zeroHeight="1" x14ac:dyDescent="0.25"/>
  <cols>
    <col min="1" max="1" width="1.28515625" style="9" customWidth="1"/>
    <col min="2" max="2" width="2.140625" style="9" customWidth="1"/>
    <col min="3" max="3" width="0.28515625" style="9" customWidth="1"/>
    <col min="4" max="4" width="1.7109375" style="9" customWidth="1"/>
    <col min="5" max="5" width="2.5703125" style="9" customWidth="1"/>
    <col min="6" max="6" width="1.42578125" style="9" customWidth="1"/>
    <col min="7" max="7" width="3" style="9" customWidth="1"/>
    <col min="8" max="8" width="3.85546875" style="9" customWidth="1"/>
    <col min="9" max="9" width="5.28515625" style="9" customWidth="1"/>
    <col min="10" max="10" width="1.85546875" style="9" customWidth="1"/>
    <col min="11" max="11" width="1.28515625" style="9" customWidth="1"/>
    <col min="12" max="12" width="1.140625" style="9" customWidth="1"/>
    <col min="13" max="13" width="3.42578125" style="9" customWidth="1"/>
    <col min="14" max="14" width="1.5703125" style="9" customWidth="1"/>
    <col min="15" max="15" width="2.85546875" style="9" customWidth="1"/>
    <col min="16" max="16" width="2.28515625" style="9" customWidth="1"/>
    <col min="17" max="17" width="3.7109375" style="9" customWidth="1"/>
    <col min="18" max="18" width="2" style="9" customWidth="1"/>
    <col min="19" max="19" width="3.85546875" style="9" customWidth="1"/>
    <col min="20" max="20" width="2.7109375" style="9" customWidth="1"/>
    <col min="21" max="21" width="3.85546875" style="9" customWidth="1"/>
    <col min="22" max="22" width="6.140625" style="9" customWidth="1"/>
    <col min="23" max="23" width="3.7109375" style="9" customWidth="1"/>
    <col min="24" max="24" width="6.85546875" style="9" customWidth="1"/>
    <col min="25" max="25" width="5.140625" style="9" customWidth="1"/>
    <col min="26" max="26" width="2.140625" style="9" customWidth="1"/>
    <col min="27" max="27" width="4.140625" style="54" customWidth="1"/>
    <col min="28" max="29" width="3" style="9" customWidth="1"/>
    <col min="30" max="30" width="3.85546875" style="9" customWidth="1"/>
    <col min="31" max="31" width="2.140625" style="9" customWidth="1"/>
    <col min="32" max="32" width="3.85546875" style="9" customWidth="1"/>
    <col min="33" max="33" width="2.140625" style="9" customWidth="1"/>
    <col min="34" max="34" width="4" style="9" customWidth="1"/>
    <col min="35" max="35" width="3.42578125" style="9" customWidth="1"/>
    <col min="36" max="36" width="4.7109375" style="9" customWidth="1"/>
    <col min="37" max="37" width="9.140625" style="9" hidden="1" customWidth="1"/>
    <col min="38" max="38" width="8.28515625" style="9" hidden="1" customWidth="1"/>
    <col min="39" max="48" width="9.140625" style="9" hidden="1" customWidth="1"/>
    <col min="49" max="63" width="0" style="9" hidden="1" customWidth="1"/>
    <col min="64" max="16384" width="9.140625" style="9" hidden="1"/>
  </cols>
  <sheetData>
    <row r="1" spans="1:65" s="1" customFormat="1" ht="13.5" x14ac:dyDescent="0.25">
      <c r="D1" s="3"/>
      <c r="AA1" s="4"/>
      <c r="AG1" s="10" t="s">
        <v>25</v>
      </c>
      <c r="AI1" s="2"/>
    </row>
    <row r="2" spans="1:65" customFormat="1" ht="8.1" customHeight="1" x14ac:dyDescent="0.25">
      <c r="D2" s="6"/>
      <c r="AA2" s="7"/>
    </row>
    <row r="3" spans="1:65" s="16" customFormat="1" ht="21.95" customHeight="1" x14ac:dyDescent="0.25">
      <c r="A3" s="219" t="s">
        <v>73</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14"/>
      <c r="AV3" s="15"/>
      <c r="AW3" s="15"/>
      <c r="AX3" s="15"/>
      <c r="AY3" s="15"/>
      <c r="AZ3" s="15"/>
      <c r="BA3" s="15"/>
      <c r="BB3" s="15"/>
      <c r="BC3" s="15"/>
      <c r="BD3" s="15"/>
      <c r="BE3" s="15"/>
      <c r="BF3" s="15"/>
      <c r="BG3" s="15"/>
      <c r="BH3" s="15"/>
      <c r="BI3" s="15"/>
      <c r="BJ3" s="15"/>
      <c r="BK3" s="15"/>
      <c r="BL3" s="15"/>
      <c r="BM3" s="15"/>
    </row>
    <row r="4" spans="1:65" s="16" customFormat="1" ht="21.95" customHeight="1" x14ac:dyDescent="0.25">
      <c r="A4" s="219" t="s">
        <v>41</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14"/>
      <c r="AV4" s="15"/>
      <c r="AW4" s="15"/>
      <c r="AX4" s="15"/>
      <c r="AY4" s="15"/>
      <c r="AZ4" s="15"/>
      <c r="BA4" s="15"/>
      <c r="BB4" s="15"/>
      <c r="BC4" s="15"/>
      <c r="BD4" s="15"/>
      <c r="BE4" s="15"/>
      <c r="BF4" s="15"/>
      <c r="BG4" s="15"/>
      <c r="BH4" s="15"/>
      <c r="BI4" s="15"/>
      <c r="BJ4" s="15"/>
      <c r="BK4" s="15"/>
      <c r="BL4" s="15"/>
      <c r="BM4" s="15"/>
    </row>
    <row r="5" spans="1:65" s="18" customFormat="1" ht="21.95" customHeight="1" x14ac:dyDescent="0.25">
      <c r="A5" s="258" t="s">
        <v>42</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17"/>
    </row>
    <row r="6" spans="1:65" s="21" customFormat="1" ht="18.75"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20"/>
    </row>
    <row r="7" spans="1:65" s="23" customFormat="1" ht="16.5" customHeight="1" x14ac:dyDescent="0.25">
      <c r="A7" s="223" t="s">
        <v>81</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
    </row>
    <row r="8" spans="1:65" s="23" customFormat="1" ht="16.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
    </row>
    <row r="9" spans="1:65" s="23" customFormat="1" x14ac:dyDescent="0.25">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
    </row>
    <row r="10" spans="1:65" x14ac:dyDescent="0.25">
      <c r="B10" s="136" t="s">
        <v>8</v>
      </c>
      <c r="D10" s="203" t="s">
        <v>34</v>
      </c>
      <c r="E10" s="203"/>
      <c r="F10" s="203"/>
      <c r="G10" s="203"/>
      <c r="H10" s="203"/>
      <c r="I10" s="203"/>
      <c r="J10" s="203"/>
      <c r="K10" s="203"/>
      <c r="L10" s="203"/>
      <c r="M10" s="203"/>
      <c r="N10" s="203"/>
      <c r="O10" s="203"/>
      <c r="P10" s="203"/>
      <c r="Q10" s="203"/>
      <c r="R10" s="203"/>
      <c r="S10" s="203"/>
      <c r="T10" s="203"/>
      <c r="U10" s="203"/>
      <c r="V10" s="203"/>
      <c r="AA10" s="9"/>
    </row>
    <row r="11" spans="1:65" ht="8.1" customHeight="1" x14ac:dyDescent="0.25">
      <c r="C11" s="24"/>
      <c r="AA11" s="9"/>
    </row>
    <row r="12" spans="1:65" ht="16.5" customHeight="1" x14ac:dyDescent="0.25">
      <c r="A12" s="223" t="s">
        <v>64</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row>
    <row r="13" spans="1:65" s="27" customFormat="1" x14ac:dyDescent="0.25">
      <c r="A13" s="59"/>
      <c r="B13" s="136" t="s">
        <v>8</v>
      </c>
      <c r="C13" s="136"/>
      <c r="D13" s="220" t="s">
        <v>31</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6"/>
      <c r="AC13" s="26"/>
      <c r="AD13" s="26"/>
      <c r="AE13" s="26"/>
      <c r="AF13" s="26"/>
      <c r="AG13" s="26"/>
      <c r="AH13" s="26"/>
      <c r="AI13" s="26"/>
      <c r="AJ13" s="26"/>
      <c r="AK13" s="26"/>
      <c r="AO13" s="26"/>
      <c r="AP13" s="26"/>
    </row>
    <row r="14" spans="1:65" ht="12" customHeight="1" x14ac:dyDescent="0.25">
      <c r="AA14" s="9"/>
    </row>
    <row r="15" spans="1:65" s="133" customFormat="1" ht="16.5" customHeight="1" x14ac:dyDescent="0.25">
      <c r="A15" s="204" t="s">
        <v>79</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row>
    <row r="16" spans="1:65" s="133" customFormat="1" ht="16.5" customHeight="1" x14ac:dyDescent="0.2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row>
    <row r="17" spans="1:52" s="201" customFormat="1" x14ac:dyDescent="0.25">
      <c r="A17" s="91"/>
      <c r="B17" s="200" t="s">
        <v>8</v>
      </c>
      <c r="C17" s="200"/>
      <c r="D17" s="205" t="s">
        <v>48</v>
      </c>
      <c r="E17" s="205"/>
      <c r="F17" s="205"/>
      <c r="G17" s="205"/>
      <c r="H17" s="205"/>
      <c r="I17" s="205"/>
      <c r="J17" s="205"/>
      <c r="K17" s="205"/>
      <c r="L17" s="205"/>
      <c r="M17" s="205"/>
      <c r="N17" s="205"/>
      <c r="O17" s="205"/>
      <c r="P17" s="205"/>
      <c r="Q17" s="205"/>
      <c r="R17" s="205"/>
      <c r="S17" s="205"/>
      <c r="T17" s="205"/>
      <c r="U17" s="205"/>
      <c r="V17" s="133"/>
      <c r="W17" s="91"/>
      <c r="X17" s="91"/>
      <c r="Y17" s="91"/>
      <c r="Z17" s="91"/>
      <c r="AA17" s="91"/>
      <c r="AB17" s="91"/>
      <c r="AC17" s="91"/>
      <c r="AD17" s="91"/>
      <c r="AE17" s="91"/>
      <c r="AF17" s="91"/>
      <c r="AG17" s="91"/>
      <c r="AH17" s="91"/>
      <c r="AI17" s="91"/>
      <c r="AJ17" s="91"/>
      <c r="AK17" s="91"/>
      <c r="AL17" s="91"/>
      <c r="AM17" s="91"/>
      <c r="AN17" s="91"/>
      <c r="AO17" s="91"/>
      <c r="AP17" s="91"/>
      <c r="AQ17" s="133"/>
    </row>
    <row r="18" spans="1:52" s="201" customFormat="1" x14ac:dyDescent="0.25">
      <c r="A18" s="133"/>
      <c r="B18" s="200" t="s">
        <v>8</v>
      </c>
      <c r="C18" s="200"/>
      <c r="D18" s="206" t="s">
        <v>33</v>
      </c>
      <c r="E18" s="206"/>
      <c r="F18" s="206"/>
      <c r="G18" s="206"/>
      <c r="H18" s="206"/>
      <c r="I18" s="206"/>
      <c r="J18" s="206"/>
      <c r="K18" s="206"/>
      <c r="L18" s="206"/>
      <c r="M18" s="206"/>
      <c r="N18" s="206"/>
      <c r="O18" s="206"/>
      <c r="P18" s="206"/>
      <c r="Q18" s="206"/>
      <c r="R18" s="206"/>
      <c r="S18" s="206"/>
      <c r="T18" s="206"/>
      <c r="U18" s="206"/>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row>
    <row r="19" spans="1:52" s="133" customFormat="1" x14ac:dyDescent="0.25">
      <c r="A19" s="134"/>
      <c r="B19" s="200" t="s">
        <v>8</v>
      </c>
      <c r="D19" s="207" t="s">
        <v>87</v>
      </c>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row>
    <row r="20" spans="1:52" s="201" customFormat="1" x14ac:dyDescent="0.25">
      <c r="A20" s="134"/>
      <c r="B20" s="200" t="s">
        <v>8</v>
      </c>
      <c r="C20" s="200"/>
      <c r="D20" s="202" t="s">
        <v>32</v>
      </c>
      <c r="E20" s="202"/>
      <c r="F20" s="202"/>
      <c r="G20" s="202"/>
      <c r="H20" s="202"/>
      <c r="I20" s="202"/>
      <c r="J20" s="202"/>
      <c r="K20" s="202"/>
      <c r="L20" s="202"/>
      <c r="M20" s="202"/>
      <c r="N20" s="202"/>
      <c r="O20" s="202"/>
      <c r="P20" s="202"/>
      <c r="Q20" s="202"/>
      <c r="R20" s="202"/>
      <c r="S20" s="202"/>
      <c r="T20" s="202"/>
      <c r="U20" s="202"/>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row>
    <row r="21" spans="1:52" s="23" customFormat="1" x14ac:dyDescent="0.25">
      <c r="B21" s="13"/>
      <c r="C21" s="13"/>
      <c r="D21" s="198"/>
      <c r="E21" s="198"/>
      <c r="F21" s="198"/>
      <c r="G21" s="198"/>
      <c r="H21" s="198"/>
      <c r="I21" s="198"/>
      <c r="J21" s="198"/>
      <c r="K21" s="198"/>
      <c r="L21" s="198"/>
      <c r="M21" s="198"/>
      <c r="N21" s="198"/>
      <c r="O21" s="198"/>
      <c r="P21" s="198"/>
      <c r="Q21" s="198"/>
      <c r="R21" s="198"/>
      <c r="S21" s="198"/>
      <c r="T21" s="198"/>
      <c r="U21" s="198"/>
      <c r="V21" s="198"/>
    </row>
    <row r="22" spans="1:52" s="29" customFormat="1" ht="16.5" customHeight="1" x14ac:dyDescent="0.25">
      <c r="A22" s="257" t="s">
        <v>43</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8"/>
    </row>
    <row r="23" spans="1:52" s="29" customFormat="1" ht="16.5" customHeight="1" x14ac:dyDescent="0.25">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8"/>
    </row>
    <row r="24" spans="1:52" x14ac:dyDescent="0.2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7"/>
      <c r="AL24" s="27"/>
      <c r="AM24" s="27"/>
      <c r="AN24" s="27"/>
      <c r="AO24" s="27"/>
      <c r="AP24" s="27"/>
    </row>
    <row r="25" spans="1:52" s="31" customFormat="1" ht="15" customHeight="1" x14ac:dyDescent="0.25">
      <c r="A25" s="256" t="s">
        <v>49</v>
      </c>
      <c r="B25" s="256"/>
      <c r="C25" s="256"/>
      <c r="D25" s="256"/>
      <c r="E25" s="256"/>
      <c r="F25" s="256"/>
      <c r="G25" s="256"/>
      <c r="H25" s="256"/>
      <c r="I25" s="256"/>
      <c r="J25" s="256"/>
      <c r="K25" s="256"/>
      <c r="L25" s="256"/>
      <c r="M25" s="256"/>
      <c r="N25" s="30"/>
      <c r="O25" s="227"/>
      <c r="P25" s="228"/>
      <c r="Q25" s="228"/>
      <c r="R25" s="228"/>
      <c r="S25" s="228"/>
      <c r="T25" s="228"/>
      <c r="U25" s="228"/>
      <c r="V25" s="228"/>
      <c r="W25" s="228"/>
      <c r="X25" s="228"/>
      <c r="Y25" s="228"/>
      <c r="Z25" s="228"/>
      <c r="AA25" s="228"/>
      <c r="AB25" s="228"/>
      <c r="AC25" s="228"/>
      <c r="AD25" s="228"/>
      <c r="AE25" s="228"/>
      <c r="AF25" s="228"/>
      <c r="AG25" s="228"/>
      <c r="AH25" s="228"/>
      <c r="AI25" s="228"/>
      <c r="AJ25" s="229"/>
    </row>
    <row r="26" spans="1:52" s="31" customFormat="1" ht="8.1" customHeight="1" x14ac:dyDescent="0.25"/>
    <row r="27" spans="1:52" s="31" customFormat="1" ht="15" customHeight="1" x14ac:dyDescent="0.25">
      <c r="A27" s="32" t="s">
        <v>0</v>
      </c>
      <c r="D27" s="32"/>
      <c r="E27" s="32"/>
      <c r="F27" s="32"/>
      <c r="G27" s="32"/>
      <c r="H27" s="32"/>
      <c r="I27" s="227"/>
      <c r="J27" s="228"/>
      <c r="K27" s="228"/>
      <c r="L27" s="228"/>
      <c r="M27" s="228"/>
      <c r="N27" s="228"/>
      <c r="O27" s="228"/>
      <c r="P27" s="228"/>
      <c r="Q27" s="228"/>
      <c r="R27" s="228"/>
      <c r="S27" s="228"/>
      <c r="T27" s="228"/>
      <c r="U27" s="228"/>
      <c r="V27" s="228"/>
      <c r="W27" s="228"/>
      <c r="X27" s="228"/>
      <c r="Y27" s="228"/>
      <c r="Z27" s="228"/>
      <c r="AA27" s="229"/>
      <c r="AB27" s="239" t="s">
        <v>50</v>
      </c>
      <c r="AC27" s="240"/>
      <c r="AD27" s="240"/>
      <c r="AE27" s="240"/>
      <c r="AF27" s="241"/>
      <c r="AG27" s="227"/>
      <c r="AH27" s="228"/>
      <c r="AI27" s="228"/>
      <c r="AJ27" s="229"/>
    </row>
    <row r="28" spans="1:52" ht="12" customHeight="1" x14ac:dyDescent="0.25">
      <c r="AA28" s="9"/>
      <c r="AK28" s="33"/>
      <c r="AL28" s="33"/>
      <c r="AM28" s="33"/>
      <c r="AN28" s="33"/>
      <c r="AO28" s="33"/>
      <c r="AP28" s="33"/>
      <c r="AQ28" s="33"/>
      <c r="AR28" s="33"/>
      <c r="AS28" s="33"/>
      <c r="AT28" s="33"/>
      <c r="AU28" s="33"/>
      <c r="AV28" s="33"/>
      <c r="AW28" s="33"/>
      <c r="AX28" s="33"/>
      <c r="AY28" s="33"/>
      <c r="AZ28" s="33"/>
    </row>
    <row r="29" spans="1:52" x14ac:dyDescent="0.25">
      <c r="A29" s="231">
        <v>1</v>
      </c>
      <c r="B29" s="231"/>
      <c r="C29" s="34"/>
      <c r="D29" s="209" t="s">
        <v>53</v>
      </c>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K29" s="24"/>
      <c r="AL29" s="24"/>
      <c r="AM29" s="24"/>
      <c r="AN29" s="24"/>
      <c r="AO29" s="24"/>
      <c r="AP29" s="24"/>
      <c r="AQ29" s="24"/>
      <c r="AR29" s="24"/>
      <c r="AS29" s="24"/>
      <c r="AT29" s="24"/>
      <c r="AU29" s="24"/>
      <c r="AV29" s="24"/>
      <c r="AW29" s="24"/>
      <c r="AX29" s="24"/>
    </row>
    <row r="30" spans="1:52" x14ac:dyDescent="0.25">
      <c r="A30" s="230">
        <v>1</v>
      </c>
      <c r="B30" s="230"/>
      <c r="C30" s="34"/>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K30" s="24"/>
      <c r="AL30" s="24"/>
      <c r="AM30" s="24"/>
      <c r="AN30" s="24"/>
      <c r="AO30" s="24"/>
      <c r="AP30" s="24"/>
      <c r="AQ30" s="24"/>
      <c r="AR30" s="24"/>
      <c r="AS30" s="24"/>
      <c r="AT30" s="24"/>
      <c r="AU30" s="24"/>
      <c r="AV30" s="24"/>
      <c r="AW30" s="24"/>
      <c r="AX30" s="24"/>
    </row>
    <row r="31" spans="1:52" ht="8.1" customHeight="1" x14ac:dyDescent="0.25">
      <c r="A31" s="35"/>
      <c r="B31" s="35"/>
      <c r="C31" s="34"/>
      <c r="AA31" s="9"/>
      <c r="AK31" s="24"/>
      <c r="AL31" s="24"/>
      <c r="AM31" s="24"/>
      <c r="AN31" s="24"/>
      <c r="AO31" s="24"/>
      <c r="AP31" s="24"/>
      <c r="AQ31" s="24"/>
      <c r="AR31" s="24"/>
      <c r="AS31" s="24"/>
      <c r="AT31" s="24"/>
      <c r="AU31" s="24"/>
      <c r="AV31" s="24"/>
      <c r="AW31" s="24"/>
      <c r="AX31" s="24"/>
    </row>
    <row r="32" spans="1:52" x14ac:dyDescent="0.25">
      <c r="A32" s="34"/>
      <c r="B32" s="34"/>
      <c r="C32" s="35"/>
      <c r="G32" s="233">
        <v>0</v>
      </c>
      <c r="H32" s="234"/>
      <c r="I32" s="235"/>
      <c r="J32" s="25" t="s">
        <v>27</v>
      </c>
      <c r="N32" s="236">
        <f>G32/28.35</f>
        <v>0</v>
      </c>
      <c r="O32" s="237"/>
      <c r="P32" s="237"/>
      <c r="Q32" s="238"/>
      <c r="R32" s="9" t="s">
        <v>28</v>
      </c>
      <c r="W32" s="36"/>
      <c r="X32" s="36"/>
      <c r="Y32" s="36"/>
      <c r="AA32" s="9"/>
      <c r="AD32" s="37"/>
      <c r="AG32" s="28"/>
      <c r="AH32" s="28"/>
    </row>
    <row r="33" spans="1:52" x14ac:dyDescent="0.25">
      <c r="A33" s="35"/>
      <c r="B33" s="35"/>
      <c r="C33" s="35"/>
      <c r="G33" s="38"/>
      <c r="H33" s="38"/>
      <c r="I33" s="38"/>
      <c r="J33" s="25"/>
      <c r="N33" s="39"/>
      <c r="O33" s="39"/>
      <c r="P33" s="39"/>
      <c r="Q33" s="39"/>
      <c r="W33" s="40"/>
      <c r="X33" s="40"/>
      <c r="Y33" s="40"/>
      <c r="AA33" s="9"/>
      <c r="AD33" s="37"/>
      <c r="AG33" s="28"/>
      <c r="AH33" s="28"/>
    </row>
    <row r="34" spans="1:52" ht="16.5" customHeight="1" x14ac:dyDescent="0.25">
      <c r="A34" s="35"/>
      <c r="B34" s="35"/>
      <c r="C34" s="34"/>
      <c r="D34" s="209" t="s">
        <v>65</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41"/>
      <c r="AK34" s="24"/>
      <c r="AL34" s="24"/>
      <c r="AM34" s="24"/>
      <c r="AN34" s="24"/>
      <c r="AO34" s="24"/>
      <c r="AP34" s="24"/>
      <c r="AQ34" s="24"/>
      <c r="AR34" s="24"/>
      <c r="AS34" s="24"/>
      <c r="AT34" s="24"/>
      <c r="AU34" s="24"/>
      <c r="AV34" s="24"/>
      <c r="AW34" s="24"/>
      <c r="AX34" s="24"/>
    </row>
    <row r="35" spans="1:52" x14ac:dyDescent="0.25">
      <c r="A35" s="34"/>
      <c r="C35" s="24"/>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41"/>
      <c r="AK35" s="24"/>
      <c r="AL35" s="24"/>
      <c r="AM35" s="24"/>
      <c r="AN35" s="24"/>
      <c r="AO35" s="24"/>
      <c r="AP35" s="24"/>
      <c r="AQ35" s="24"/>
      <c r="AR35" s="24"/>
      <c r="AS35" s="24"/>
      <c r="AT35" s="24"/>
      <c r="AU35" s="24"/>
      <c r="AV35" s="24"/>
      <c r="AW35" s="24"/>
      <c r="AX35" s="24"/>
    </row>
    <row r="36" spans="1:52" x14ac:dyDescent="0.25">
      <c r="A36" s="34"/>
      <c r="C36" s="24"/>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41"/>
      <c r="AK36" s="24"/>
      <c r="AL36" s="24"/>
      <c r="AM36" s="24"/>
      <c r="AN36" s="24"/>
      <c r="AO36" s="24"/>
      <c r="AP36" s="24"/>
      <c r="AQ36" s="24"/>
      <c r="AR36" s="24"/>
      <c r="AS36" s="24"/>
      <c r="AT36" s="24"/>
      <c r="AU36" s="24"/>
      <c r="AV36" s="24"/>
      <c r="AW36" s="24"/>
      <c r="AX36" s="24"/>
    </row>
    <row r="37" spans="1:52" x14ac:dyDescent="0.25">
      <c r="A37" s="35"/>
      <c r="B37" s="34"/>
      <c r="C37" s="29"/>
      <c r="D37" s="136" t="s">
        <v>8</v>
      </c>
      <c r="E37" s="232" t="s">
        <v>35</v>
      </c>
      <c r="F37" s="232"/>
      <c r="G37" s="232"/>
      <c r="H37" s="232"/>
      <c r="I37" s="232"/>
      <c r="J37" s="232"/>
      <c r="K37" s="232"/>
      <c r="L37" s="232"/>
      <c r="M37" s="232"/>
      <c r="N37" s="232"/>
      <c r="O37" s="232"/>
      <c r="P37" s="232"/>
      <c r="Q37" s="232"/>
      <c r="R37" s="232"/>
      <c r="S37" s="232"/>
      <c r="T37" s="232"/>
      <c r="U37" s="232"/>
      <c r="V37" s="232"/>
      <c r="W37" s="232"/>
      <c r="X37" s="232"/>
      <c r="Y37" s="232"/>
      <c r="AA37" s="9"/>
    </row>
    <row r="38" spans="1:52" ht="12" customHeight="1" x14ac:dyDescent="0.25">
      <c r="AA38" s="9"/>
    </row>
    <row r="39" spans="1:52" x14ac:dyDescent="0.25">
      <c r="D39" s="221" t="s">
        <v>29</v>
      </c>
      <c r="E39" s="221"/>
      <c r="F39" s="135"/>
      <c r="G39" s="42" t="s">
        <v>52</v>
      </c>
      <c r="K39" s="224">
        <v>0</v>
      </c>
      <c r="L39" s="225"/>
      <c r="M39" s="225"/>
      <c r="N39" s="226"/>
      <c r="O39" s="9" t="s">
        <v>12</v>
      </c>
      <c r="T39" s="243">
        <f>K39*28.35</f>
        <v>0</v>
      </c>
      <c r="U39" s="243"/>
      <c r="V39" s="243"/>
      <c r="W39" s="9" t="s">
        <v>11</v>
      </c>
      <c r="AA39" s="9"/>
      <c r="AK39" s="242"/>
      <c r="AL39" s="242"/>
      <c r="AM39" s="242"/>
      <c r="AN39" s="242"/>
      <c r="AO39" s="242"/>
      <c r="AP39" s="242"/>
      <c r="AQ39" s="242"/>
      <c r="AR39" s="242"/>
      <c r="AS39" s="242"/>
      <c r="AT39" s="242"/>
      <c r="AU39" s="242"/>
      <c r="AV39" s="242"/>
      <c r="AW39" s="242"/>
      <c r="AX39" s="242"/>
      <c r="AY39" s="242"/>
      <c r="AZ39" s="242"/>
    </row>
    <row r="40" spans="1:52" ht="8.1" customHeight="1" x14ac:dyDescent="0.25">
      <c r="A40" s="35"/>
      <c r="B40" s="35"/>
      <c r="C40" s="35"/>
      <c r="G40" s="38"/>
      <c r="H40" s="38"/>
      <c r="I40" s="38"/>
      <c r="J40" s="25"/>
      <c r="N40" s="39"/>
      <c r="O40" s="39"/>
      <c r="P40" s="39"/>
      <c r="Q40" s="39"/>
      <c r="W40" s="40"/>
      <c r="X40" s="40"/>
      <c r="Y40" s="40"/>
      <c r="AA40" s="9"/>
      <c r="AD40" s="37"/>
      <c r="AG40" s="28"/>
      <c r="AH40" s="28"/>
      <c r="AK40" s="242"/>
      <c r="AL40" s="242"/>
      <c r="AM40" s="242"/>
      <c r="AN40" s="242"/>
      <c r="AO40" s="242"/>
      <c r="AP40" s="242"/>
      <c r="AQ40" s="242"/>
      <c r="AR40" s="242"/>
      <c r="AS40" s="242"/>
      <c r="AT40" s="242"/>
      <c r="AU40" s="242"/>
      <c r="AV40" s="242"/>
      <c r="AW40" s="242"/>
      <c r="AX40" s="242"/>
      <c r="AY40" s="242"/>
      <c r="AZ40" s="242"/>
    </row>
    <row r="41" spans="1:52" ht="16.5" customHeight="1" x14ac:dyDescent="0.25">
      <c r="D41" s="29"/>
      <c r="G41" s="257" t="s">
        <v>80</v>
      </c>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8"/>
      <c r="AK41" s="242"/>
      <c r="AL41" s="242"/>
      <c r="AM41" s="242"/>
      <c r="AN41" s="242"/>
      <c r="AO41" s="242"/>
      <c r="AP41" s="242"/>
      <c r="AQ41" s="242"/>
      <c r="AR41" s="242"/>
      <c r="AS41" s="242"/>
      <c r="AT41" s="242"/>
      <c r="AU41" s="242"/>
      <c r="AV41" s="242"/>
      <c r="AW41" s="242"/>
      <c r="AX41" s="242"/>
      <c r="AY41" s="242"/>
      <c r="AZ41" s="242"/>
    </row>
    <row r="42" spans="1:52" x14ac:dyDescent="0.25">
      <c r="D42" s="29"/>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8"/>
      <c r="AK42" s="242"/>
      <c r="AL42" s="242"/>
      <c r="AM42" s="242"/>
      <c r="AN42" s="242"/>
      <c r="AO42" s="242"/>
      <c r="AP42" s="242"/>
      <c r="AQ42" s="242"/>
      <c r="AR42" s="242"/>
      <c r="AS42" s="242"/>
      <c r="AT42" s="242"/>
      <c r="AU42" s="242"/>
      <c r="AV42" s="242"/>
      <c r="AW42" s="242"/>
      <c r="AX42" s="242"/>
      <c r="AY42" s="242"/>
      <c r="AZ42" s="242"/>
    </row>
    <row r="43" spans="1:52" ht="12" customHeight="1" x14ac:dyDescent="0.25">
      <c r="AA43" s="9"/>
      <c r="AK43" s="242"/>
      <c r="AL43" s="242"/>
      <c r="AM43" s="242"/>
      <c r="AN43" s="242"/>
      <c r="AO43" s="242"/>
      <c r="AP43" s="242"/>
      <c r="AQ43" s="242"/>
      <c r="AR43" s="242"/>
      <c r="AS43" s="242"/>
      <c r="AT43" s="242"/>
      <c r="AU43" s="242"/>
      <c r="AV43" s="242"/>
      <c r="AW43" s="242"/>
      <c r="AX43" s="242"/>
      <c r="AY43" s="242"/>
      <c r="AZ43" s="242"/>
    </row>
    <row r="44" spans="1:52" x14ac:dyDescent="0.25">
      <c r="D44" s="221" t="s">
        <v>30</v>
      </c>
      <c r="E44" s="221"/>
      <c r="F44" s="135"/>
      <c r="G44" s="42" t="s">
        <v>51</v>
      </c>
      <c r="AA44" s="9"/>
      <c r="AK44" s="242"/>
      <c r="AL44" s="242"/>
      <c r="AM44" s="242"/>
      <c r="AN44" s="242"/>
      <c r="AO44" s="242"/>
      <c r="AP44" s="242"/>
      <c r="AQ44" s="242"/>
      <c r="AR44" s="242"/>
      <c r="AS44" s="242"/>
      <c r="AT44" s="242"/>
      <c r="AU44" s="242"/>
      <c r="AV44" s="242"/>
      <c r="AW44" s="242"/>
      <c r="AX44" s="242"/>
      <c r="AY44" s="242"/>
      <c r="AZ44" s="242"/>
    </row>
    <row r="45" spans="1:52" x14ac:dyDescent="0.25">
      <c r="G45" s="9" t="s">
        <v>5</v>
      </c>
      <c r="AA45" s="9"/>
      <c r="AE45" s="224">
        <v>0</v>
      </c>
      <c r="AF45" s="225"/>
      <c r="AG45" s="226"/>
      <c r="AK45" s="242"/>
      <c r="AL45" s="242"/>
      <c r="AM45" s="242"/>
      <c r="AN45" s="242"/>
      <c r="AO45" s="242"/>
      <c r="AP45" s="242"/>
      <c r="AQ45" s="242"/>
      <c r="AR45" s="242"/>
      <c r="AS45" s="242"/>
      <c r="AT45" s="242"/>
      <c r="AU45" s="242"/>
      <c r="AV45" s="242"/>
      <c r="AW45" s="242"/>
      <c r="AX45" s="242"/>
      <c r="AY45" s="242"/>
      <c r="AZ45" s="242"/>
    </row>
    <row r="46" spans="1:52" ht="3" customHeight="1" x14ac:dyDescent="0.25">
      <c r="AA46" s="9"/>
      <c r="AK46" s="43"/>
      <c r="AL46" s="43"/>
      <c r="AM46" s="43"/>
      <c r="AN46" s="43"/>
      <c r="AO46" s="43"/>
      <c r="AP46" s="44"/>
      <c r="AQ46" s="45"/>
      <c r="AR46" s="45"/>
      <c r="AS46" s="46"/>
      <c r="AT46" s="46"/>
      <c r="AU46" s="46"/>
      <c r="AV46" s="46"/>
      <c r="AW46" s="44"/>
      <c r="AX46" s="45"/>
      <c r="AY46" s="45"/>
    </row>
    <row r="47" spans="1:52" x14ac:dyDescent="0.25">
      <c r="G47" s="9" t="s">
        <v>39</v>
      </c>
      <c r="AA47" s="9"/>
      <c r="AE47" s="224">
        <v>0</v>
      </c>
      <c r="AF47" s="225"/>
      <c r="AG47" s="226"/>
      <c r="AH47" s="9" t="s">
        <v>3</v>
      </c>
      <c r="AK47" s="45"/>
    </row>
    <row r="48" spans="1:52" ht="3" customHeight="1" x14ac:dyDescent="0.25">
      <c r="AA48" s="9"/>
      <c r="AK48" s="43"/>
      <c r="AL48" s="43"/>
      <c r="AM48" s="43"/>
      <c r="AN48" s="43"/>
      <c r="AO48" s="43"/>
      <c r="AP48" s="44"/>
      <c r="AQ48" s="45"/>
      <c r="AR48" s="45"/>
      <c r="AS48" s="46"/>
      <c r="AT48" s="46"/>
      <c r="AU48" s="46"/>
      <c r="AV48" s="46"/>
      <c r="AW48" s="44"/>
      <c r="AX48" s="45"/>
      <c r="AY48" s="45"/>
    </row>
    <row r="49" spans="1:52" x14ac:dyDescent="0.25">
      <c r="G49" s="9" t="s">
        <v>16</v>
      </c>
      <c r="AA49" s="9"/>
      <c r="AE49" s="224">
        <v>0</v>
      </c>
      <c r="AF49" s="225"/>
      <c r="AG49" s="226"/>
      <c r="AH49" s="9" t="s">
        <v>3</v>
      </c>
      <c r="AK49" s="45"/>
      <c r="AL49" s="45"/>
      <c r="AM49" s="45"/>
      <c r="AN49" s="45"/>
      <c r="AO49" s="45"/>
      <c r="AP49" s="45"/>
      <c r="AQ49" s="45"/>
      <c r="AR49" s="45"/>
      <c r="AS49" s="45"/>
      <c r="AT49" s="45"/>
      <c r="AU49" s="45"/>
      <c r="AV49" s="45"/>
      <c r="AW49" s="45"/>
      <c r="AX49" s="45"/>
      <c r="AY49" s="45"/>
      <c r="AZ49" s="45"/>
    </row>
    <row r="50" spans="1:52" ht="3" customHeight="1" x14ac:dyDescent="0.25">
      <c r="AA50" s="9"/>
      <c r="AK50" s="43"/>
      <c r="AL50" s="43"/>
      <c r="AM50" s="43"/>
      <c r="AN50" s="43"/>
      <c r="AO50" s="43"/>
      <c r="AP50" s="44"/>
      <c r="AQ50" s="45"/>
      <c r="AR50" s="45"/>
      <c r="AS50" s="46"/>
      <c r="AT50" s="46"/>
      <c r="AU50" s="46"/>
      <c r="AV50" s="46"/>
      <c r="AW50" s="44"/>
      <c r="AX50" s="45"/>
      <c r="AY50" s="45"/>
    </row>
    <row r="51" spans="1:52" x14ac:dyDescent="0.25">
      <c r="G51" s="9" t="s">
        <v>17</v>
      </c>
      <c r="AA51" s="9"/>
      <c r="AE51" s="224">
        <v>0</v>
      </c>
      <c r="AF51" s="225"/>
      <c r="AG51" s="226"/>
      <c r="AH51" s="9" t="s">
        <v>3</v>
      </c>
    </row>
    <row r="52" spans="1:52" ht="3" customHeight="1" x14ac:dyDescent="0.25">
      <c r="AA52" s="9"/>
      <c r="AK52" s="43"/>
      <c r="AL52" s="43"/>
      <c r="AM52" s="43"/>
      <c r="AN52" s="43"/>
      <c r="AO52" s="43"/>
      <c r="AP52" s="44"/>
      <c r="AQ52" s="45"/>
      <c r="AR52" s="45"/>
      <c r="AS52" s="46"/>
      <c r="AT52" s="46"/>
      <c r="AU52" s="46"/>
      <c r="AV52" s="46"/>
      <c r="AW52" s="44"/>
      <c r="AX52" s="45"/>
      <c r="AY52" s="45"/>
    </row>
    <row r="53" spans="1:52" ht="16.5" customHeight="1" x14ac:dyDescent="0.25">
      <c r="G53" s="9" t="s">
        <v>40</v>
      </c>
      <c r="AA53" s="9"/>
      <c r="AE53" s="224">
        <v>0</v>
      </c>
      <c r="AF53" s="225"/>
      <c r="AG53" s="226"/>
      <c r="AH53" s="9" t="s">
        <v>4</v>
      </c>
    </row>
    <row r="54" spans="1:52" ht="3" customHeight="1" x14ac:dyDescent="0.25">
      <c r="AA54" s="9"/>
      <c r="AK54" s="43"/>
      <c r="AL54" s="43"/>
      <c r="AM54" s="43"/>
      <c r="AN54" s="43"/>
      <c r="AO54" s="43"/>
      <c r="AP54" s="44"/>
      <c r="AQ54" s="45"/>
      <c r="AR54" s="45"/>
      <c r="AS54" s="46"/>
      <c r="AT54" s="46"/>
      <c r="AU54" s="46"/>
      <c r="AV54" s="46"/>
      <c r="AW54" s="44"/>
      <c r="AX54" s="45"/>
      <c r="AY54" s="45"/>
    </row>
    <row r="55" spans="1:52" x14ac:dyDescent="0.25">
      <c r="G55" s="9" t="s">
        <v>67</v>
      </c>
      <c r="AA55" s="9"/>
      <c r="AE55" s="224">
        <v>0</v>
      </c>
      <c r="AF55" s="225"/>
      <c r="AG55" s="226"/>
      <c r="AH55" s="9" t="s">
        <v>3</v>
      </c>
      <c r="AK55" s="47"/>
      <c r="AL55" s="47"/>
      <c r="AM55" s="47"/>
    </row>
    <row r="56" spans="1:52" ht="3" customHeight="1" x14ac:dyDescent="0.25">
      <c r="AA56" s="9"/>
      <c r="AK56" s="43"/>
      <c r="AL56" s="43"/>
      <c r="AM56" s="43"/>
      <c r="AN56" s="43"/>
      <c r="AO56" s="43"/>
      <c r="AP56" s="44"/>
      <c r="AQ56" s="45"/>
      <c r="AR56" s="45"/>
      <c r="AS56" s="46"/>
      <c r="AT56" s="46"/>
      <c r="AU56" s="46"/>
      <c r="AV56" s="46"/>
      <c r="AW56" s="44"/>
      <c r="AX56" s="45"/>
      <c r="AY56" s="45"/>
    </row>
    <row r="57" spans="1:52" x14ac:dyDescent="0.25">
      <c r="G57" s="48" t="s">
        <v>68</v>
      </c>
      <c r="AA57" s="9"/>
      <c r="AE57" s="224">
        <v>0</v>
      </c>
      <c r="AF57" s="225"/>
      <c r="AG57" s="226"/>
      <c r="AH57" s="9" t="s">
        <v>3</v>
      </c>
      <c r="AK57" s="47"/>
      <c r="AL57" s="47"/>
      <c r="AM57" s="47"/>
    </row>
    <row r="58" spans="1:52" ht="3" customHeight="1" x14ac:dyDescent="0.25">
      <c r="AA58" s="9"/>
      <c r="AK58" s="43"/>
      <c r="AL58" s="43"/>
      <c r="AM58" s="43"/>
      <c r="AN58" s="43"/>
      <c r="AO58" s="43"/>
      <c r="AP58" s="44"/>
      <c r="AQ58" s="45"/>
      <c r="AR58" s="45"/>
      <c r="AS58" s="46"/>
      <c r="AT58" s="46"/>
      <c r="AU58" s="46"/>
      <c r="AV58" s="46"/>
      <c r="AW58" s="44"/>
      <c r="AX58" s="45"/>
      <c r="AY58" s="45"/>
    </row>
    <row r="59" spans="1:52" x14ac:dyDescent="0.25">
      <c r="G59" s="9" t="s">
        <v>19</v>
      </c>
      <c r="AA59" s="9"/>
      <c r="AE59" s="259" t="e">
        <f>(AE47*9)/AE45</f>
        <v>#DIV/0!</v>
      </c>
      <c r="AF59" s="260"/>
      <c r="AG59" s="261"/>
      <c r="AK59" s="47"/>
      <c r="AL59" s="47"/>
      <c r="AM59" s="47"/>
    </row>
    <row r="60" spans="1:52" ht="3" customHeight="1" x14ac:dyDescent="0.25">
      <c r="AA60" s="9"/>
      <c r="AK60" s="43"/>
      <c r="AL60" s="43"/>
      <c r="AM60" s="43"/>
      <c r="AN60" s="43"/>
      <c r="AO60" s="43"/>
      <c r="AP60" s="44"/>
      <c r="AQ60" s="45"/>
      <c r="AR60" s="45"/>
      <c r="AS60" s="46"/>
      <c r="AT60" s="46"/>
      <c r="AU60" s="46"/>
      <c r="AV60" s="46"/>
      <c r="AW60" s="44"/>
      <c r="AX60" s="45"/>
      <c r="AY60" s="45"/>
    </row>
    <row r="61" spans="1:52" x14ac:dyDescent="0.25">
      <c r="G61" s="9" t="s">
        <v>20</v>
      </c>
      <c r="AA61" s="9"/>
      <c r="AE61" s="259" t="e">
        <f>(AE49*9)/AE45</f>
        <v>#DIV/0!</v>
      </c>
      <c r="AF61" s="260"/>
      <c r="AG61" s="261"/>
      <c r="AH61" s="29"/>
    </row>
    <row r="62" spans="1:52" ht="3" customHeight="1" x14ac:dyDescent="0.25">
      <c r="AA62" s="9"/>
      <c r="AK62" s="43"/>
      <c r="AL62" s="43"/>
      <c r="AM62" s="43"/>
      <c r="AN62" s="43"/>
      <c r="AO62" s="43"/>
      <c r="AP62" s="44"/>
      <c r="AQ62" s="45"/>
      <c r="AR62" s="45"/>
      <c r="AS62" s="46"/>
      <c r="AT62" s="46"/>
      <c r="AU62" s="46"/>
      <c r="AV62" s="46"/>
      <c r="AW62" s="44"/>
      <c r="AX62" s="45"/>
      <c r="AY62" s="45"/>
    </row>
    <row r="63" spans="1:52" x14ac:dyDescent="0.25">
      <c r="G63" s="9" t="s">
        <v>22</v>
      </c>
      <c r="AA63" s="9"/>
      <c r="AE63" s="259" t="e">
        <f>(AE57*4)/AE45</f>
        <v>#DIV/0!</v>
      </c>
      <c r="AF63" s="260"/>
      <c r="AG63" s="261"/>
      <c r="AH63" s="29"/>
    </row>
    <row r="64" spans="1:52" s="53" customFormat="1" ht="6" customHeight="1" x14ac:dyDescent="0.2">
      <c r="A64" s="49"/>
      <c r="B64" s="49"/>
      <c r="C64" s="49"/>
      <c r="D64" s="49"/>
      <c r="E64" s="49"/>
      <c r="F64" s="49"/>
      <c r="G64" s="49"/>
      <c r="H64" s="49"/>
      <c r="I64" s="49"/>
      <c r="J64" s="49"/>
      <c r="K64" s="49"/>
      <c r="L64" s="49"/>
      <c r="M64" s="49"/>
      <c r="N64" s="50"/>
      <c r="O64" s="50"/>
      <c r="P64" s="50"/>
      <c r="Q64" s="50"/>
      <c r="R64" s="50"/>
      <c r="S64" s="50"/>
      <c r="T64" s="50"/>
      <c r="U64" s="50"/>
      <c r="V64" s="50"/>
      <c r="W64" s="50"/>
      <c r="X64" s="50"/>
      <c r="Y64" s="50"/>
      <c r="Z64" s="50"/>
      <c r="AA64" s="51"/>
      <c r="AB64" s="50"/>
      <c r="AC64" s="50"/>
      <c r="AD64" s="50"/>
      <c r="AE64" s="50"/>
      <c r="AF64" s="50"/>
      <c r="AG64" s="49"/>
      <c r="AH64" s="49"/>
      <c r="AI64" s="52"/>
      <c r="AJ64" s="33"/>
    </row>
    <row r="65" spans="1:65" s="1" customFormat="1" ht="13.5" x14ac:dyDescent="0.25">
      <c r="D65" s="3"/>
      <c r="Z65" s="4"/>
      <c r="AG65" s="10" t="s">
        <v>24</v>
      </c>
      <c r="AI65" s="2"/>
    </row>
    <row r="66" spans="1:65" s="24" customFormat="1" ht="4.1500000000000004" customHeight="1" x14ac:dyDescent="0.25">
      <c r="A66" s="34"/>
      <c r="B66" s="34"/>
      <c r="C66" s="34"/>
      <c r="D66" s="34"/>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1:65" s="16" customFormat="1" ht="21.95" customHeight="1" x14ac:dyDescent="0.25">
      <c r="A67" s="219" t="s">
        <v>73</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14"/>
      <c r="AV67" s="15"/>
      <c r="AW67" s="15"/>
      <c r="AX67" s="15"/>
      <c r="AY67" s="15"/>
      <c r="AZ67" s="15"/>
      <c r="BA67" s="15"/>
      <c r="BB67" s="15"/>
      <c r="BC67" s="15"/>
      <c r="BD67" s="15"/>
      <c r="BE67" s="15"/>
      <c r="BF67" s="15"/>
      <c r="BG67" s="15"/>
      <c r="BH67" s="15"/>
      <c r="BI67" s="15"/>
      <c r="BJ67" s="15"/>
      <c r="BK67" s="15"/>
      <c r="BL67" s="15"/>
      <c r="BM67" s="15"/>
    </row>
    <row r="68" spans="1:65" s="16" customFormat="1" ht="21.95" customHeight="1" x14ac:dyDescent="0.25">
      <c r="A68" s="219" t="s">
        <v>41</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14"/>
      <c r="AV68" s="15"/>
      <c r="AW68" s="15"/>
      <c r="AX68" s="15"/>
      <c r="AY68" s="15"/>
      <c r="AZ68" s="15"/>
      <c r="BA68" s="15"/>
      <c r="BB68" s="15"/>
      <c r="BC68" s="15"/>
      <c r="BD68" s="15"/>
      <c r="BE68" s="15"/>
      <c r="BF68" s="15"/>
      <c r="BG68" s="15"/>
      <c r="BH68" s="15"/>
      <c r="BI68" s="15"/>
      <c r="BJ68" s="15"/>
      <c r="BK68" s="15"/>
      <c r="BL68" s="15"/>
      <c r="BM68" s="15"/>
    </row>
    <row r="69" spans="1:65" s="24" customFormat="1" x14ac:dyDescent="0.25">
      <c r="A69" s="56"/>
      <c r="B69" s="56"/>
      <c r="C69" s="56"/>
      <c r="D69" s="56"/>
      <c r="E69" s="56"/>
      <c r="F69" s="56"/>
      <c r="G69" s="56"/>
      <c r="H69" s="56"/>
      <c r="I69" s="56"/>
      <c r="J69" s="56"/>
      <c r="K69" s="56"/>
      <c r="L69" s="56"/>
      <c r="M69" s="56"/>
      <c r="N69" s="57"/>
      <c r="O69" s="57"/>
      <c r="P69" s="57"/>
      <c r="Q69" s="57"/>
      <c r="R69" s="57"/>
      <c r="S69" s="57"/>
      <c r="T69" s="57"/>
      <c r="U69" s="57"/>
      <c r="V69" s="57"/>
      <c r="W69" s="57"/>
      <c r="X69" s="57"/>
      <c r="Y69" s="57"/>
      <c r="Z69" s="57"/>
      <c r="AA69" s="57"/>
      <c r="AB69" s="57"/>
      <c r="AC69" s="57"/>
      <c r="AD69" s="57"/>
      <c r="AE69" s="57"/>
      <c r="AF69" s="57"/>
      <c r="AG69" s="56"/>
      <c r="AH69" s="56"/>
      <c r="AI69" s="58"/>
      <c r="AJ69" s="9"/>
    </row>
    <row r="70" spans="1:65" s="60" customFormat="1" x14ac:dyDescent="0.25">
      <c r="A70" s="231">
        <v>2</v>
      </c>
      <c r="B70" s="231"/>
      <c r="C70" s="35"/>
      <c r="D70" s="59" t="s">
        <v>44</v>
      </c>
      <c r="V70" s="61"/>
      <c r="W70" s="42"/>
      <c r="X70" s="42"/>
      <c r="Y70" s="42"/>
      <c r="Z70" s="61"/>
      <c r="AA70" s="61"/>
      <c r="AB70" s="61"/>
      <c r="AC70" s="61"/>
      <c r="AD70" s="61"/>
      <c r="AE70" s="61"/>
      <c r="AF70" s="61"/>
      <c r="AG70" s="61"/>
    </row>
    <row r="71" spans="1:65" s="60" customFormat="1" ht="12" customHeight="1" x14ac:dyDescent="0.25">
      <c r="A71" s="35"/>
      <c r="B71" s="35"/>
      <c r="C71" s="35"/>
      <c r="D71" s="59"/>
      <c r="V71" s="61"/>
      <c r="W71" s="42"/>
      <c r="X71" s="42"/>
      <c r="Y71" s="42"/>
      <c r="Z71" s="61"/>
      <c r="AA71" s="61"/>
      <c r="AB71" s="61"/>
      <c r="AC71" s="61"/>
      <c r="AD71" s="61"/>
      <c r="AE71" s="61"/>
      <c r="AF71" s="61"/>
      <c r="AG71" s="61"/>
    </row>
    <row r="72" spans="1:65" x14ac:dyDescent="0.25">
      <c r="D72" s="221" t="s">
        <v>29</v>
      </c>
      <c r="E72" s="221"/>
      <c r="F72" s="63"/>
      <c r="G72" s="222" t="s">
        <v>84</v>
      </c>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47"/>
      <c r="AF72" s="64"/>
      <c r="AG72" s="9" t="s">
        <v>1</v>
      </c>
      <c r="AI72" s="64"/>
      <c r="AJ72" s="9" t="s">
        <v>2</v>
      </c>
    </row>
    <row r="73" spans="1:65" x14ac:dyDescent="0.25">
      <c r="D73" s="58"/>
      <c r="E73" s="58"/>
      <c r="F73" s="58"/>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row>
    <row r="74" spans="1:65" s="60" customFormat="1" ht="12" customHeight="1" x14ac:dyDescent="0.25">
      <c r="A74" s="35"/>
      <c r="B74" s="35"/>
      <c r="C74" s="35"/>
      <c r="D74" s="59"/>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61"/>
      <c r="AF74" s="61"/>
      <c r="AG74" s="61"/>
    </row>
    <row r="75" spans="1:65" x14ac:dyDescent="0.25">
      <c r="D75" s="221" t="s">
        <v>30</v>
      </c>
      <c r="E75" s="221"/>
      <c r="F75" s="22"/>
      <c r="G75" s="223" t="s">
        <v>55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
      <c r="AF75" s="64"/>
      <c r="AG75" s="9" t="s">
        <v>1</v>
      </c>
      <c r="AI75" s="64"/>
      <c r="AJ75" s="9" t="s">
        <v>2</v>
      </c>
    </row>
    <row r="76" spans="1:65" x14ac:dyDescent="0.25">
      <c r="D76" s="58"/>
      <c r="E76" s="58"/>
      <c r="F76" s="58"/>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row>
    <row r="77" spans="1:65" s="60" customFormat="1" ht="12" customHeight="1" x14ac:dyDescent="0.25">
      <c r="A77" s="35"/>
      <c r="B77" s="35"/>
      <c r="C77" s="35"/>
      <c r="D77" s="59"/>
      <c r="V77" s="61"/>
      <c r="W77" s="42"/>
      <c r="X77" s="42"/>
      <c r="Y77" s="42"/>
      <c r="Z77" s="61"/>
      <c r="AA77" s="61"/>
      <c r="AB77" s="61"/>
      <c r="AC77" s="61"/>
      <c r="AD77" s="61"/>
      <c r="AE77" s="61"/>
      <c r="AF77" s="61"/>
      <c r="AG77" s="61"/>
    </row>
    <row r="78" spans="1:65" x14ac:dyDescent="0.25">
      <c r="D78" s="221" t="s">
        <v>54</v>
      </c>
      <c r="E78" s="221"/>
      <c r="F78" s="41"/>
      <c r="G78" s="209" t="s">
        <v>85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41"/>
      <c r="AF78" s="64"/>
      <c r="AG78" s="9" t="s">
        <v>1</v>
      </c>
      <c r="AI78" s="64"/>
      <c r="AJ78" s="9" t="s">
        <v>2</v>
      </c>
    </row>
    <row r="79" spans="1:65" x14ac:dyDescent="0.25">
      <c r="D79" s="135"/>
      <c r="E79" s="135"/>
      <c r="F79" s="41"/>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41"/>
      <c r="AF79" s="70"/>
      <c r="AI79" s="70"/>
    </row>
    <row r="80" spans="1:65" x14ac:dyDescent="0.25">
      <c r="D80" s="58"/>
      <c r="E80" s="41"/>
      <c r="F80" s="41"/>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41"/>
      <c r="AF80" s="41"/>
      <c r="AG80" s="41"/>
      <c r="AH80" s="41"/>
      <c r="AI80" s="41"/>
      <c r="AJ80" s="41"/>
    </row>
    <row r="81" spans="1:36" x14ac:dyDescent="0.25">
      <c r="D81" s="58"/>
      <c r="E81" s="41"/>
      <c r="F81" s="41"/>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41"/>
      <c r="AF81" s="41"/>
      <c r="AG81" s="41"/>
      <c r="AH81" s="41"/>
      <c r="AI81" s="41"/>
      <c r="AJ81" s="41"/>
    </row>
    <row r="82" spans="1:36" s="60" customFormat="1" ht="12" customHeight="1" x14ac:dyDescent="0.25">
      <c r="A82" s="35"/>
      <c r="B82" s="35"/>
      <c r="C82" s="35"/>
      <c r="D82" s="59"/>
      <c r="V82" s="61"/>
      <c r="W82" s="42"/>
      <c r="X82" s="42"/>
      <c r="Y82" s="42"/>
      <c r="Z82" s="61"/>
      <c r="AA82" s="61"/>
      <c r="AB82" s="61"/>
      <c r="AC82" s="61"/>
      <c r="AD82" s="61"/>
      <c r="AE82" s="61"/>
      <c r="AF82" s="61"/>
      <c r="AG82" s="61"/>
    </row>
    <row r="83" spans="1:36" ht="15" customHeight="1" x14ac:dyDescent="0.25">
      <c r="A83" s="231">
        <v>3</v>
      </c>
      <c r="B83" s="231"/>
      <c r="C83" s="35"/>
      <c r="D83" s="25" t="s">
        <v>56</v>
      </c>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row>
    <row r="84" spans="1:36" ht="15" customHeight="1" x14ac:dyDescent="0.25">
      <c r="A84" s="35"/>
      <c r="B84" s="35"/>
      <c r="C84" s="35"/>
      <c r="D84" s="25" t="s">
        <v>77</v>
      </c>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row>
    <row r="85" spans="1:36" ht="6" customHeight="1" x14ac:dyDescent="0.25">
      <c r="A85" s="35"/>
      <c r="B85" s="35"/>
      <c r="C85" s="35"/>
      <c r="D85" s="65"/>
      <c r="G85" s="29"/>
      <c r="H85" s="29"/>
      <c r="I85" s="29"/>
      <c r="J85" s="29"/>
      <c r="K85" s="29"/>
      <c r="O85" s="66"/>
      <c r="P85" s="66"/>
      <c r="Q85" s="66"/>
      <c r="R85" s="66"/>
      <c r="AA85" s="9"/>
      <c r="AH85" s="67"/>
    </row>
    <row r="86" spans="1:36" x14ac:dyDescent="0.25">
      <c r="A86" s="24"/>
      <c r="B86" s="34"/>
      <c r="C86" s="35"/>
      <c r="D86" s="34"/>
      <c r="G86" s="64"/>
      <c r="H86" s="68" t="s">
        <v>78</v>
      </c>
      <c r="J86" s="29"/>
      <c r="K86" s="29"/>
      <c r="O86" s="69"/>
      <c r="P86" s="69"/>
      <c r="Q86" s="69"/>
      <c r="R86" s="69"/>
      <c r="S86" s="64"/>
      <c r="T86" s="68" t="s">
        <v>10</v>
      </c>
      <c r="U86" s="70"/>
      <c r="AA86" s="9"/>
      <c r="AH86" s="71"/>
    </row>
    <row r="87" spans="1:36" s="60" customFormat="1" ht="12" customHeight="1" x14ac:dyDescent="0.25">
      <c r="A87" s="35"/>
      <c r="B87" s="35"/>
      <c r="C87" s="35"/>
      <c r="D87" s="59"/>
      <c r="V87" s="61"/>
      <c r="W87" s="42"/>
      <c r="X87" s="42"/>
      <c r="Y87" s="42"/>
      <c r="Z87" s="61"/>
      <c r="AA87" s="61"/>
      <c r="AB87" s="61"/>
      <c r="AC87" s="61"/>
      <c r="AD87" s="61"/>
      <c r="AE87" s="61"/>
      <c r="AF87" s="61"/>
      <c r="AG87" s="61"/>
    </row>
    <row r="88" spans="1:36" ht="16.5" customHeight="1" x14ac:dyDescent="0.25">
      <c r="A88" s="231">
        <v>4</v>
      </c>
      <c r="B88" s="231"/>
      <c r="C88" s="35"/>
      <c r="D88" s="209" t="s">
        <v>82</v>
      </c>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41"/>
    </row>
    <row r="89" spans="1:36" x14ac:dyDescent="0.25">
      <c r="A89" s="35"/>
      <c r="B89" s="35"/>
      <c r="C89" s="35"/>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41"/>
    </row>
    <row r="90" spans="1:36" x14ac:dyDescent="0.25">
      <c r="A90" s="35"/>
      <c r="B90" s="35"/>
      <c r="C90" s="35"/>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41"/>
    </row>
    <row r="91" spans="1:36" x14ac:dyDescent="0.25">
      <c r="A91" s="35"/>
      <c r="B91" s="35"/>
      <c r="C91" s="35"/>
      <c r="D91" s="137"/>
      <c r="E91" s="137"/>
      <c r="F91" s="137"/>
      <c r="G91" s="137"/>
      <c r="H91" s="137"/>
      <c r="I91" s="137"/>
      <c r="J91" s="137"/>
      <c r="K91" s="137"/>
      <c r="L91" s="137"/>
      <c r="M91" s="137"/>
      <c r="N91" s="137"/>
      <c r="O91" s="137"/>
      <c r="P91" s="137"/>
      <c r="Q91" s="137"/>
      <c r="R91" s="244" t="s">
        <v>57</v>
      </c>
      <c r="S91" s="245"/>
      <c r="T91" s="245"/>
      <c r="U91" s="245"/>
      <c r="V91" s="245"/>
      <c r="W91" s="245"/>
      <c r="X91" s="245"/>
      <c r="Y91" s="245"/>
      <c r="Z91" s="245"/>
      <c r="AA91" s="245"/>
      <c r="AB91" s="245"/>
      <c r="AC91" s="245"/>
      <c r="AD91" s="246"/>
      <c r="AE91" s="137"/>
      <c r="AF91" s="137"/>
      <c r="AG91" s="137"/>
      <c r="AH91" s="137"/>
      <c r="AI91" s="137"/>
      <c r="AJ91" s="41"/>
    </row>
    <row r="92" spans="1:36" s="73" customFormat="1" x14ac:dyDescent="0.25">
      <c r="A92" s="72"/>
      <c r="B92" s="72"/>
      <c r="C92" s="72"/>
      <c r="I92" s="74"/>
      <c r="Q92" s="75"/>
      <c r="R92" s="250" t="s">
        <v>58</v>
      </c>
      <c r="S92" s="251"/>
      <c r="T92" s="251"/>
      <c r="U92" s="251"/>
      <c r="V92" s="251"/>
      <c r="W92" s="251"/>
      <c r="X92" s="251"/>
      <c r="Y92" s="251"/>
      <c r="Z92" s="251"/>
      <c r="AA92" s="251"/>
      <c r="AB92" s="251"/>
      <c r="AC92" s="251"/>
      <c r="AD92" s="252"/>
      <c r="AE92" s="76"/>
      <c r="AF92" s="76"/>
      <c r="AG92" s="77"/>
      <c r="AH92" s="77"/>
      <c r="AI92" s="77"/>
      <c r="AJ92" s="77"/>
    </row>
    <row r="93" spans="1:36" ht="6" customHeight="1" x14ac:dyDescent="0.25">
      <c r="A93" s="29"/>
      <c r="B93" s="78"/>
      <c r="C93" s="78"/>
      <c r="I93" s="79"/>
      <c r="Q93" s="80"/>
      <c r="R93" s="81"/>
      <c r="S93" s="82"/>
      <c r="T93" s="82"/>
      <c r="U93" s="82"/>
      <c r="V93" s="82"/>
      <c r="W93" s="82"/>
      <c r="X93" s="82"/>
      <c r="Y93" s="82"/>
      <c r="Z93" s="82"/>
      <c r="AA93" s="82"/>
      <c r="AB93" s="82"/>
      <c r="AC93" s="82"/>
      <c r="AD93" s="83"/>
      <c r="AE93" s="84"/>
      <c r="AF93" s="84"/>
      <c r="AG93" s="84"/>
      <c r="AH93" s="84"/>
      <c r="AI93" s="84"/>
      <c r="AJ93" s="84"/>
    </row>
    <row r="94" spans="1:36" x14ac:dyDescent="0.25">
      <c r="A94" s="29"/>
      <c r="B94" s="78"/>
      <c r="C94" s="78"/>
      <c r="I94" s="79"/>
      <c r="R94" s="85" t="s">
        <v>71</v>
      </c>
      <c r="S94" s="44"/>
      <c r="T94" s="44"/>
      <c r="U94" s="44"/>
      <c r="V94" s="44"/>
      <c r="W94" s="44"/>
      <c r="X94" s="86">
        <v>0</v>
      </c>
      <c r="Y94" s="87" t="s">
        <v>13</v>
      </c>
      <c r="Z94" s="45"/>
      <c r="AA94" s="211">
        <f>X94*28.35</f>
        <v>0</v>
      </c>
      <c r="AB94" s="211"/>
      <c r="AC94" s="87" t="s">
        <v>14</v>
      </c>
      <c r="AD94" s="88"/>
      <c r="AG94" s="89"/>
      <c r="AI94" s="89"/>
      <c r="AJ94" s="89"/>
    </row>
    <row r="95" spans="1:36" ht="6" customHeight="1" x14ac:dyDescent="0.25">
      <c r="A95" s="29"/>
      <c r="B95" s="29"/>
      <c r="C95" s="29"/>
      <c r="E95" s="29"/>
      <c r="F95" s="29"/>
      <c r="R95" s="90"/>
      <c r="S95" s="44"/>
      <c r="T95" s="44"/>
      <c r="U95" s="44"/>
      <c r="V95" s="45"/>
      <c r="W95" s="45"/>
      <c r="X95" s="91"/>
      <c r="Y95" s="45"/>
      <c r="Z95" s="45"/>
      <c r="AA95" s="44"/>
      <c r="AB95" s="92"/>
      <c r="AC95" s="45"/>
      <c r="AD95" s="88"/>
      <c r="AE95" s="93"/>
      <c r="AH95" s="29"/>
    </row>
    <row r="96" spans="1:36" ht="16.5" customHeight="1" x14ac:dyDescent="0.25">
      <c r="A96" s="29"/>
      <c r="B96" s="78"/>
      <c r="C96" s="78"/>
      <c r="R96" s="94" t="s">
        <v>5</v>
      </c>
      <c r="S96" s="45"/>
      <c r="T96" s="45"/>
      <c r="U96" s="45"/>
      <c r="V96" s="45"/>
      <c r="W96" s="45"/>
      <c r="X96" s="45"/>
      <c r="Y96" s="45"/>
      <c r="Z96" s="45"/>
      <c r="AA96" s="213" t="e">
        <f>AE45*(AA94/T39)</f>
        <v>#DIV/0!</v>
      </c>
      <c r="AB96" s="214"/>
      <c r="AC96" s="215"/>
      <c r="AD96" s="95"/>
      <c r="AE96" s="254" t="s">
        <v>59</v>
      </c>
      <c r="AF96" s="255"/>
      <c r="AG96" s="255"/>
      <c r="AH96" s="255"/>
      <c r="AI96" s="255"/>
      <c r="AJ96" s="255"/>
    </row>
    <row r="97" spans="1:36" ht="3" customHeight="1" x14ac:dyDescent="0.25">
      <c r="A97" s="29"/>
      <c r="B97" s="29"/>
      <c r="C97" s="29"/>
      <c r="E97" s="29"/>
      <c r="F97" s="29"/>
      <c r="R97" s="94"/>
      <c r="S97" s="45"/>
      <c r="T97" s="45"/>
      <c r="U97" s="45"/>
      <c r="V97" s="45"/>
      <c r="W97" s="45"/>
      <c r="X97" s="91"/>
      <c r="Y97" s="45"/>
      <c r="Z97" s="45"/>
      <c r="AA97" s="44"/>
      <c r="AB97" s="92"/>
      <c r="AC97" s="45"/>
      <c r="AD97" s="88"/>
      <c r="AE97" s="254"/>
      <c r="AF97" s="255"/>
      <c r="AG97" s="255"/>
      <c r="AH97" s="255"/>
      <c r="AI97" s="255"/>
      <c r="AJ97" s="255"/>
    </row>
    <row r="98" spans="1:36" ht="16.5" customHeight="1" x14ac:dyDescent="0.25">
      <c r="A98" s="29"/>
      <c r="B98" s="78"/>
      <c r="C98" s="78"/>
      <c r="R98" s="94" t="s">
        <v>15</v>
      </c>
      <c r="S98" s="45"/>
      <c r="T98" s="45"/>
      <c r="U98" s="45"/>
      <c r="V98" s="45"/>
      <c r="W98" s="45"/>
      <c r="X98" s="96"/>
      <c r="Y98" s="45"/>
      <c r="Z98" s="45"/>
      <c r="AA98" s="213" t="e">
        <f>AE47*(AA94/T39)</f>
        <v>#DIV/0!</v>
      </c>
      <c r="AB98" s="214"/>
      <c r="AC98" s="215"/>
      <c r="AD98" s="97" t="s">
        <v>3</v>
      </c>
      <c r="AE98" s="254"/>
      <c r="AF98" s="255"/>
      <c r="AG98" s="255"/>
      <c r="AH98" s="255"/>
      <c r="AI98" s="255"/>
      <c r="AJ98" s="255"/>
    </row>
    <row r="99" spans="1:36" ht="3" customHeight="1" x14ac:dyDescent="0.25">
      <c r="A99" s="29"/>
      <c r="B99" s="29"/>
      <c r="C99" s="29"/>
      <c r="D99" s="98"/>
      <c r="E99" s="98"/>
      <c r="F99" s="98"/>
      <c r="G99" s="98"/>
      <c r="H99" s="98"/>
      <c r="I99" s="98"/>
      <c r="J99" s="98"/>
      <c r="K99" s="98"/>
      <c r="L99" s="98"/>
      <c r="M99" s="98"/>
      <c r="N99" s="98"/>
      <c r="O99" s="98"/>
      <c r="R99" s="94"/>
      <c r="S99" s="45"/>
      <c r="T99" s="45"/>
      <c r="U99" s="45"/>
      <c r="V99" s="45"/>
      <c r="W99" s="45"/>
      <c r="X99" s="91"/>
      <c r="Y99" s="45"/>
      <c r="Z99" s="45"/>
      <c r="AA99" s="44"/>
      <c r="AB99" s="96"/>
      <c r="AC99" s="45"/>
      <c r="AD99" s="97"/>
      <c r="AE99" s="254"/>
      <c r="AF99" s="255"/>
      <c r="AG99" s="255"/>
      <c r="AH99" s="255"/>
      <c r="AI99" s="255"/>
      <c r="AJ99" s="255"/>
    </row>
    <row r="100" spans="1:36" x14ac:dyDescent="0.25">
      <c r="A100" s="138"/>
      <c r="B100" s="138"/>
      <c r="C100" s="138"/>
      <c r="D100" s="139" t="s">
        <v>9</v>
      </c>
      <c r="E100" s="140"/>
      <c r="F100" s="140"/>
      <c r="G100" s="140"/>
      <c r="H100" s="140"/>
      <c r="I100" s="140"/>
      <c r="J100" s="140"/>
      <c r="K100" s="140"/>
      <c r="L100" s="140"/>
      <c r="M100" s="140"/>
      <c r="N100" s="140"/>
      <c r="O100" s="140"/>
      <c r="P100" s="131"/>
      <c r="Q100" s="131"/>
      <c r="R100" s="94" t="s">
        <v>16</v>
      </c>
      <c r="S100" s="45"/>
      <c r="T100" s="45"/>
      <c r="U100" s="45"/>
      <c r="V100" s="45"/>
      <c r="W100" s="45"/>
      <c r="X100" s="91"/>
      <c r="Y100" s="45"/>
      <c r="Z100" s="45"/>
      <c r="AA100" s="213" t="e">
        <f>AE49*(AA94/T39)</f>
        <v>#DIV/0!</v>
      </c>
      <c r="AB100" s="214"/>
      <c r="AC100" s="215"/>
      <c r="AD100" s="97" t="s">
        <v>3</v>
      </c>
      <c r="AE100" s="254"/>
      <c r="AF100" s="255"/>
      <c r="AG100" s="255"/>
      <c r="AH100" s="255"/>
      <c r="AI100" s="255"/>
      <c r="AJ100" s="255"/>
    </row>
    <row r="101" spans="1:36" ht="4.1500000000000004" customHeight="1" x14ac:dyDescent="0.25">
      <c r="A101" s="29"/>
      <c r="B101" s="29"/>
      <c r="C101" s="29"/>
      <c r="D101" s="99"/>
      <c r="E101" s="79"/>
      <c r="F101" s="79"/>
      <c r="G101" s="79"/>
      <c r="H101" s="79"/>
      <c r="I101" s="79"/>
      <c r="R101" s="94"/>
      <c r="S101" s="45"/>
      <c r="T101" s="45"/>
      <c r="U101" s="45"/>
      <c r="V101" s="45"/>
      <c r="W101" s="45"/>
      <c r="X101" s="91"/>
      <c r="Y101" s="45"/>
      <c r="Z101" s="45"/>
      <c r="AA101" s="44"/>
      <c r="AB101" s="96"/>
      <c r="AC101" s="45"/>
      <c r="AD101" s="97"/>
      <c r="AH101" s="58"/>
      <c r="AI101" s="58"/>
      <c r="AJ101" s="58"/>
    </row>
    <row r="102" spans="1:36" x14ac:dyDescent="0.25">
      <c r="A102" s="187" t="s">
        <v>8</v>
      </c>
      <c r="B102" s="29"/>
      <c r="C102" s="100" t="s">
        <v>60</v>
      </c>
      <c r="D102" s="100"/>
      <c r="E102" s="31"/>
      <c r="F102" s="31"/>
      <c r="I102" s="31"/>
      <c r="J102" s="31"/>
      <c r="K102" s="31"/>
      <c r="L102" s="31"/>
      <c r="M102" s="31"/>
      <c r="N102" s="101"/>
      <c r="O102" s="31"/>
      <c r="P102" s="31"/>
      <c r="Q102" s="31"/>
      <c r="R102" s="94" t="s">
        <v>17</v>
      </c>
      <c r="S102" s="102"/>
      <c r="T102" s="102"/>
      <c r="U102" s="102"/>
      <c r="V102" s="102"/>
      <c r="W102" s="102"/>
      <c r="X102" s="102"/>
      <c r="Y102" s="102"/>
      <c r="Z102" s="102"/>
      <c r="AA102" s="213" t="e">
        <f>AE51*(AA94/T39)</f>
        <v>#DIV/0!</v>
      </c>
      <c r="AB102" s="214"/>
      <c r="AC102" s="215"/>
      <c r="AD102" s="103" t="s">
        <v>3</v>
      </c>
      <c r="AF102" s="104" t="e">
        <f>IF(AA102&lt;0.5,"X","")</f>
        <v>#DIV/0!</v>
      </c>
      <c r="AG102" s="9" t="s">
        <v>1</v>
      </c>
      <c r="AI102" s="105" t="e">
        <f>IF(AA102&gt;=0.5,"X","")</f>
        <v>#DIV/0!</v>
      </c>
      <c r="AJ102" s="9" t="s">
        <v>2</v>
      </c>
    </row>
    <row r="103" spans="1:36" ht="4.1500000000000004" customHeight="1" x14ac:dyDescent="0.25">
      <c r="A103" s="25"/>
      <c r="B103" s="29"/>
      <c r="C103" s="31"/>
      <c r="D103" s="31"/>
      <c r="E103" s="31"/>
      <c r="F103" s="31"/>
      <c r="I103" s="31"/>
      <c r="J103" s="31"/>
      <c r="K103" s="31"/>
      <c r="L103" s="31"/>
      <c r="M103" s="31"/>
      <c r="N103" s="31"/>
      <c r="O103" s="31"/>
      <c r="P103" s="31"/>
      <c r="Q103" s="31"/>
      <c r="R103" s="94"/>
      <c r="S103" s="45"/>
      <c r="T103" s="45"/>
      <c r="U103" s="45"/>
      <c r="V103" s="45"/>
      <c r="W103" s="45"/>
      <c r="X103" s="91"/>
      <c r="Y103" s="45"/>
      <c r="Z103" s="45"/>
      <c r="AA103" s="106"/>
      <c r="AB103" s="107"/>
      <c r="AC103" s="108"/>
      <c r="AD103" s="103"/>
      <c r="AF103" s="78"/>
      <c r="AG103" s="58"/>
      <c r="AH103" s="58"/>
      <c r="AI103" s="62"/>
      <c r="AJ103" s="58"/>
    </row>
    <row r="104" spans="1:36" ht="17.25" x14ac:dyDescent="0.25">
      <c r="A104" s="187" t="s">
        <v>8</v>
      </c>
      <c r="B104" s="29"/>
      <c r="C104" s="188" t="s">
        <v>26</v>
      </c>
      <c r="D104" s="188"/>
      <c r="E104" s="188"/>
      <c r="F104" s="188"/>
      <c r="H104" s="210" t="b">
        <f>IF(AND(G86="x",S86=""),480, IF(AND(S86="x",G86=""),200))</f>
        <v>0</v>
      </c>
      <c r="I104" s="210"/>
      <c r="J104" s="31" t="s">
        <v>45</v>
      </c>
      <c r="K104" s="32"/>
      <c r="L104" s="32"/>
      <c r="M104" s="32"/>
      <c r="N104" s="101"/>
      <c r="O104" s="31"/>
      <c r="P104" s="31"/>
      <c r="Q104" s="31"/>
      <c r="R104" s="94" t="s">
        <v>6</v>
      </c>
      <c r="S104" s="45"/>
      <c r="T104" s="45"/>
      <c r="U104" s="45"/>
      <c r="V104" s="45"/>
      <c r="W104" s="45"/>
      <c r="X104" s="109"/>
      <c r="Y104" s="45"/>
      <c r="Z104" s="45"/>
      <c r="AA104" s="213" t="e">
        <f>AE53*(AA94/T39)</f>
        <v>#DIV/0!</v>
      </c>
      <c r="AB104" s="214"/>
      <c r="AC104" s="215"/>
      <c r="AD104" s="103" t="s">
        <v>4</v>
      </c>
      <c r="AF104" s="104" t="e">
        <f>IF(AA104&lt;=H104,"X","")</f>
        <v>#DIV/0!</v>
      </c>
      <c r="AG104" s="9" t="s">
        <v>1</v>
      </c>
      <c r="AI104" s="105" t="e">
        <f>IF(AA104&gt;H104,"X","")</f>
        <v>#DIV/0!</v>
      </c>
      <c r="AJ104" s="9" t="s">
        <v>2</v>
      </c>
    </row>
    <row r="105" spans="1:36" ht="4.1500000000000004" customHeight="1" x14ac:dyDescent="0.25">
      <c r="A105" s="25"/>
      <c r="B105" s="29"/>
      <c r="C105" s="29"/>
      <c r="D105" s="62"/>
      <c r="E105" s="31"/>
      <c r="F105" s="31"/>
      <c r="G105" s="31"/>
      <c r="H105" s="31"/>
      <c r="I105" s="31"/>
      <c r="J105" s="31"/>
      <c r="K105" s="31"/>
      <c r="L105" s="31"/>
      <c r="M105" s="31"/>
      <c r="N105" s="31"/>
      <c r="O105" s="31"/>
      <c r="P105" s="31"/>
      <c r="Q105" s="31"/>
      <c r="R105" s="94"/>
      <c r="S105" s="45"/>
      <c r="T105" s="45"/>
      <c r="U105" s="45"/>
      <c r="V105" s="45"/>
      <c r="W105" s="45"/>
      <c r="X105" s="91"/>
      <c r="Y105" s="45"/>
      <c r="Z105" s="45"/>
      <c r="AA105" s="106"/>
      <c r="AB105" s="107"/>
      <c r="AC105" s="108"/>
      <c r="AD105" s="103"/>
      <c r="AF105" s="78"/>
      <c r="AG105" s="58"/>
      <c r="AH105" s="58"/>
      <c r="AI105" s="62"/>
      <c r="AJ105" s="58"/>
    </row>
    <row r="106" spans="1:36" x14ac:dyDescent="0.25">
      <c r="A106" s="187" t="s">
        <v>8</v>
      </c>
      <c r="B106" s="29"/>
      <c r="C106" s="29"/>
      <c r="D106" s="25" t="s">
        <v>46</v>
      </c>
      <c r="F106" s="25"/>
      <c r="G106" s="41"/>
      <c r="H106" s="28"/>
      <c r="I106" s="28"/>
      <c r="J106" s="28"/>
      <c r="K106" s="28"/>
      <c r="L106" s="28"/>
      <c r="M106" s="28"/>
      <c r="N106" s="28"/>
      <c r="O106" s="28"/>
      <c r="P106" s="28"/>
      <c r="Q106" s="28"/>
      <c r="R106" s="94" t="s">
        <v>18</v>
      </c>
      <c r="S106" s="45"/>
      <c r="T106" s="45"/>
      <c r="U106" s="45"/>
      <c r="V106" s="45"/>
      <c r="W106" s="45"/>
      <c r="X106" s="109"/>
      <c r="Y106" s="45"/>
      <c r="Z106" s="45"/>
      <c r="AA106" s="213" t="e">
        <f>AE55*(AA94/T39)</f>
        <v>#DIV/0!</v>
      </c>
      <c r="AB106" s="214"/>
      <c r="AC106" s="215"/>
      <c r="AD106" s="103" t="s">
        <v>3</v>
      </c>
      <c r="AI106" s="31"/>
    </row>
    <row r="107" spans="1:36" ht="4.1500000000000004" customHeight="1" x14ac:dyDescent="0.25">
      <c r="A107" s="29"/>
      <c r="B107" s="29"/>
      <c r="C107" s="29"/>
      <c r="D107" s="62"/>
      <c r="R107" s="94"/>
      <c r="S107" s="45"/>
      <c r="T107" s="45"/>
      <c r="U107" s="45"/>
      <c r="V107" s="45"/>
      <c r="W107" s="45"/>
      <c r="X107" s="91"/>
      <c r="Y107" s="45"/>
      <c r="Z107" s="45"/>
      <c r="AA107" s="106"/>
      <c r="AB107" s="107"/>
      <c r="AC107" s="108"/>
      <c r="AD107" s="103"/>
      <c r="AF107" s="78"/>
      <c r="AG107" s="58"/>
      <c r="AH107" s="58"/>
      <c r="AI107" s="62"/>
      <c r="AJ107" s="58"/>
    </row>
    <row r="108" spans="1:36" ht="17.25" x14ac:dyDescent="0.25">
      <c r="A108" s="29"/>
      <c r="B108" s="29"/>
      <c r="C108" s="29"/>
      <c r="D108" s="110" t="s">
        <v>47</v>
      </c>
      <c r="E108" s="110"/>
      <c r="F108" s="110"/>
      <c r="G108" s="110"/>
      <c r="H108" s="110"/>
      <c r="I108" s="110"/>
      <c r="J108" s="110"/>
      <c r="K108" s="110"/>
      <c r="L108" s="110"/>
      <c r="M108" s="110"/>
      <c r="N108" s="110"/>
      <c r="O108" s="110"/>
      <c r="P108" s="189"/>
      <c r="R108" s="94" t="s">
        <v>7</v>
      </c>
      <c r="S108" s="45"/>
      <c r="T108" s="45"/>
      <c r="U108" s="45"/>
      <c r="V108" s="45"/>
      <c r="W108" s="45"/>
      <c r="X108" s="91"/>
      <c r="Y108" s="45"/>
      <c r="Z108" s="45"/>
      <c r="AA108" s="213" t="e">
        <f>AE57*(AA94/T39)</f>
        <v>#DIV/0!</v>
      </c>
      <c r="AB108" s="214"/>
      <c r="AC108" s="215"/>
      <c r="AD108" s="103" t="s">
        <v>3</v>
      </c>
      <c r="AF108" s="78"/>
      <c r="AG108" s="58"/>
      <c r="AH108" s="58"/>
      <c r="AI108" s="62"/>
      <c r="AJ108" s="58"/>
    </row>
    <row r="109" spans="1:36" ht="4.1500000000000004" customHeight="1" x14ac:dyDescent="0.25">
      <c r="A109" s="29"/>
      <c r="B109" s="29"/>
      <c r="C109" s="29"/>
      <c r="D109" s="110"/>
      <c r="E109" s="110"/>
      <c r="F109" s="110"/>
      <c r="G109" s="110"/>
      <c r="H109" s="110"/>
      <c r="I109" s="110"/>
      <c r="J109" s="110"/>
      <c r="K109" s="110"/>
      <c r="L109" s="110"/>
      <c r="M109" s="110"/>
      <c r="N109" s="110"/>
      <c r="O109" s="110"/>
      <c r="P109" s="110"/>
      <c r="Q109" s="191"/>
      <c r="R109" s="190"/>
      <c r="S109" s="45"/>
      <c r="T109" s="45"/>
      <c r="U109" s="45"/>
      <c r="V109" s="45"/>
      <c r="W109" s="45"/>
      <c r="X109" s="91"/>
      <c r="Y109" s="45"/>
      <c r="Z109" s="45"/>
      <c r="AA109" s="106"/>
      <c r="AB109" s="107"/>
      <c r="AC109" s="108"/>
      <c r="AD109" s="111"/>
      <c r="AE109" s="32"/>
      <c r="AF109" s="78"/>
      <c r="AG109" s="58"/>
      <c r="AH109" s="58"/>
      <c r="AI109" s="62"/>
      <c r="AJ109" s="58"/>
    </row>
    <row r="110" spans="1:36" ht="17.25" x14ac:dyDescent="0.25">
      <c r="A110" s="187" t="s">
        <v>8</v>
      </c>
      <c r="B110" s="29"/>
      <c r="C110" s="32" t="s">
        <v>62</v>
      </c>
      <c r="D110" s="62"/>
      <c r="F110" s="32"/>
      <c r="G110" s="112"/>
      <c r="H110" s="31"/>
      <c r="I110" s="31"/>
      <c r="J110" s="31"/>
      <c r="K110" s="31"/>
      <c r="L110" s="31"/>
      <c r="M110" s="31"/>
      <c r="N110" s="101"/>
      <c r="O110" s="31"/>
      <c r="P110" s="31"/>
      <c r="Q110" s="191"/>
      <c r="R110" s="190" t="s">
        <v>19</v>
      </c>
      <c r="S110" s="45"/>
      <c r="T110" s="45"/>
      <c r="U110" s="45"/>
      <c r="V110" s="44"/>
      <c r="W110" s="44"/>
      <c r="X110" s="113"/>
      <c r="Y110" s="44"/>
      <c r="Z110" s="44"/>
      <c r="AA110" s="216" t="e">
        <f>(AA98*9)/AA96</f>
        <v>#DIV/0!</v>
      </c>
      <c r="AB110" s="217"/>
      <c r="AC110" s="218"/>
      <c r="AD110" s="114"/>
      <c r="AE110" s="32"/>
      <c r="AF110" s="104" t="e">
        <f>IF(AA110&lt;=35%,"X","")</f>
        <v>#DIV/0!</v>
      </c>
      <c r="AG110" s="9" t="s">
        <v>1</v>
      </c>
      <c r="AI110" s="105" t="e">
        <f>IF(AA110&gt;35%,"X","")</f>
        <v>#DIV/0!</v>
      </c>
      <c r="AJ110" s="9" t="s">
        <v>2</v>
      </c>
    </row>
    <row r="111" spans="1:36" ht="4.1500000000000004" customHeight="1" x14ac:dyDescent="0.25">
      <c r="A111" s="25"/>
      <c r="B111" s="29"/>
      <c r="C111" s="112"/>
      <c r="D111" s="62"/>
      <c r="F111" s="112"/>
      <c r="G111" s="115"/>
      <c r="H111" s="31"/>
      <c r="I111" s="31"/>
      <c r="J111" s="31"/>
      <c r="K111" s="31"/>
      <c r="L111" s="31"/>
      <c r="M111" s="31"/>
      <c r="N111" s="31"/>
      <c r="O111" s="31"/>
      <c r="P111" s="31"/>
      <c r="Q111" s="31"/>
      <c r="R111" s="94"/>
      <c r="S111" s="45"/>
      <c r="T111" s="45"/>
      <c r="U111" s="45"/>
      <c r="V111" s="44"/>
      <c r="W111" s="44"/>
      <c r="X111" s="116"/>
      <c r="Y111" s="44"/>
      <c r="Z111" s="44"/>
      <c r="AA111" s="106"/>
      <c r="AB111" s="107"/>
      <c r="AC111" s="108"/>
      <c r="AD111" s="111"/>
      <c r="AE111" s="32"/>
      <c r="AF111" s="78"/>
      <c r="AG111" s="58"/>
      <c r="AH111" s="58"/>
      <c r="AI111" s="62"/>
      <c r="AJ111" s="58"/>
    </row>
    <row r="112" spans="1:36" ht="17.25" x14ac:dyDescent="0.25">
      <c r="A112" s="187" t="s">
        <v>8</v>
      </c>
      <c r="B112" s="29"/>
      <c r="C112" s="32" t="s">
        <v>63</v>
      </c>
      <c r="D112" s="62"/>
      <c r="F112" s="32"/>
      <c r="G112" s="112"/>
      <c r="H112" s="31"/>
      <c r="I112" s="31"/>
      <c r="J112" s="31"/>
      <c r="K112" s="31"/>
      <c r="L112" s="31"/>
      <c r="M112" s="31"/>
      <c r="N112" s="101"/>
      <c r="O112" s="31"/>
      <c r="P112" s="31"/>
      <c r="Q112" s="31"/>
      <c r="R112" s="94" t="s">
        <v>20</v>
      </c>
      <c r="S112" s="45"/>
      <c r="T112" s="45"/>
      <c r="U112" s="45"/>
      <c r="V112" s="44"/>
      <c r="W112" s="44"/>
      <c r="X112" s="113"/>
      <c r="Y112" s="44"/>
      <c r="Z112" s="44"/>
      <c r="AA112" s="216" t="e">
        <f>(AA100*9)/AA96</f>
        <v>#DIV/0!</v>
      </c>
      <c r="AB112" s="217"/>
      <c r="AC112" s="218"/>
      <c r="AD112" s="114"/>
      <c r="AE112" s="32"/>
      <c r="AF112" s="104" t="e">
        <f>IF(AA112&lt;10%,"X","")</f>
        <v>#DIV/0!</v>
      </c>
      <c r="AG112" s="9" t="s">
        <v>1</v>
      </c>
      <c r="AI112" s="105" t="e">
        <f>IF(AA112&gt;=10%,"X","")</f>
        <v>#DIV/0!</v>
      </c>
      <c r="AJ112" s="9" t="s">
        <v>2</v>
      </c>
    </row>
    <row r="113" spans="1:36" ht="4.1500000000000004" customHeight="1" x14ac:dyDescent="0.25">
      <c r="A113" s="25"/>
      <c r="B113" s="29"/>
      <c r="C113" s="112"/>
      <c r="D113" s="62"/>
      <c r="F113" s="112"/>
      <c r="G113" s="115"/>
      <c r="H113" s="31"/>
      <c r="I113" s="31"/>
      <c r="J113" s="31"/>
      <c r="K113" s="31"/>
      <c r="L113" s="31"/>
      <c r="M113" s="31"/>
      <c r="N113" s="101"/>
      <c r="O113" s="31"/>
      <c r="P113" s="31"/>
      <c r="Q113" s="31"/>
      <c r="R113" s="94"/>
      <c r="S113" s="45"/>
      <c r="T113" s="45"/>
      <c r="U113" s="45"/>
      <c r="V113" s="44"/>
      <c r="W113" s="44"/>
      <c r="X113" s="116"/>
      <c r="Y113" s="44"/>
      <c r="Z113" s="44"/>
      <c r="AA113" s="106"/>
      <c r="AB113" s="107"/>
      <c r="AC113" s="108"/>
      <c r="AD113" s="111"/>
      <c r="AE113" s="32"/>
      <c r="AF113" s="78"/>
      <c r="AG113" s="58"/>
      <c r="AH113" s="58"/>
      <c r="AI113" s="62"/>
      <c r="AJ113" s="58"/>
    </row>
    <row r="114" spans="1:36" x14ac:dyDescent="0.25">
      <c r="A114" s="187" t="s">
        <v>8</v>
      </c>
      <c r="B114" s="29"/>
      <c r="C114" s="32" t="s">
        <v>61</v>
      </c>
      <c r="D114" s="62"/>
      <c r="F114" s="32"/>
      <c r="G114" s="112"/>
      <c r="H114" s="31"/>
      <c r="I114" s="31"/>
      <c r="J114" s="31"/>
      <c r="K114" s="31"/>
      <c r="L114" s="31"/>
      <c r="M114" s="31"/>
      <c r="N114" s="101"/>
      <c r="O114" s="31"/>
      <c r="P114" s="31"/>
      <c r="Q114" s="31"/>
      <c r="R114" s="94" t="s">
        <v>21</v>
      </c>
      <c r="S114" s="45"/>
      <c r="T114" s="45"/>
      <c r="U114" s="45"/>
      <c r="V114" s="44"/>
      <c r="W114" s="44"/>
      <c r="X114" s="113"/>
      <c r="Y114" s="44"/>
      <c r="Z114" s="44"/>
      <c r="AA114" s="216" t="e">
        <f>(AA108*4)/AA96</f>
        <v>#DIV/0!</v>
      </c>
      <c r="AB114" s="217"/>
      <c r="AC114" s="218"/>
      <c r="AD114" s="114"/>
      <c r="AE114" s="32"/>
      <c r="AF114" s="104" t="e">
        <f>IF(AA114&lt;=35%,"X","")</f>
        <v>#DIV/0!</v>
      </c>
      <c r="AG114" s="9" t="s">
        <v>1</v>
      </c>
      <c r="AI114" s="105" t="e">
        <f>IF(AA114&gt;35%,"X","")</f>
        <v>#DIV/0!</v>
      </c>
      <c r="AJ114" s="9" t="s">
        <v>2</v>
      </c>
    </row>
    <row r="115" spans="1:36" ht="6" customHeight="1" x14ac:dyDescent="0.25">
      <c r="A115" s="29"/>
      <c r="B115" s="29"/>
      <c r="C115" s="29"/>
      <c r="D115" s="62"/>
      <c r="E115" s="31"/>
      <c r="F115" s="31"/>
      <c r="G115" s="31"/>
      <c r="H115" s="31"/>
      <c r="I115" s="31"/>
      <c r="J115" s="31"/>
      <c r="K115" s="31"/>
      <c r="L115" s="31"/>
      <c r="M115" s="31"/>
      <c r="N115" s="101"/>
      <c r="O115" s="31"/>
      <c r="P115" s="101"/>
      <c r="Q115" s="31"/>
      <c r="R115" s="117"/>
      <c r="S115" s="118"/>
      <c r="T115" s="118"/>
      <c r="U115" s="118"/>
      <c r="V115" s="118"/>
      <c r="W115" s="118"/>
      <c r="X115" s="119"/>
      <c r="Y115" s="118"/>
      <c r="Z115" s="118"/>
      <c r="AA115" s="118"/>
      <c r="AB115" s="118"/>
      <c r="AC115" s="118"/>
      <c r="AD115" s="120"/>
      <c r="AE115" s="78"/>
      <c r="AF115" s="78"/>
      <c r="AG115" s="58"/>
      <c r="AH115" s="58"/>
      <c r="AI115" s="62"/>
      <c r="AJ115" s="58"/>
    </row>
    <row r="116" spans="1:36" s="24" customFormat="1" ht="6" customHeight="1" x14ac:dyDescent="0.25">
      <c r="A116" s="68"/>
      <c r="B116" s="68"/>
      <c r="C116" s="29"/>
      <c r="D116" s="62"/>
      <c r="E116" s="31"/>
      <c r="F116" s="31"/>
      <c r="G116" s="31"/>
      <c r="H116" s="31"/>
      <c r="I116" s="31"/>
      <c r="J116" s="31"/>
      <c r="K116" s="31"/>
      <c r="L116" s="31"/>
      <c r="M116" s="31"/>
      <c r="N116" s="101"/>
      <c r="O116" s="31"/>
      <c r="P116" s="101"/>
      <c r="Q116" s="31"/>
      <c r="X116" s="121"/>
      <c r="AE116" s="78"/>
      <c r="AF116" s="122"/>
      <c r="AG116" s="58"/>
      <c r="AH116" s="58"/>
      <c r="AI116" s="123"/>
      <c r="AJ116" s="58"/>
    </row>
    <row r="117" spans="1:36" s="24" customFormat="1" ht="17.25" x14ac:dyDescent="0.25">
      <c r="A117" s="247">
        <v>5</v>
      </c>
      <c r="B117" s="247"/>
      <c r="C117" s="29"/>
      <c r="D117" s="62"/>
      <c r="E117" s="63" t="s">
        <v>69</v>
      </c>
      <c r="F117" s="63"/>
      <c r="G117" s="110"/>
      <c r="H117" s="59"/>
      <c r="I117" s="59"/>
      <c r="J117" s="124"/>
      <c r="K117" s="31"/>
      <c r="L117" s="31"/>
      <c r="M117" s="31"/>
      <c r="N117" s="59"/>
      <c r="O117" s="125"/>
      <c r="P117" s="31"/>
      <c r="Q117" s="31"/>
      <c r="R117" s="9"/>
      <c r="S117" s="125"/>
      <c r="T117" s="125"/>
      <c r="U117" s="125"/>
      <c r="V117" s="125"/>
      <c r="W117" s="125"/>
      <c r="X117" s="125"/>
      <c r="Y117" s="125"/>
      <c r="Z117" s="9"/>
      <c r="AA117" s="9"/>
      <c r="AB117" s="9"/>
      <c r="AC117" s="9"/>
      <c r="AD117" s="9"/>
      <c r="AE117" s="9"/>
      <c r="AF117" s="104" t="str">
        <f>IF(AI72="X","X","")</f>
        <v/>
      </c>
      <c r="AG117" s="9" t="s">
        <v>1</v>
      </c>
      <c r="AH117" s="9"/>
      <c r="AI117" s="105" t="str">
        <f>IF(AF72="X","X","")</f>
        <v/>
      </c>
      <c r="AJ117" s="9" t="s">
        <v>2</v>
      </c>
    </row>
    <row r="118" spans="1:36" s="24" customFormat="1" ht="4.1500000000000004" customHeight="1" x14ac:dyDescent="0.25">
      <c r="A118" s="25"/>
      <c r="B118" s="9"/>
      <c r="C118" s="9"/>
      <c r="D118" s="25"/>
      <c r="E118" s="31"/>
      <c r="F118" s="31"/>
      <c r="G118" s="31"/>
      <c r="H118" s="31"/>
      <c r="I118" s="31"/>
      <c r="J118" s="31"/>
      <c r="K118" s="31"/>
      <c r="L118" s="31"/>
      <c r="M118" s="31"/>
      <c r="N118" s="110"/>
      <c r="O118" s="110"/>
      <c r="P118" s="110"/>
      <c r="Q118" s="110"/>
      <c r="R118" s="9"/>
      <c r="S118" s="9"/>
      <c r="T118" s="9"/>
      <c r="U118" s="9"/>
      <c r="V118" s="9"/>
      <c r="W118" s="9"/>
      <c r="X118" s="9"/>
      <c r="Y118" s="9"/>
      <c r="Z118" s="9"/>
      <c r="AA118" s="9"/>
      <c r="AB118" s="9"/>
      <c r="AC118" s="9"/>
      <c r="AD118" s="9"/>
      <c r="AE118" s="9"/>
      <c r="AF118" s="68"/>
      <c r="AG118" s="9"/>
      <c r="AH118" s="9"/>
      <c r="AI118" s="126"/>
      <c r="AJ118" s="9"/>
    </row>
    <row r="119" spans="1:36" ht="17.25" x14ac:dyDescent="0.25">
      <c r="A119" s="247">
        <v>6</v>
      </c>
      <c r="B119" s="247"/>
      <c r="C119" s="29"/>
      <c r="D119" s="62"/>
      <c r="E119" s="110" t="s">
        <v>72</v>
      </c>
      <c r="F119" s="110"/>
      <c r="G119" s="110"/>
      <c r="H119" s="59"/>
      <c r="I119" s="59"/>
      <c r="J119" s="59"/>
      <c r="K119" s="31"/>
      <c r="L119" s="31"/>
      <c r="M119" s="31"/>
      <c r="N119" s="59"/>
      <c r="O119" s="31"/>
      <c r="P119" s="31"/>
      <c r="Q119" s="31"/>
      <c r="S119" s="127"/>
      <c r="T119" s="127"/>
      <c r="U119" s="127"/>
      <c r="V119" s="127"/>
      <c r="Z119" s="128"/>
      <c r="AA119" s="128"/>
      <c r="AF119" s="104" t="str">
        <f>IF(AI75="X","X","")</f>
        <v/>
      </c>
      <c r="AG119" s="9" t="s">
        <v>1</v>
      </c>
      <c r="AI119" s="105" t="str">
        <f>IF(AF75="X","X","")</f>
        <v/>
      </c>
      <c r="AJ119" s="9" t="s">
        <v>2</v>
      </c>
    </row>
    <row r="120" spans="1:36" s="24" customFormat="1" ht="4.1500000000000004" customHeight="1" x14ac:dyDescent="0.25">
      <c r="A120" s="25"/>
      <c r="B120" s="9"/>
      <c r="C120" s="29"/>
      <c r="D120" s="62"/>
      <c r="E120" s="31"/>
      <c r="F120" s="31"/>
      <c r="G120" s="25"/>
      <c r="H120" s="59"/>
      <c r="I120" s="59"/>
      <c r="J120" s="59"/>
      <c r="K120" s="31"/>
      <c r="L120" s="31"/>
      <c r="M120" s="31"/>
      <c r="N120" s="59"/>
      <c r="O120" s="31"/>
      <c r="P120" s="31"/>
      <c r="Q120" s="31"/>
      <c r="R120" s="9"/>
      <c r="S120" s="9"/>
      <c r="T120" s="9"/>
      <c r="U120" s="9"/>
      <c r="V120" s="9"/>
      <c r="W120" s="9"/>
      <c r="X120" s="9"/>
      <c r="Y120" s="9"/>
      <c r="Z120" s="9"/>
      <c r="AA120" s="9"/>
      <c r="AB120" s="9"/>
      <c r="AC120" s="9"/>
      <c r="AD120" s="9"/>
      <c r="AE120" s="9"/>
      <c r="AF120" s="68"/>
      <c r="AG120" s="9"/>
      <c r="AH120" s="9"/>
      <c r="AI120" s="126"/>
      <c r="AJ120" s="9"/>
    </row>
    <row r="121" spans="1:36" s="24" customFormat="1" ht="15" customHeight="1" x14ac:dyDescent="0.25">
      <c r="A121" s="247">
        <v>7</v>
      </c>
      <c r="B121" s="247"/>
      <c r="C121" s="29"/>
      <c r="D121" s="62"/>
      <c r="E121" s="209" t="s">
        <v>86</v>
      </c>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47"/>
      <c r="AE121" s="47"/>
      <c r="AF121" s="104" t="str">
        <f>IF(AI78="X","X","")</f>
        <v/>
      </c>
      <c r="AG121" s="9" t="s">
        <v>1</v>
      </c>
      <c r="AH121" s="9"/>
      <c r="AI121" s="105" t="str">
        <f>IF(AF78="X","X","")</f>
        <v/>
      </c>
      <c r="AJ121" s="9" t="s">
        <v>2</v>
      </c>
    </row>
    <row r="122" spans="1:36" x14ac:dyDescent="0.25">
      <c r="B122" s="29"/>
      <c r="C122" s="29"/>
      <c r="D122" s="62"/>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47"/>
      <c r="AE122" s="47"/>
      <c r="AF122" s="70"/>
      <c r="AI122" s="129"/>
    </row>
    <row r="123" spans="1:36" ht="6" customHeight="1" x14ac:dyDescent="0.25">
      <c r="B123" s="29"/>
      <c r="C123" s="29"/>
      <c r="D123" s="62"/>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47"/>
      <c r="AE123" s="47"/>
      <c r="AF123" s="70"/>
      <c r="AI123" s="129"/>
    </row>
    <row r="124" spans="1:36" s="54" customFormat="1" x14ac:dyDescent="0.2">
      <c r="A124" s="192">
        <v>1</v>
      </c>
      <c r="B124" s="193" t="s">
        <v>70</v>
      </c>
      <c r="E124" s="194"/>
      <c r="F124" s="194"/>
      <c r="G124" s="195"/>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s="54" customFormat="1" x14ac:dyDescent="0.2">
      <c r="A125" s="192">
        <v>2</v>
      </c>
      <c r="B125" s="253" t="s">
        <v>36</v>
      </c>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197"/>
      <c r="AH125" s="197"/>
      <c r="AI125" s="197"/>
      <c r="AJ125" s="197"/>
    </row>
    <row r="126" spans="1:36" s="54" customFormat="1" ht="12.75" x14ac:dyDescent="0.2">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197"/>
      <c r="AH126" s="197"/>
      <c r="AI126" s="197"/>
      <c r="AJ126" s="197"/>
    </row>
    <row r="127" spans="1:36" s="54" customFormat="1" x14ac:dyDescent="0.2">
      <c r="A127" s="192">
        <v>3</v>
      </c>
      <c r="B127" s="253" t="s">
        <v>37</v>
      </c>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row>
    <row r="128" spans="1:36" s="54" customFormat="1" x14ac:dyDescent="0.2">
      <c r="A128" s="192">
        <v>4</v>
      </c>
      <c r="B128" s="193" t="s">
        <v>76</v>
      </c>
      <c r="E128" s="194"/>
      <c r="F128" s="194"/>
      <c r="G128" s="195"/>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65" x14ac:dyDescent="0.25">
      <c r="B129" s="29"/>
      <c r="C129" s="29"/>
      <c r="D129" s="62"/>
      <c r="E129" s="59"/>
      <c r="F129" s="59"/>
      <c r="G129" s="59"/>
      <c r="H129" s="59"/>
      <c r="I129" s="59"/>
      <c r="J129" s="124"/>
      <c r="K129" s="31"/>
      <c r="L129" s="31"/>
      <c r="M129" s="31"/>
      <c r="N129" s="59"/>
      <c r="O129" s="125"/>
      <c r="P129" s="31"/>
      <c r="Q129" s="31"/>
      <c r="S129" s="125"/>
      <c r="T129" s="125"/>
      <c r="U129" s="125"/>
      <c r="V129" s="125"/>
      <c r="W129" s="125"/>
      <c r="X129" s="125"/>
      <c r="Y129" s="125"/>
      <c r="Z129" s="125"/>
      <c r="AA129" s="125"/>
      <c r="AB129" s="125"/>
      <c r="AC129" s="125"/>
      <c r="AD129" s="47"/>
      <c r="AE129" s="47"/>
      <c r="AF129" s="70"/>
      <c r="AG129" s="29"/>
      <c r="AH129" s="29"/>
      <c r="AI129" s="129"/>
      <c r="AJ129" s="29"/>
    </row>
    <row r="130" spans="1:65" x14ac:dyDescent="0.25">
      <c r="A130" s="231">
        <v>8</v>
      </c>
      <c r="B130" s="231"/>
      <c r="C130" s="130"/>
      <c r="D130" s="130" t="s">
        <v>83</v>
      </c>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04" t="e">
        <f>IF(AND(AF102="X",AF104="X",AF110="X",AF112="X",AF114="X",AF117="X",AF119="X",AF121="X"),"X","")</f>
        <v>#DIV/0!</v>
      </c>
      <c r="AG130" s="131" t="s">
        <v>1</v>
      </c>
      <c r="AH130" s="131"/>
      <c r="AI130" s="105" t="e">
        <f>IF(OR(AI102="X",AI104="X",AI110="X",AI112="X",AI114="X",AI117="X",AI119="X",AI121="X"),"X","")</f>
        <v>#DIV/0!</v>
      </c>
      <c r="AJ130" s="131" t="s">
        <v>2</v>
      </c>
    </row>
    <row r="131" spans="1:65" s="132" customFormat="1" ht="6" customHeight="1" x14ac:dyDescent="0.25"/>
    <row r="132" spans="1:65" s="1" customFormat="1" ht="13.5" x14ac:dyDescent="0.25">
      <c r="D132" s="3"/>
      <c r="Z132" s="4"/>
      <c r="AG132" s="10" t="s">
        <v>23</v>
      </c>
      <c r="AI132" s="2"/>
    </row>
    <row r="133" spans="1:65" s="24" customFormat="1" ht="4.1500000000000004" customHeight="1" x14ac:dyDescent="0.25">
      <c r="A133" s="34"/>
      <c r="B133" s="34"/>
      <c r="C133" s="34"/>
      <c r="D133" s="34"/>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row>
    <row r="134" spans="1:65" s="16" customFormat="1" ht="21.95" customHeight="1" x14ac:dyDescent="0.25">
      <c r="A134" s="219" t="s">
        <v>73</v>
      </c>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14"/>
      <c r="AV134" s="15"/>
      <c r="AW134" s="15"/>
      <c r="AX134" s="15"/>
      <c r="AY134" s="15"/>
      <c r="AZ134" s="15"/>
      <c r="BA134" s="15"/>
      <c r="BB134" s="15"/>
      <c r="BC134" s="15"/>
      <c r="BD134" s="15"/>
      <c r="BE134" s="15"/>
      <c r="BF134" s="15"/>
      <c r="BG134" s="15"/>
      <c r="BH134" s="15"/>
      <c r="BI134" s="15"/>
      <c r="BJ134" s="15"/>
      <c r="BK134" s="15"/>
      <c r="BL134" s="15"/>
      <c r="BM134" s="15"/>
    </row>
    <row r="135" spans="1:65" s="16" customFormat="1" ht="21.95" customHeight="1" x14ac:dyDescent="0.25">
      <c r="A135" s="219" t="s">
        <v>41</v>
      </c>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c r="AN135" s="219"/>
      <c r="AO135" s="219"/>
      <c r="AP135" s="219"/>
      <c r="AQ135" s="219"/>
      <c r="AR135" s="219"/>
      <c r="AS135" s="219"/>
      <c r="AT135" s="219"/>
      <c r="AU135" s="14"/>
      <c r="AV135" s="15"/>
      <c r="AW135" s="15"/>
      <c r="AX135" s="15"/>
      <c r="AY135" s="15"/>
      <c r="AZ135" s="15"/>
      <c r="BA135" s="15"/>
      <c r="BB135" s="15"/>
      <c r="BC135" s="15"/>
      <c r="BD135" s="15"/>
      <c r="BE135" s="15"/>
      <c r="BF135" s="15"/>
      <c r="BG135" s="15"/>
      <c r="BH135" s="15"/>
      <c r="BI135" s="15"/>
      <c r="BJ135" s="15"/>
      <c r="BK135" s="15"/>
      <c r="BL135" s="15"/>
      <c r="BM135" s="15"/>
    </row>
    <row r="136" spans="1:65" x14ac:dyDescent="0.25"/>
    <row r="137" spans="1:65" s="4" customFormat="1" ht="12.75" x14ac:dyDescent="0.2">
      <c r="E137" s="141"/>
    </row>
    <row r="138" spans="1:65" s="8" customFormat="1" ht="16.5" x14ac:dyDescent="0.3">
      <c r="E138" s="12"/>
      <c r="AJ138" s="265"/>
      <c r="AM138" s="142"/>
      <c r="AT138" s="143"/>
      <c r="AU138" s="143"/>
      <c r="AV138" s="143"/>
      <c r="AW138" s="143"/>
      <c r="AX138" s="143"/>
      <c r="AY138" s="143"/>
      <c r="AZ138" s="143"/>
      <c r="BA138" s="143"/>
      <c r="BB138" s="143"/>
      <c r="BC138" s="143"/>
      <c r="BD138" s="143"/>
      <c r="BE138" s="143"/>
      <c r="BF138" s="143"/>
      <c r="BG138" s="143"/>
      <c r="BH138" s="143"/>
      <c r="BI138" s="143"/>
      <c r="BJ138" s="143"/>
      <c r="BK138" s="143"/>
    </row>
    <row r="139" spans="1:65" s="48" customFormat="1" ht="8.1" customHeight="1" x14ac:dyDescent="0.25">
      <c r="A139" s="144"/>
      <c r="B139" s="145"/>
      <c r="C139" s="146"/>
      <c r="D139" s="146"/>
      <c r="E139" s="146"/>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272"/>
      <c r="AJ139" s="266"/>
      <c r="AK139" s="147"/>
      <c r="AL139" s="147"/>
      <c r="AM139" s="147"/>
      <c r="AN139" s="148"/>
      <c r="AO139" s="148"/>
      <c r="AP139" s="149"/>
    </row>
    <row r="140" spans="1:65" s="156" customFormat="1" ht="15.75" customHeight="1" x14ac:dyDescent="0.25">
      <c r="A140" s="144"/>
      <c r="B140" s="150"/>
      <c r="C140" s="151"/>
      <c r="D140" s="273" t="s">
        <v>88</v>
      </c>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4"/>
      <c r="AJ140" s="267"/>
      <c r="AK140" s="151"/>
      <c r="AL140" s="151"/>
      <c r="AM140" s="151"/>
      <c r="AN140" s="151"/>
      <c r="AO140" s="151"/>
      <c r="AP140" s="153"/>
      <c r="AQ140" s="154"/>
      <c r="AR140" s="154"/>
      <c r="AS140" s="154"/>
      <c r="AT140" s="155"/>
      <c r="AU140" s="155"/>
      <c r="AV140" s="155"/>
      <c r="AW140" s="155"/>
      <c r="AX140" s="155"/>
      <c r="AY140" s="155"/>
      <c r="AZ140" s="155"/>
      <c r="BA140" s="155"/>
      <c r="BB140" s="155"/>
      <c r="BC140" s="155"/>
      <c r="BD140" s="155"/>
      <c r="BE140" s="155"/>
      <c r="BF140" s="155"/>
      <c r="BG140" s="155"/>
      <c r="BH140" s="155"/>
      <c r="BI140" s="155"/>
      <c r="BJ140" s="155"/>
      <c r="BK140" s="155"/>
    </row>
    <row r="141" spans="1:65" s="156" customFormat="1" x14ac:dyDescent="0.25">
      <c r="A141" s="144"/>
      <c r="B141" s="150"/>
      <c r="C141" s="151"/>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4"/>
      <c r="AJ141" s="267"/>
      <c r="AK141" s="151"/>
      <c r="AL141" s="151"/>
      <c r="AM141" s="151"/>
      <c r="AN141" s="151"/>
      <c r="AO141" s="151"/>
      <c r="AP141" s="153"/>
      <c r="AQ141" s="154"/>
      <c r="AR141" s="25"/>
      <c r="AS141" s="25"/>
      <c r="AT141" s="155"/>
      <c r="AU141" s="155"/>
      <c r="AV141" s="155"/>
      <c r="AW141" s="155"/>
      <c r="AX141" s="155"/>
      <c r="AY141" s="155"/>
      <c r="AZ141" s="155"/>
      <c r="BA141" s="155"/>
      <c r="BB141" s="155"/>
      <c r="BC141" s="155"/>
      <c r="BD141" s="155"/>
      <c r="BE141" s="155"/>
      <c r="BF141" s="155"/>
      <c r="BG141" s="155"/>
      <c r="BH141" s="155"/>
      <c r="BI141" s="155"/>
      <c r="BJ141" s="155"/>
      <c r="BK141" s="155"/>
    </row>
    <row r="142" spans="1:65" s="156" customFormat="1" x14ac:dyDescent="0.25">
      <c r="A142" s="144"/>
      <c r="B142" s="150"/>
      <c r="C142" s="151"/>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4"/>
      <c r="AJ142" s="267"/>
      <c r="AK142" s="151"/>
      <c r="AL142" s="151"/>
      <c r="AM142" s="151"/>
      <c r="AN142" s="151"/>
      <c r="AO142" s="151"/>
      <c r="AP142" s="153"/>
      <c r="AQ142" s="154"/>
      <c r="AR142" s="25"/>
      <c r="AS142" s="25"/>
      <c r="AT142" s="155"/>
      <c r="AU142" s="155"/>
      <c r="AV142" s="155"/>
      <c r="AW142" s="155"/>
      <c r="AX142" s="155"/>
      <c r="AY142" s="155"/>
      <c r="AZ142" s="155"/>
      <c r="BA142" s="155"/>
      <c r="BB142" s="155"/>
      <c r="BC142" s="155"/>
      <c r="BD142" s="155"/>
      <c r="BE142" s="155"/>
      <c r="BF142" s="155"/>
      <c r="BG142" s="155"/>
      <c r="BH142" s="155"/>
      <c r="BI142" s="155"/>
      <c r="BJ142" s="155"/>
      <c r="BK142" s="155"/>
    </row>
    <row r="143" spans="1:65" s="156" customFormat="1" ht="15.75" customHeight="1" x14ac:dyDescent="0.25">
      <c r="A143" s="144"/>
      <c r="B143" s="150"/>
      <c r="C143" s="151"/>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4"/>
      <c r="AJ143" s="267"/>
      <c r="AK143" s="151"/>
      <c r="AL143" s="151"/>
      <c r="AM143" s="151"/>
      <c r="AN143" s="151"/>
      <c r="AO143" s="151"/>
      <c r="AP143" s="153"/>
      <c r="AQ143" s="154"/>
      <c r="AR143" s="154"/>
      <c r="AS143" s="154"/>
      <c r="AT143" s="155"/>
      <c r="AU143" s="155"/>
      <c r="AV143" s="155"/>
      <c r="AW143" s="155"/>
      <c r="AX143" s="155"/>
      <c r="AY143" s="155"/>
      <c r="AZ143" s="155"/>
      <c r="BA143" s="155"/>
      <c r="BB143" s="155"/>
      <c r="BC143" s="155"/>
      <c r="BD143" s="155"/>
      <c r="BE143" s="155"/>
      <c r="BF143" s="155"/>
      <c r="BG143" s="155"/>
      <c r="BH143" s="155"/>
      <c r="BI143" s="155"/>
      <c r="BJ143" s="155"/>
      <c r="BK143" s="155"/>
    </row>
    <row r="144" spans="1:65" s="156" customFormat="1" ht="6" customHeight="1" x14ac:dyDescent="0.25">
      <c r="A144" s="144"/>
      <c r="B144" s="157"/>
      <c r="C144" s="158"/>
      <c r="D144" s="275"/>
      <c r="E144" s="276"/>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276"/>
      <c r="AF144" s="276"/>
      <c r="AG144" s="276"/>
      <c r="AH144" s="276"/>
      <c r="AI144" s="277"/>
      <c r="AJ144" s="268"/>
      <c r="AK144" s="159"/>
      <c r="AL144" s="159"/>
      <c r="AM144" s="158"/>
      <c r="AN144" s="158"/>
      <c r="AO144" s="152"/>
      <c r="AP144" s="153"/>
      <c r="AQ144" s="154"/>
      <c r="AR144" s="154"/>
      <c r="AS144" s="154"/>
      <c r="AT144" s="155"/>
      <c r="AU144" s="155"/>
      <c r="AV144" s="155"/>
      <c r="AW144" s="155"/>
      <c r="AX144" s="155"/>
      <c r="AY144" s="155"/>
      <c r="AZ144" s="155"/>
      <c r="BA144" s="155"/>
      <c r="BB144" s="155"/>
      <c r="BC144" s="155"/>
      <c r="BD144" s="155"/>
      <c r="BE144" s="155"/>
      <c r="BF144" s="155"/>
      <c r="BG144" s="155"/>
      <c r="BH144" s="155"/>
      <c r="BI144" s="155"/>
      <c r="BJ144" s="155"/>
      <c r="BK144" s="155"/>
    </row>
    <row r="145" spans="1:63" s="156" customFormat="1" x14ac:dyDescent="0.25">
      <c r="A145" s="144"/>
      <c r="B145" s="157"/>
      <c r="C145" s="158"/>
      <c r="D145" s="275"/>
      <c r="E145" s="278" t="s">
        <v>8</v>
      </c>
      <c r="F145" s="279"/>
      <c r="G145" s="212" t="s">
        <v>31</v>
      </c>
      <c r="H145" s="212"/>
      <c r="I145" s="212"/>
      <c r="J145" s="212"/>
      <c r="K145" s="212"/>
      <c r="L145" s="212"/>
      <c r="M145" s="212"/>
      <c r="N145" s="212"/>
      <c r="O145" s="212"/>
      <c r="P145" s="212"/>
      <c r="Q145" s="212"/>
      <c r="R145" s="212"/>
      <c r="S145" s="212"/>
      <c r="T145" s="212"/>
      <c r="U145" s="212"/>
      <c r="V145" s="212"/>
      <c r="W145" s="212"/>
      <c r="X145" s="212"/>
      <c r="Y145" s="280"/>
      <c r="Z145" s="199"/>
      <c r="AA145" s="199"/>
      <c r="AB145" s="199"/>
      <c r="AC145" s="281"/>
      <c r="AD145" s="276"/>
      <c r="AE145" s="276"/>
      <c r="AF145" s="276"/>
      <c r="AG145" s="276"/>
      <c r="AH145" s="276"/>
      <c r="AI145" s="277"/>
      <c r="AJ145" s="269"/>
      <c r="AK145" s="159"/>
      <c r="AL145" s="159"/>
      <c r="AM145" s="158"/>
      <c r="AN145" s="158"/>
      <c r="AO145" s="152"/>
      <c r="AP145" s="153"/>
      <c r="AQ145" s="154"/>
      <c r="AR145" s="154"/>
      <c r="AS145" s="154"/>
      <c r="AT145" s="155"/>
      <c r="AU145" s="155"/>
      <c r="AV145" s="155"/>
      <c r="AW145" s="155"/>
      <c r="AX145" s="155"/>
      <c r="AY145" s="155"/>
      <c r="AZ145" s="155"/>
      <c r="BA145" s="155"/>
      <c r="BB145" s="155"/>
      <c r="BC145" s="155"/>
      <c r="BD145" s="155"/>
      <c r="BE145" s="155"/>
      <c r="BF145" s="155"/>
      <c r="BG145" s="155"/>
      <c r="BH145" s="155"/>
      <c r="BI145" s="155"/>
      <c r="BJ145" s="155"/>
      <c r="BK145" s="155"/>
    </row>
    <row r="146" spans="1:63" s="156" customFormat="1" x14ac:dyDescent="0.25">
      <c r="A146" s="144"/>
      <c r="B146" s="157"/>
      <c r="C146" s="158"/>
      <c r="D146" s="275"/>
      <c r="E146" s="278" t="s">
        <v>8</v>
      </c>
      <c r="F146" s="279"/>
      <c r="G146" s="248" t="s">
        <v>87</v>
      </c>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63"/>
      <c r="AD146" s="263"/>
      <c r="AE146" s="263"/>
      <c r="AF146" s="263"/>
      <c r="AG146" s="263"/>
      <c r="AH146" s="263"/>
      <c r="AI146" s="282"/>
      <c r="AJ146" s="264"/>
      <c r="AK146" s="152"/>
      <c r="AL146" s="158"/>
      <c r="AM146" s="158"/>
      <c r="AN146" s="158"/>
      <c r="AO146" s="152"/>
      <c r="AP146" s="153"/>
      <c r="AQ146" s="154"/>
      <c r="AR146" s="154"/>
      <c r="AS146" s="154"/>
      <c r="AT146" s="155"/>
      <c r="AU146" s="155"/>
      <c r="AV146" s="155"/>
      <c r="AW146" s="155"/>
      <c r="AX146" s="155"/>
      <c r="AY146" s="155"/>
      <c r="AZ146" s="155"/>
      <c r="BA146" s="155"/>
      <c r="BB146" s="155"/>
      <c r="BC146" s="155"/>
      <c r="BD146" s="155"/>
      <c r="BE146" s="155"/>
      <c r="BF146" s="155"/>
      <c r="BG146" s="155"/>
      <c r="BH146" s="155"/>
      <c r="BI146" s="155"/>
      <c r="BJ146" s="155"/>
      <c r="BK146" s="155"/>
    </row>
    <row r="147" spans="1:63" s="48" customFormat="1" x14ac:dyDescent="0.25">
      <c r="A147" s="144"/>
      <c r="B147" s="160"/>
      <c r="C147" s="161"/>
      <c r="D147" s="283"/>
      <c r="E147" s="278" t="s">
        <v>8</v>
      </c>
      <c r="F147" s="279"/>
      <c r="G147" s="208" t="s">
        <v>32</v>
      </c>
      <c r="H147" s="208"/>
      <c r="I147" s="208"/>
      <c r="J147" s="208"/>
      <c r="K147" s="208"/>
      <c r="L147" s="208"/>
      <c r="M147" s="208"/>
      <c r="N147" s="208"/>
      <c r="O147" s="208"/>
      <c r="P147" s="208"/>
      <c r="Q147" s="208"/>
      <c r="R147" s="208"/>
      <c r="S147" s="208"/>
      <c r="T147" s="208"/>
      <c r="U147" s="208"/>
      <c r="V147" s="284"/>
      <c r="W147" s="285"/>
      <c r="X147" s="162"/>
      <c r="Y147" s="284"/>
      <c r="Z147" s="284"/>
      <c r="AA147" s="284"/>
      <c r="AB147" s="285"/>
      <c r="AC147" s="284"/>
      <c r="AD147" s="285"/>
      <c r="AE147" s="284"/>
      <c r="AF147" s="284"/>
      <c r="AG147" s="284"/>
      <c r="AH147" s="284"/>
      <c r="AI147" s="164"/>
      <c r="AJ147" s="270"/>
      <c r="AK147" s="161"/>
      <c r="AL147" s="161"/>
      <c r="AM147" s="161"/>
      <c r="AN147" s="161"/>
      <c r="AO147" s="163"/>
      <c r="AP147" s="164"/>
      <c r="AT147" s="165"/>
      <c r="AU147" s="165"/>
      <c r="AV147" s="165"/>
      <c r="AW147" s="165"/>
      <c r="AX147" s="165"/>
      <c r="AY147" s="165"/>
      <c r="AZ147" s="165"/>
      <c r="BA147" s="165"/>
      <c r="BB147" s="165"/>
      <c r="BC147" s="165"/>
      <c r="BD147" s="165"/>
      <c r="BE147" s="165"/>
      <c r="BF147" s="165"/>
      <c r="BG147" s="165"/>
      <c r="BH147" s="165"/>
      <c r="BI147" s="165"/>
      <c r="BJ147" s="165"/>
      <c r="BK147" s="165"/>
    </row>
    <row r="148" spans="1:63" s="48" customFormat="1" x14ac:dyDescent="0.25">
      <c r="B148" s="166"/>
      <c r="C148" s="163"/>
      <c r="D148" s="285"/>
      <c r="E148" s="278" t="s">
        <v>8</v>
      </c>
      <c r="F148" s="279"/>
      <c r="G148" s="248" t="s">
        <v>38</v>
      </c>
      <c r="H148" s="248"/>
      <c r="I148" s="248"/>
      <c r="J148" s="248"/>
      <c r="K148" s="286"/>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153"/>
      <c r="AJ148" s="262"/>
      <c r="AK148" s="158"/>
      <c r="AL148" s="158"/>
      <c r="AM148" s="158"/>
      <c r="AN148" s="158"/>
      <c r="AO148" s="163"/>
      <c r="AP148" s="167"/>
    </row>
    <row r="149" spans="1:63" s="48" customFormat="1" x14ac:dyDescent="0.25">
      <c r="B149" s="166"/>
      <c r="C149" s="163"/>
      <c r="D149" s="285"/>
      <c r="E149" s="287"/>
      <c r="F149" s="287"/>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153"/>
      <c r="AJ149" s="262"/>
      <c r="AK149" s="158"/>
      <c r="AL149" s="158"/>
      <c r="AM149" s="168"/>
      <c r="AN149" s="168"/>
      <c r="AO149" s="163"/>
      <c r="AP149" s="167"/>
    </row>
    <row r="150" spans="1:63" s="48" customFormat="1" ht="15" customHeight="1" x14ac:dyDescent="0.25">
      <c r="B150" s="166"/>
      <c r="C150" s="163"/>
      <c r="D150" s="288" t="s">
        <v>74</v>
      </c>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9"/>
      <c r="AJ150" s="262"/>
      <c r="AK150" s="158"/>
      <c r="AL150" s="158"/>
      <c r="AM150" s="158"/>
      <c r="AN150" s="158"/>
      <c r="AO150" s="163"/>
      <c r="AP150" s="167"/>
    </row>
    <row r="151" spans="1:63" s="169" customFormat="1" ht="16.5" customHeight="1" x14ac:dyDescent="0.25">
      <c r="B151" s="170"/>
      <c r="C151" s="171"/>
      <c r="D151" s="288" t="s">
        <v>75</v>
      </c>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9"/>
      <c r="AJ151" s="266"/>
      <c r="AK151" s="158"/>
      <c r="AL151" s="158"/>
      <c r="AM151" s="158"/>
      <c r="AN151" s="158"/>
      <c r="AO151" s="172"/>
      <c r="AP151" s="173"/>
      <c r="AQ151" s="174"/>
      <c r="AR151" s="174"/>
      <c r="AS151" s="174"/>
      <c r="AT151" s="174"/>
      <c r="AU151" s="174"/>
      <c r="AV151" s="174"/>
      <c r="AW151" s="174"/>
      <c r="AX151" s="174"/>
      <c r="AY151" s="174"/>
      <c r="AZ151" s="174"/>
      <c r="BA151" s="174"/>
      <c r="BB151" s="174"/>
      <c r="BC151" s="174"/>
      <c r="BD151" s="174"/>
      <c r="BE151" s="174"/>
      <c r="BF151" s="175"/>
      <c r="BG151" s="175"/>
      <c r="BH151" s="175"/>
      <c r="BI151" s="175"/>
      <c r="BJ151" s="175"/>
      <c r="BK151" s="175"/>
    </row>
    <row r="152" spans="1:63" s="48" customFormat="1" ht="8.1" customHeight="1" x14ac:dyDescent="0.25">
      <c r="A152" s="144"/>
      <c r="B152" s="176"/>
      <c r="C152" s="177"/>
      <c r="D152" s="177"/>
      <c r="E152" s="177"/>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290"/>
      <c r="AJ152" s="266"/>
      <c r="AK152" s="178"/>
      <c r="AL152" s="178"/>
      <c r="AM152" s="178"/>
      <c r="AN152" s="179"/>
      <c r="AO152" s="179"/>
      <c r="AP152" s="180"/>
    </row>
    <row r="153" spans="1:63" s="48" customFormat="1" ht="15.75" x14ac:dyDescent="0.25">
      <c r="O153" s="181"/>
      <c r="AJ153" s="271"/>
      <c r="AM153" s="156"/>
      <c r="AT153" s="165"/>
      <c r="AU153" s="165"/>
      <c r="AV153" s="165"/>
      <c r="AW153" s="165" t="s">
        <v>66</v>
      </c>
      <c r="AX153" s="165"/>
      <c r="AY153" s="165"/>
      <c r="AZ153" s="165"/>
      <c r="BA153" s="165"/>
      <c r="BB153" s="165"/>
      <c r="BC153" s="165"/>
      <c r="BD153" s="165"/>
      <c r="BE153" s="165"/>
      <c r="BF153" s="165"/>
      <c r="BG153" s="165"/>
      <c r="BH153" s="165"/>
      <c r="BI153" s="165"/>
      <c r="BJ153" s="165"/>
      <c r="BK153" s="165"/>
    </row>
    <row r="154" spans="1:63" s="4" customFormat="1" ht="15.6" customHeight="1" x14ac:dyDescent="0.2">
      <c r="B154" s="182"/>
      <c r="C154" s="182"/>
      <c r="D154" s="183"/>
      <c r="E154" s="184"/>
      <c r="F154" s="185"/>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row>
    <row r="155" spans="1:63" s="5" customFormat="1" ht="15.75" x14ac:dyDescent="0.25">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row>
    <row r="156" spans="1:63" s="48" customFormat="1" x14ac:dyDescent="0.25">
      <c r="A156" s="249" t="s">
        <v>89</v>
      </c>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165"/>
      <c r="AU156" s="165"/>
      <c r="AV156" s="165"/>
      <c r="AW156" s="165"/>
      <c r="AX156" s="165"/>
      <c r="AY156" s="165"/>
      <c r="AZ156" s="165"/>
      <c r="BA156" s="165"/>
      <c r="BB156" s="165"/>
      <c r="BC156" s="165"/>
      <c r="BD156" s="165"/>
      <c r="BE156" s="165"/>
      <c r="BF156" s="165"/>
      <c r="BG156" s="165"/>
      <c r="BH156" s="165"/>
      <c r="BI156" s="165"/>
      <c r="BJ156" s="165"/>
      <c r="BK156" s="165"/>
    </row>
    <row r="157" spans="1:63" s="48" customFormat="1" x14ac:dyDescent="0.25">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165"/>
      <c r="AU157" s="165"/>
      <c r="AV157" s="165"/>
      <c r="AW157" s="165"/>
      <c r="AX157" s="165"/>
      <c r="AY157" s="165"/>
      <c r="AZ157" s="165"/>
      <c r="BA157" s="165"/>
      <c r="BB157" s="165"/>
      <c r="BC157" s="165"/>
      <c r="BD157" s="165"/>
      <c r="BE157" s="165"/>
      <c r="BF157" s="165"/>
      <c r="BG157" s="165"/>
      <c r="BH157" s="165"/>
      <c r="BI157" s="165"/>
      <c r="BJ157" s="165"/>
      <c r="BK157" s="165"/>
    </row>
    <row r="158" spans="1:63" s="48" customFormat="1" x14ac:dyDescent="0.25">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165"/>
      <c r="AU158" s="165"/>
      <c r="AV158" s="165"/>
      <c r="AW158" s="165"/>
      <c r="AX158" s="165"/>
      <c r="AY158" s="165"/>
      <c r="AZ158" s="165"/>
      <c r="BA158" s="165"/>
      <c r="BB158" s="165"/>
      <c r="BC158" s="165"/>
      <c r="BD158" s="165"/>
      <c r="BE158" s="165"/>
      <c r="BF158" s="165"/>
      <c r="BG158" s="165"/>
      <c r="BH158" s="165"/>
      <c r="BI158" s="165"/>
      <c r="BJ158" s="165"/>
      <c r="BK158" s="165"/>
    </row>
    <row r="159" spans="1:63" s="48" customFormat="1" x14ac:dyDescent="0.25">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165"/>
      <c r="AU159" s="165"/>
      <c r="AV159" s="165"/>
      <c r="AW159" s="165"/>
      <c r="AX159" s="165"/>
      <c r="AY159" s="165"/>
      <c r="AZ159" s="165"/>
      <c r="BA159" s="165"/>
      <c r="BB159" s="165"/>
      <c r="BC159" s="165"/>
      <c r="BD159" s="165"/>
      <c r="BE159" s="165"/>
      <c r="BF159" s="165"/>
      <c r="BG159" s="165"/>
      <c r="BH159" s="165"/>
      <c r="BI159" s="165"/>
      <c r="BJ159" s="165"/>
      <c r="BK159" s="165"/>
    </row>
    <row r="160" spans="1:63" s="48" customFormat="1" x14ac:dyDescent="0.25">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165"/>
      <c r="AU160" s="165"/>
      <c r="AV160" s="165"/>
      <c r="AW160" s="165"/>
      <c r="AX160" s="165"/>
      <c r="AY160" s="165"/>
      <c r="AZ160" s="165"/>
      <c r="BA160" s="165"/>
      <c r="BB160" s="165"/>
      <c r="BC160" s="165"/>
      <c r="BD160" s="165"/>
      <c r="BE160" s="165"/>
      <c r="BF160" s="165"/>
      <c r="BG160" s="165"/>
      <c r="BH160" s="165"/>
      <c r="BI160" s="165"/>
      <c r="BJ160" s="165"/>
      <c r="BK160" s="165"/>
    </row>
    <row r="161" spans="1:63" s="48" customFormat="1" x14ac:dyDescent="0.25">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165"/>
      <c r="AU161" s="165"/>
      <c r="AV161" s="165"/>
      <c r="AW161" s="165"/>
      <c r="AX161" s="165"/>
      <c r="AY161" s="165"/>
      <c r="AZ161" s="165"/>
      <c r="BA161" s="165"/>
      <c r="BB161" s="165"/>
      <c r="BC161" s="165"/>
      <c r="BD161" s="165"/>
      <c r="BE161" s="165"/>
      <c r="BF161" s="165"/>
      <c r="BG161" s="165"/>
      <c r="BH161" s="165"/>
      <c r="BI161" s="165"/>
      <c r="BJ161" s="165"/>
      <c r="BK161" s="165"/>
    </row>
    <row r="162" spans="1:63" s="48" customFormat="1" x14ac:dyDescent="0.25">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49"/>
      <c r="AR162" s="249"/>
      <c r="AS162" s="249"/>
      <c r="AT162" s="165"/>
      <c r="AU162" s="165"/>
      <c r="AV162" s="165"/>
      <c r="AW162" s="165"/>
      <c r="AX162" s="165"/>
      <c r="AY162" s="165"/>
      <c r="AZ162" s="165"/>
      <c r="BA162" s="165"/>
      <c r="BB162" s="165"/>
      <c r="BC162" s="165"/>
      <c r="BD162" s="165"/>
      <c r="BE162" s="165"/>
      <c r="BF162" s="165"/>
      <c r="BG162" s="165"/>
      <c r="BH162" s="165"/>
      <c r="BI162" s="165"/>
      <c r="BJ162" s="165"/>
      <c r="BK162" s="165"/>
    </row>
    <row r="163" spans="1:63" s="48" customFormat="1" x14ac:dyDescent="0.25">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49"/>
      <c r="AR163" s="249"/>
      <c r="AS163" s="249"/>
      <c r="AT163" s="165"/>
      <c r="AU163" s="165"/>
      <c r="AV163" s="165"/>
      <c r="AW163" s="165"/>
      <c r="AX163" s="165"/>
      <c r="AY163" s="165"/>
      <c r="AZ163" s="165"/>
      <c r="BA163" s="165"/>
      <c r="BB163" s="165"/>
      <c r="BC163" s="165"/>
      <c r="BD163" s="165"/>
      <c r="BE163" s="165"/>
      <c r="BF163" s="165"/>
      <c r="BG163" s="165"/>
      <c r="BH163" s="165"/>
      <c r="BI163" s="165"/>
      <c r="BJ163" s="165"/>
      <c r="BK163" s="165"/>
    </row>
    <row r="164" spans="1:63" s="48" customFormat="1" x14ac:dyDescent="0.25">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165"/>
      <c r="AU164" s="165"/>
      <c r="AV164" s="165"/>
      <c r="AW164" s="165"/>
      <c r="AX164" s="165"/>
      <c r="AY164" s="165"/>
      <c r="AZ164" s="165"/>
      <c r="BA164" s="165"/>
      <c r="BB164" s="165"/>
      <c r="BC164" s="165"/>
      <c r="BD164" s="165"/>
      <c r="BE164" s="165"/>
      <c r="BF164" s="165"/>
      <c r="BG164" s="165"/>
      <c r="BH164" s="165"/>
      <c r="BI164" s="165"/>
      <c r="BJ164" s="165"/>
      <c r="BK164" s="165"/>
    </row>
    <row r="165" spans="1:63" s="48" customFormat="1" x14ac:dyDescent="0.25">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165"/>
      <c r="AU165" s="165"/>
      <c r="AV165" s="165"/>
      <c r="AW165" s="165"/>
      <c r="AX165" s="165"/>
      <c r="AY165" s="165"/>
      <c r="AZ165" s="165"/>
      <c r="BA165" s="165"/>
      <c r="BB165" s="165"/>
      <c r="BC165" s="165"/>
      <c r="BD165" s="165"/>
      <c r="BE165" s="165"/>
      <c r="BF165" s="165"/>
      <c r="BG165" s="165"/>
      <c r="BH165" s="165"/>
      <c r="BI165" s="165"/>
      <c r="BJ165" s="165"/>
      <c r="BK165" s="165"/>
    </row>
    <row r="166" spans="1:63" s="48" customFormat="1" x14ac:dyDescent="0.25">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165"/>
      <c r="AU166" s="165"/>
      <c r="AV166" s="165"/>
      <c r="AW166" s="165"/>
      <c r="AX166" s="165"/>
      <c r="AY166" s="165"/>
      <c r="AZ166" s="165"/>
      <c r="BA166" s="165"/>
      <c r="BB166" s="165"/>
      <c r="BC166" s="165"/>
      <c r="BD166" s="165"/>
      <c r="BE166" s="165"/>
      <c r="BF166" s="165"/>
      <c r="BG166" s="165"/>
      <c r="BH166" s="165"/>
      <c r="BI166" s="165"/>
      <c r="BJ166" s="165"/>
      <c r="BK166" s="165"/>
    </row>
    <row r="167" spans="1:63" s="48" customFormat="1" x14ac:dyDescent="0.25">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165"/>
      <c r="AU167" s="165"/>
      <c r="AV167" s="165"/>
      <c r="AW167" s="165"/>
      <c r="AX167" s="165"/>
      <c r="AY167" s="165"/>
      <c r="AZ167" s="165"/>
      <c r="BA167" s="165"/>
      <c r="BB167" s="165"/>
      <c r="BC167" s="165"/>
      <c r="BD167" s="165"/>
      <c r="BE167" s="165"/>
      <c r="BF167" s="165"/>
      <c r="BG167" s="165"/>
      <c r="BH167" s="165"/>
      <c r="BI167" s="165"/>
      <c r="BJ167" s="165"/>
      <c r="BK167" s="165"/>
    </row>
    <row r="168" spans="1:63" s="48" customFormat="1" x14ac:dyDescent="0.25">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165"/>
      <c r="AU168" s="165"/>
      <c r="AV168" s="165"/>
      <c r="AW168" s="165"/>
      <c r="AX168" s="165"/>
      <c r="AY168" s="165"/>
      <c r="AZ168" s="165"/>
      <c r="BA168" s="165"/>
      <c r="BB168" s="165"/>
      <c r="BC168" s="165"/>
      <c r="BD168" s="165"/>
      <c r="BE168" s="165"/>
      <c r="BF168" s="165"/>
      <c r="BG168" s="165"/>
      <c r="BH168" s="165"/>
      <c r="BI168" s="165"/>
      <c r="BJ168" s="165"/>
      <c r="BK168" s="165"/>
    </row>
    <row r="169" spans="1:63" s="48" customFormat="1" x14ac:dyDescent="0.25">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249"/>
      <c r="AQ169" s="249"/>
      <c r="AR169" s="249"/>
      <c r="AS169" s="249"/>
      <c r="AT169" s="165"/>
      <c r="AU169" s="165"/>
      <c r="AV169" s="165"/>
      <c r="AW169" s="165"/>
      <c r="AX169" s="165"/>
      <c r="AY169" s="165"/>
      <c r="AZ169" s="165"/>
      <c r="BA169" s="165"/>
      <c r="BB169" s="165"/>
      <c r="BC169" s="165"/>
      <c r="BD169" s="165"/>
      <c r="BE169" s="165"/>
      <c r="BF169" s="165"/>
      <c r="BG169" s="165"/>
      <c r="BH169" s="165"/>
      <c r="BI169" s="165"/>
      <c r="BJ169" s="165"/>
      <c r="BK169" s="165"/>
    </row>
    <row r="170" spans="1:63" s="48" customFormat="1" x14ac:dyDescent="0.25">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165"/>
      <c r="AU170" s="165"/>
      <c r="AV170" s="165"/>
      <c r="AW170" s="165"/>
      <c r="AX170" s="165"/>
      <c r="AY170" s="165"/>
      <c r="AZ170" s="165"/>
      <c r="BA170" s="165"/>
      <c r="BB170" s="165"/>
      <c r="BC170" s="165"/>
      <c r="BD170" s="165"/>
      <c r="BE170" s="165"/>
      <c r="BF170" s="165"/>
      <c r="BG170" s="165"/>
      <c r="BH170" s="165"/>
      <c r="BI170" s="165"/>
      <c r="BJ170" s="165"/>
      <c r="BK170" s="165"/>
    </row>
    <row r="171" spans="1:63" s="48" customFormat="1" x14ac:dyDescent="0.25">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AP171" s="249"/>
      <c r="AQ171" s="249"/>
      <c r="AR171" s="249"/>
      <c r="AS171" s="249"/>
      <c r="AT171" s="165"/>
      <c r="AU171" s="165"/>
      <c r="AV171" s="165"/>
      <c r="AW171" s="165"/>
      <c r="AX171" s="165"/>
      <c r="AY171" s="165"/>
      <c r="AZ171" s="165"/>
      <c r="BA171" s="165"/>
      <c r="BB171" s="165"/>
      <c r="BC171" s="165"/>
      <c r="BD171" s="165"/>
      <c r="BE171" s="165"/>
      <c r="BF171" s="165"/>
      <c r="BG171" s="165"/>
      <c r="BH171" s="165"/>
      <c r="BI171" s="165"/>
      <c r="BJ171" s="165"/>
      <c r="BK171" s="165"/>
    </row>
    <row r="172" spans="1:63" s="48" customFormat="1" x14ac:dyDescent="0.25">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c r="AN172" s="249"/>
      <c r="AO172" s="249"/>
      <c r="AP172" s="249"/>
      <c r="AQ172" s="249"/>
      <c r="AR172" s="249"/>
      <c r="AS172" s="249"/>
      <c r="AT172" s="165"/>
      <c r="AU172" s="165"/>
      <c r="AV172" s="165"/>
      <c r="AW172" s="165"/>
      <c r="AX172" s="165"/>
      <c r="AY172" s="165"/>
      <c r="AZ172" s="165"/>
      <c r="BA172" s="165"/>
      <c r="BB172" s="165"/>
      <c r="BC172" s="165"/>
      <c r="BD172" s="165"/>
      <c r="BE172" s="165"/>
      <c r="BF172" s="165"/>
      <c r="BG172" s="165"/>
      <c r="BH172" s="165"/>
      <c r="BI172" s="165"/>
      <c r="BJ172" s="165"/>
      <c r="BK172" s="165"/>
    </row>
    <row r="173" spans="1:63" s="48" customFormat="1" x14ac:dyDescent="0.25">
      <c r="C173" s="165"/>
      <c r="AT173" s="165"/>
      <c r="AU173" s="165"/>
      <c r="AV173" s="165"/>
      <c r="AW173" s="165"/>
      <c r="AX173" s="165"/>
      <c r="AY173" s="165"/>
      <c r="AZ173" s="165"/>
      <c r="BA173" s="165"/>
      <c r="BB173" s="165"/>
      <c r="BC173" s="165"/>
      <c r="BD173" s="165"/>
      <c r="BE173" s="165"/>
      <c r="BF173" s="165"/>
      <c r="BG173" s="165"/>
      <c r="BH173" s="165"/>
      <c r="BI173" s="165"/>
      <c r="BJ173" s="165"/>
      <c r="BK173" s="165"/>
    </row>
    <row r="174" spans="1:63" x14ac:dyDescent="0.25"/>
    <row r="175" spans="1:63" x14ac:dyDescent="0.25"/>
  </sheetData>
  <sheetProtection algorithmName="SHA-512" hashValue="i0FuYZuq+xMQi+0amd5IEV6e9NvZv7sLX1CmJazR1SqgX47cQn/g4v707yUwDBabw/sn1j/oQ5vaBfV+xR1Hqg==" saltValue="MUPpHfzfZhXlSCvKiTKZrg==" spinCount="100000" sheet="1" selectLockedCells="1"/>
  <mergeCells count="89">
    <mergeCell ref="D140:AI143"/>
    <mergeCell ref="G146:AB146"/>
    <mergeCell ref="A70:B70"/>
    <mergeCell ref="A3:AT3"/>
    <mergeCell ref="A12:AJ12"/>
    <mergeCell ref="A25:M25"/>
    <mergeCell ref="O25:AJ25"/>
    <mergeCell ref="A7:AI9"/>
    <mergeCell ref="A22:AI23"/>
    <mergeCell ref="A4:AT4"/>
    <mergeCell ref="A5:AT5"/>
    <mergeCell ref="AE57:AG57"/>
    <mergeCell ref="AE59:AG59"/>
    <mergeCell ref="AE61:AG61"/>
    <mergeCell ref="AE63:AG63"/>
    <mergeCell ref="G41:AI42"/>
    <mergeCell ref="AE55:AG55"/>
    <mergeCell ref="A130:B130"/>
    <mergeCell ref="R92:AD92"/>
    <mergeCell ref="AA96:AC96"/>
    <mergeCell ref="B127:AJ127"/>
    <mergeCell ref="B125:AF126"/>
    <mergeCell ref="AE96:AJ100"/>
    <mergeCell ref="A121:B121"/>
    <mergeCell ref="AA108:AC108"/>
    <mergeCell ref="AA104:AC104"/>
    <mergeCell ref="E148:F148"/>
    <mergeCell ref="G148:J148"/>
    <mergeCell ref="A156:AS172"/>
    <mergeCell ref="D150:AI150"/>
    <mergeCell ref="D151:AI151"/>
    <mergeCell ref="A83:B83"/>
    <mergeCell ref="R91:AD91"/>
    <mergeCell ref="A117:B117"/>
    <mergeCell ref="A119:B119"/>
    <mergeCell ref="AA114:AC114"/>
    <mergeCell ref="D88:AI90"/>
    <mergeCell ref="A88:B88"/>
    <mergeCell ref="AE49:AG49"/>
    <mergeCell ref="AE51:AG51"/>
    <mergeCell ref="AK39:AZ45"/>
    <mergeCell ref="D39:E39"/>
    <mergeCell ref="D44:E44"/>
    <mergeCell ref="K39:N39"/>
    <mergeCell ref="T39:V39"/>
    <mergeCell ref="AE45:AG45"/>
    <mergeCell ref="AE47:AG47"/>
    <mergeCell ref="E37:Y37"/>
    <mergeCell ref="D34:AI36"/>
    <mergeCell ref="G32:I32"/>
    <mergeCell ref="N32:Q32"/>
    <mergeCell ref="I27:AA27"/>
    <mergeCell ref="AB27:AF27"/>
    <mergeCell ref="A67:AT67"/>
    <mergeCell ref="A68:AT68"/>
    <mergeCell ref="A134:AT134"/>
    <mergeCell ref="A135:AT135"/>
    <mergeCell ref="D13:AA13"/>
    <mergeCell ref="D72:E72"/>
    <mergeCell ref="G72:AD74"/>
    <mergeCell ref="D75:E75"/>
    <mergeCell ref="G75:AC76"/>
    <mergeCell ref="D78:E78"/>
    <mergeCell ref="G78:AD81"/>
    <mergeCell ref="AE53:AG53"/>
    <mergeCell ref="AG27:AJ27"/>
    <mergeCell ref="A30:B30"/>
    <mergeCell ref="A29:B29"/>
    <mergeCell ref="D29:AI30"/>
    <mergeCell ref="G147:U147"/>
    <mergeCell ref="E121:AC122"/>
    <mergeCell ref="H104:I104"/>
    <mergeCell ref="AA94:AB94"/>
    <mergeCell ref="G145:X145"/>
    <mergeCell ref="E145:F145"/>
    <mergeCell ref="E146:F146"/>
    <mergeCell ref="E147:F147"/>
    <mergeCell ref="AA98:AC98"/>
    <mergeCell ref="AA112:AC112"/>
    <mergeCell ref="AA106:AC106"/>
    <mergeCell ref="AA102:AC102"/>
    <mergeCell ref="AA110:AC110"/>
    <mergeCell ref="AA100:AC100"/>
    <mergeCell ref="D20:U20"/>
    <mergeCell ref="D10:V10"/>
    <mergeCell ref="A15:AJ16"/>
    <mergeCell ref="D17:U17"/>
    <mergeCell ref="D18:U18"/>
    <mergeCell ref="D19:AF19"/>
  </mergeCells>
  <hyperlinks>
    <hyperlink ref="D13:T13" r:id="rId1" display="Action Guide for Child Care Nutrition and Physical Activity Policies" xr:uid="{00000000-0004-0000-0000-000003000000}"/>
    <hyperlink ref="G148:I148" r:id="rId2" display="CACFP staff" xr:uid="{00000000-0004-0000-0000-000004000000}"/>
    <hyperlink ref="D10:V10" r:id="rId3" display="Child Care Worksheet 9: Crediting Yogurt in the CACFP" xr:uid="{FA21EA4D-3AEE-45B5-AC0E-D1B7E8306A90}"/>
    <hyperlink ref="E37:V37" r:id="rId4" display=" Child Care Worksheet 10: Nutrient Analysis of Recipes" xr:uid="{6570DC11-CF1A-4BC2-86A5-815FE401A22D}"/>
    <hyperlink ref="E37:Y37" r:id="rId5" display=" Child Care Worksheet 10: Nutrient Analysis of Recipes" xr:uid="{C71FE761-ED72-4B60-9151-FE04F0C22048}"/>
    <hyperlink ref="D20:P20" r:id="rId6" display="Meal Patterns for CACFP Child Care Programs" xr:uid="{03AF977E-D1FC-4870-A9EB-72C91FFF9059}"/>
    <hyperlink ref="D17:U17" r:id="rId7" display="Crediting Foods in CACFP Child Care Programs" xr:uid="{A57C403F-BD44-4974-9DD5-B8A0DAA3089E}"/>
    <hyperlink ref="D19:U19" r:id="rId8" display="Guide to Meeting the Meal Pattern Requirements for CACFP Child Care Programs" xr:uid="{212F124C-B40C-457E-A3F8-D64BD5F2CEC5}"/>
    <hyperlink ref="D18:Q18" r:id="rId9" display="Food Buying Guide for Child Nutrition Programs" xr:uid="{FBD7195D-1C39-4D76-A067-D50AFF9D982A}"/>
    <hyperlink ref="G146:X146" r:id="rId10" display="Guide to Meeting the Meal Pattern Requirements for CACFP Child Care Programs" xr:uid="{2C616AF6-47D1-4D8C-9002-DCC9AAE99552}"/>
  </hyperlinks>
  <pageMargins left="0.2" right="0.2" top="0.2" bottom="0.2" header="0.3" footer="0.1"/>
  <pageSetup scale="93" orientation="portrait" r:id="rId11"/>
  <headerFooter>
    <oddFooter>&amp;C&amp;"Arial Narrow,Regular"&amp;8Connecticut State Department of Education • Revised September 2023</oddFooter>
  </headerFooter>
  <rowBreaks count="2" manualBreakCount="2">
    <brk id="63" max="35" man="1"/>
    <brk id="130" max="35"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8: Evaluating Meat/Meat Alternates	for Compliance with the Connecticut Child Care Nutrition Standards	</dc:title>
  <dc:creator>Susan Fiore</dc:creator>
  <cp:lastModifiedBy>Fiore, Susan</cp:lastModifiedBy>
  <cp:lastPrinted>2018-11-05T17:54:39Z</cp:lastPrinted>
  <dcterms:created xsi:type="dcterms:W3CDTF">2011-06-30T11:51:22Z</dcterms:created>
  <dcterms:modified xsi:type="dcterms:W3CDTF">2023-09-23T12:34:06Z</dcterms:modified>
</cp:coreProperties>
</file>