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seyk\Documents\Coronavirus Relief Funds\"/>
    </mc:Choice>
  </mc:AlternateContent>
  <bookViews>
    <workbookView xWindow="0" yWindow="0" windowWidth="19200" windowHeight="7720"/>
  </bookViews>
  <sheets>
    <sheet name="Summary" sheetId="2" r:id="rId1"/>
  </sheets>
  <definedNames>
    <definedName name="_xlnm.Print_Titles" localSheetId="0">Summary!$1:$5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4" i="2" l="1"/>
  <c r="E204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6" i="2"/>
  <c r="F204" i="2"/>
  <c r="D204" i="2"/>
  <c r="C204" i="2"/>
  <c r="B204" i="2"/>
  <c r="H204" i="2" l="1"/>
</calcChain>
</file>

<file path=xl/sharedStrings.xml><?xml version="1.0" encoding="utf-8"?>
<sst xmlns="http://schemas.openxmlformats.org/spreadsheetml/2006/main" count="214" uniqueCount="211">
  <si>
    <t>District</t>
  </si>
  <si>
    <t>Regional School District 13</t>
  </si>
  <si>
    <t>Canton School District</t>
  </si>
  <si>
    <t>Jumoke Academy District</t>
  </si>
  <si>
    <t>North Stonington School District</t>
  </si>
  <si>
    <t>Oxford School District</t>
  </si>
  <si>
    <t>Thomaston School District</t>
  </si>
  <si>
    <t>Tolland School District</t>
  </si>
  <si>
    <t>Transportation</t>
  </si>
  <si>
    <t>Bethel School District</t>
  </si>
  <si>
    <t>Bozrah School District</t>
  </si>
  <si>
    <t>Bristol School District</t>
  </si>
  <si>
    <t>Colebrook School District</t>
  </si>
  <si>
    <t>Coventry School District</t>
  </si>
  <si>
    <t>Great Oaks Charter School District</t>
  </si>
  <si>
    <t>Groton School District</t>
  </si>
  <si>
    <t>Milford School District</t>
  </si>
  <si>
    <t>New Canaan School District</t>
  </si>
  <si>
    <t>New London School District</t>
  </si>
  <si>
    <t>New Milford School District</t>
  </si>
  <si>
    <t>Norwalk School District</t>
  </si>
  <si>
    <t>Norwich School District</t>
  </si>
  <si>
    <t>Preston School District</t>
  </si>
  <si>
    <t>Rocky Hill School District</t>
  </si>
  <si>
    <t>Sherman School District</t>
  </si>
  <si>
    <t>Wallingford School District</t>
  </si>
  <si>
    <t>Waterbury School District</t>
  </si>
  <si>
    <t>West Haven School District</t>
  </si>
  <si>
    <t>Weston School District</t>
  </si>
  <si>
    <t>Wethersfield School District</t>
  </si>
  <si>
    <t>Wolcott School District</t>
  </si>
  <si>
    <t>Achievement First Bridgeport Academy District</t>
  </si>
  <si>
    <t>Amistad Academy District</t>
  </si>
  <si>
    <t>Regional School District 05</t>
  </si>
  <si>
    <t>Coronavirus Relief Funds</t>
  </si>
  <si>
    <t>Personnel Related Supports</t>
  </si>
  <si>
    <t>Non-Personnel Related Supports</t>
  </si>
  <si>
    <t>Academic</t>
  </si>
  <si>
    <t>Student</t>
  </si>
  <si>
    <t>Cleaning/PPE/</t>
  </si>
  <si>
    <t>Allocation</t>
  </si>
  <si>
    <t>Supports</t>
  </si>
  <si>
    <t>Health/Safety</t>
  </si>
  <si>
    <t xml:space="preserve">Eastern CT Regional Educational Service Center (EASTCONN) </t>
  </si>
  <si>
    <t>TOTAL</t>
  </si>
  <si>
    <t>Total CRF</t>
  </si>
  <si>
    <t xml:space="preserve">Achievement First Hartford Academy District </t>
  </si>
  <si>
    <t xml:space="preserve">Andover School District </t>
  </si>
  <si>
    <t xml:space="preserve">Ansonia School District </t>
  </si>
  <si>
    <t xml:space="preserve">Area Cooperative Educational Services </t>
  </si>
  <si>
    <t xml:space="preserve">Ashford School District </t>
  </si>
  <si>
    <t xml:space="preserve">Avon School District </t>
  </si>
  <si>
    <t xml:space="preserve">Barkhamsted School District </t>
  </si>
  <si>
    <t xml:space="preserve">Berlin School District </t>
  </si>
  <si>
    <t xml:space="preserve">Bethany School District </t>
  </si>
  <si>
    <t xml:space="preserve">Bloomfield School District </t>
  </si>
  <si>
    <t xml:space="preserve">Bolton School District </t>
  </si>
  <si>
    <t xml:space="preserve">Booker T. Washington Academy District </t>
  </si>
  <si>
    <t xml:space="preserve">Brass City Charter School District </t>
  </si>
  <si>
    <t xml:space="preserve">Bridgeport School District </t>
  </si>
  <si>
    <t xml:space="preserve">Branford School District </t>
  </si>
  <si>
    <t xml:space="preserve">Brookfield School District </t>
  </si>
  <si>
    <t xml:space="preserve">Brooklyn School District </t>
  </si>
  <si>
    <t xml:space="preserve">Canaan School District </t>
  </si>
  <si>
    <t xml:space="preserve">Canterbury School District </t>
  </si>
  <si>
    <t xml:space="preserve">Capital Preparatory Harbor School District </t>
  </si>
  <si>
    <t xml:space="preserve">Capitol Region Education Council </t>
  </si>
  <si>
    <t xml:space="preserve">Chaplin School District </t>
  </si>
  <si>
    <t xml:space="preserve">Cheshire School District </t>
  </si>
  <si>
    <t xml:space="preserve">Chester School District </t>
  </si>
  <si>
    <t xml:space="preserve">Clinton School District </t>
  </si>
  <si>
    <t xml:space="preserve">Colchester School District </t>
  </si>
  <si>
    <t xml:space="preserve">Columbia School District </t>
  </si>
  <si>
    <t xml:space="preserve">Common Ground High School District </t>
  </si>
  <si>
    <t xml:space="preserve">Cooperative Educational Services </t>
  </si>
  <si>
    <t xml:space="preserve">Cornwall School District </t>
  </si>
  <si>
    <t xml:space="preserve">Cromwell School District </t>
  </si>
  <si>
    <t xml:space="preserve">Danbury School District </t>
  </si>
  <si>
    <t xml:space="preserve">Darien School District </t>
  </si>
  <si>
    <t xml:space="preserve">Deep River School District </t>
  </si>
  <si>
    <t xml:space="preserve">Derby School District </t>
  </si>
  <si>
    <t xml:space="preserve">East Granby School District </t>
  </si>
  <si>
    <t xml:space="preserve">East Haddam School District </t>
  </si>
  <si>
    <t xml:space="preserve">East Hampton School District </t>
  </si>
  <si>
    <t xml:space="preserve">East Hartford School District </t>
  </si>
  <si>
    <t xml:space="preserve">East Haven School District </t>
  </si>
  <si>
    <t xml:space="preserve">East Lyme School District </t>
  </si>
  <si>
    <t xml:space="preserve">East Windsor School District </t>
  </si>
  <si>
    <t xml:space="preserve">Eastford School District </t>
  </si>
  <si>
    <t xml:space="preserve">Easton School District </t>
  </si>
  <si>
    <t xml:space="preserve">EdAdvance </t>
  </si>
  <si>
    <t xml:space="preserve">Ellington School District </t>
  </si>
  <si>
    <t xml:space="preserve">Elm City College Preparatory School District </t>
  </si>
  <si>
    <t xml:space="preserve">Elm City Montessori School District </t>
  </si>
  <si>
    <t xml:space="preserve">Enfield School District </t>
  </si>
  <si>
    <t xml:space="preserve">Essex School District </t>
  </si>
  <si>
    <t xml:space="preserve">Explorations District </t>
  </si>
  <si>
    <t xml:space="preserve">Fairfield School District </t>
  </si>
  <si>
    <t xml:space="preserve">Farmington School District </t>
  </si>
  <si>
    <t xml:space="preserve">Franklin School District </t>
  </si>
  <si>
    <t xml:space="preserve">Glastonbury School District </t>
  </si>
  <si>
    <t xml:space="preserve">Granby School District </t>
  </si>
  <si>
    <t xml:space="preserve">Greenwich School District </t>
  </si>
  <si>
    <t xml:space="preserve">Griswold School District </t>
  </si>
  <si>
    <t xml:space="preserve">Guilford School District </t>
  </si>
  <si>
    <t xml:space="preserve">Hamden School District </t>
  </si>
  <si>
    <t xml:space="preserve">Hampton School District </t>
  </si>
  <si>
    <t xml:space="preserve">Hartford School District </t>
  </si>
  <si>
    <t xml:space="preserve">Hartland School District </t>
  </si>
  <si>
    <t xml:space="preserve">Hebron School District </t>
  </si>
  <si>
    <t xml:space="preserve">Highville Charter School District </t>
  </si>
  <si>
    <t xml:space="preserve">Integrated Day Charter School District </t>
  </si>
  <si>
    <t xml:space="preserve">Interdistrict School for Arts and Comm District </t>
  </si>
  <si>
    <t xml:space="preserve">Kent School District </t>
  </si>
  <si>
    <t xml:space="preserve">Killingly School District </t>
  </si>
  <si>
    <t xml:space="preserve">Learn </t>
  </si>
  <si>
    <t xml:space="preserve">Lebanon School District </t>
  </si>
  <si>
    <t xml:space="preserve">Ledyard School District </t>
  </si>
  <si>
    <t xml:space="preserve">Lisbon School District </t>
  </si>
  <si>
    <t xml:space="preserve">Litchfield School District </t>
  </si>
  <si>
    <t xml:space="preserve">Madison School District </t>
  </si>
  <si>
    <t xml:space="preserve">Manchester School District </t>
  </si>
  <si>
    <t xml:space="preserve">Mansfield School District </t>
  </si>
  <si>
    <t xml:space="preserve">Marlborough School District </t>
  </si>
  <si>
    <t xml:space="preserve">Meriden School District </t>
  </si>
  <si>
    <t xml:space="preserve">Middletown School District </t>
  </si>
  <si>
    <t xml:space="preserve">Monroe School District </t>
  </si>
  <si>
    <t xml:space="preserve">Montville School District </t>
  </si>
  <si>
    <t xml:space="preserve">Naugatuck School District </t>
  </si>
  <si>
    <t xml:space="preserve">New Beginnings Inc Family Academy District </t>
  </si>
  <si>
    <t xml:space="preserve">New Britain School District </t>
  </si>
  <si>
    <t xml:space="preserve">New Fairfield School District </t>
  </si>
  <si>
    <t xml:space="preserve">New Hartford School District </t>
  </si>
  <si>
    <t xml:space="preserve">New Haven School District </t>
  </si>
  <si>
    <t xml:space="preserve">Newington School District </t>
  </si>
  <si>
    <t xml:space="preserve">Newtown School District </t>
  </si>
  <si>
    <t xml:space="preserve">Norfolk School District </t>
  </si>
  <si>
    <t xml:space="preserve">North Branford School District </t>
  </si>
  <si>
    <t xml:space="preserve">North Canaan School District </t>
  </si>
  <si>
    <t xml:space="preserve">North Haven School District </t>
  </si>
  <si>
    <t xml:space="preserve">Norwich Free Academy District </t>
  </si>
  <si>
    <t xml:space="preserve">Odyssey Community School District </t>
  </si>
  <si>
    <t xml:space="preserve">Old Saybrook School District </t>
  </si>
  <si>
    <t xml:space="preserve">Orange School District </t>
  </si>
  <si>
    <t xml:space="preserve">Park City Prep Charter School District </t>
  </si>
  <si>
    <t xml:space="preserve">Plainfield School District </t>
  </si>
  <si>
    <t xml:space="preserve">Plainville School District </t>
  </si>
  <si>
    <t xml:space="preserve">Plymouth School District </t>
  </si>
  <si>
    <t xml:space="preserve">Pomfret School District </t>
  </si>
  <si>
    <t xml:space="preserve">Portland School District </t>
  </si>
  <si>
    <t xml:space="preserve">Putnam School District </t>
  </si>
  <si>
    <t xml:space="preserve">Redding School District </t>
  </si>
  <si>
    <t xml:space="preserve">Regional School District 01 </t>
  </si>
  <si>
    <t xml:space="preserve">Regional School District 04 </t>
  </si>
  <si>
    <t xml:space="preserve">Regional School District 06 </t>
  </si>
  <si>
    <t xml:space="preserve">Regional School District 07 </t>
  </si>
  <si>
    <t xml:space="preserve">Regional School District 08 </t>
  </si>
  <si>
    <t xml:space="preserve">Regional School District 09 </t>
  </si>
  <si>
    <t xml:space="preserve">Regional School District 10 </t>
  </si>
  <si>
    <t xml:space="preserve">Regional School District 11 </t>
  </si>
  <si>
    <t xml:space="preserve">Regional School District 12 </t>
  </si>
  <si>
    <t xml:space="preserve">Regional School District 14 </t>
  </si>
  <si>
    <t xml:space="preserve">Regional School District 15 </t>
  </si>
  <si>
    <t xml:space="preserve">Regional School District 16 </t>
  </si>
  <si>
    <t xml:space="preserve">Regional School District 17 </t>
  </si>
  <si>
    <t xml:space="preserve">Regional School District 18 </t>
  </si>
  <si>
    <t xml:space="preserve">Regional School District 19 </t>
  </si>
  <si>
    <t xml:space="preserve">Ridgefield School District </t>
  </si>
  <si>
    <t xml:space="preserve">Salem School District </t>
  </si>
  <si>
    <t xml:space="preserve">Salisbury School District </t>
  </si>
  <si>
    <t xml:space="preserve">Scotland School District </t>
  </si>
  <si>
    <t xml:space="preserve">Seymour School District </t>
  </si>
  <si>
    <t xml:space="preserve">Sharon School District </t>
  </si>
  <si>
    <t xml:space="preserve">Shelton School District </t>
  </si>
  <si>
    <t xml:space="preserve">Side By Side Charter School District </t>
  </si>
  <si>
    <t xml:space="preserve">Simsbury School District </t>
  </si>
  <si>
    <t xml:space="preserve">Somers School District </t>
  </si>
  <si>
    <t xml:space="preserve">South Windsor School District </t>
  </si>
  <si>
    <t xml:space="preserve">Southington School District </t>
  </si>
  <si>
    <t xml:space="preserve">Sprague School District </t>
  </si>
  <si>
    <t xml:space="preserve">Stafford School District </t>
  </si>
  <si>
    <t xml:space="preserve">Stamford Charter School for Excellence District </t>
  </si>
  <si>
    <t xml:space="preserve">Stamford School District </t>
  </si>
  <si>
    <t xml:space="preserve">Sterling School District </t>
  </si>
  <si>
    <t xml:space="preserve">Stonington School District </t>
  </si>
  <si>
    <t xml:space="preserve">Stratford School District </t>
  </si>
  <si>
    <t xml:space="preserve">Suffield School District </t>
  </si>
  <si>
    <t xml:space="preserve">The Bridge Academy District </t>
  </si>
  <si>
    <t xml:space="preserve">The Gilbert School District </t>
  </si>
  <si>
    <t xml:space="preserve">The Woodstock Academy District </t>
  </si>
  <si>
    <t xml:space="preserve">Thompson School District </t>
  </si>
  <si>
    <t xml:space="preserve">Torrington School District </t>
  </si>
  <si>
    <t xml:space="preserve">Trumbull School District </t>
  </si>
  <si>
    <t xml:space="preserve">Unified School District #1 </t>
  </si>
  <si>
    <t xml:space="preserve">Unified School District #2 </t>
  </si>
  <si>
    <t xml:space="preserve">Union School District </t>
  </si>
  <si>
    <t xml:space="preserve">Vernon School District </t>
  </si>
  <si>
    <t xml:space="preserve">Voluntown School District </t>
  </si>
  <si>
    <t xml:space="preserve">Waterford School District </t>
  </si>
  <si>
    <t xml:space="preserve">Watertown School District </t>
  </si>
  <si>
    <t xml:space="preserve">West Hartford School District </t>
  </si>
  <si>
    <t xml:space="preserve">Westbrook School District </t>
  </si>
  <si>
    <t xml:space="preserve">Westport School District </t>
  </si>
  <si>
    <t xml:space="preserve">Willington School District </t>
  </si>
  <si>
    <t xml:space="preserve">Winchester School District </t>
  </si>
  <si>
    <t xml:space="preserve">Windham School District </t>
  </si>
  <si>
    <t xml:space="preserve">Windsor Locks School District </t>
  </si>
  <si>
    <t xml:space="preserve">Windsor School District </t>
  </si>
  <si>
    <t xml:space="preserve">Woodbridge School District </t>
  </si>
  <si>
    <t xml:space="preserve">Woodstock School District </t>
  </si>
  <si>
    <t>Wilton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</si>
</sst>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38" fontId="18" fillId="0" borderId="0" xfId="0" applyNumberFormat="1" applyFont="1" applyFill="1" applyBorder="1"/>
    <xf numFmtId="0" fontId="18" fillId="0" borderId="0" xfId="0" applyFont="1"/>
    <xf numFmtId="164" fontId="18" fillId="0" borderId="0" xfId="0" applyNumberFormat="1" applyFont="1"/>
    <xf numFmtId="0" fontId="19" fillId="0" borderId="10" xfId="0" applyFont="1" applyBorder="1" applyAlignment="1">
      <alignment horizontal="centerContinuous"/>
    </xf>
    <xf numFmtId="0" fontId="19" fillId="0" borderId="13" xfId="0" applyFont="1" applyBorder="1" applyAlignment="1">
      <alignment horizontal="centerContinuous"/>
    </xf>
    <xf numFmtId="0" fontId="19" fillId="0" borderId="14" xfId="0" applyFont="1" applyBorder="1" applyAlignment="1">
      <alignment horizontal="centerContinuous"/>
    </xf>
    <xf numFmtId="0" fontId="19" fillId="0" borderId="16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38" fontId="18" fillId="0" borderId="0" xfId="0" applyNumberFormat="1" applyFont="1"/>
    <xf numFmtId="38" fontId="18" fillId="0" borderId="16" xfId="0" applyNumberFormat="1" applyFont="1" applyFill="1" applyBorder="1"/>
    <xf numFmtId="38" fontId="18" fillId="0" borderId="0" xfId="0" applyNumberFormat="1" applyFont="1" applyBorder="1"/>
    <xf numFmtId="38" fontId="18" fillId="0" borderId="17" xfId="0" applyNumberFormat="1" applyFont="1" applyBorder="1"/>
    <xf numFmtId="38" fontId="18" fillId="0" borderId="16" xfId="0" applyNumberFormat="1" applyFont="1" applyBorder="1"/>
    <xf numFmtId="0" fontId="18" fillId="0" borderId="0" xfId="0" applyFont="1" applyFill="1"/>
    <xf numFmtId="38" fontId="18" fillId="0" borderId="17" xfId="0" applyNumberFormat="1" applyFont="1" applyFill="1" applyBorder="1"/>
    <xf numFmtId="0" fontId="0" fillId="0" borderId="0" xfId="0" applyFill="1"/>
    <xf numFmtId="38" fontId="19" fillId="33" borderId="12" xfId="0" applyNumberFormat="1" applyFont="1" applyFill="1" applyBorder="1"/>
    <xf numFmtId="38" fontId="19" fillId="33" borderId="11" xfId="0" applyNumberFormat="1" applyFont="1" applyFill="1" applyBorder="1"/>
    <xf numFmtId="38" fontId="19" fillId="33" borderId="15" xfId="0" applyNumberFormat="1" applyFont="1" applyFill="1" applyBorder="1"/>
    <xf numFmtId="0" fontId="18" fillId="0" borderId="22" xfId="0" applyFont="1" applyBorder="1"/>
    <xf numFmtId="0" fontId="18" fillId="0" borderId="23" xfId="0" applyFont="1" applyBorder="1"/>
    <xf numFmtId="0" fontId="19" fillId="0" borderId="23" xfId="0" applyFont="1" applyFill="1" applyBorder="1" applyAlignment="1">
      <alignment horizontal="center"/>
    </xf>
    <xf numFmtId="38" fontId="18" fillId="0" borderId="23" xfId="0" applyNumberFormat="1" applyFont="1" applyBorder="1"/>
    <xf numFmtId="38" fontId="18" fillId="0" borderId="23" xfId="0" applyNumberFormat="1" applyFont="1" applyFill="1" applyBorder="1"/>
    <xf numFmtId="38" fontId="19" fillId="33" borderId="21" xfId="0" applyNumberFormat="1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23" xfId="0" applyFont="1" applyFill="1" applyBorder="1"/>
    <xf numFmtId="0" fontId="19" fillId="33" borderId="21" xfId="0" applyFont="1" applyFill="1" applyBorder="1"/>
    <xf numFmtId="0" fontId="20" fillId="0" borderId="10" xfId="0" applyFont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le Style 1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3"/>
  <sheetViews>
    <sheetView tabSelected="1" workbookViewId="0">
      <pane xSplit="1" ySplit="5" topLeftCell="B9" activePane="bottomRight" state="frozen"/>
      <selection pane="topRight" activeCell="C1" sqref="C1"/>
      <selection pane="bottomLeft" activeCell="A6" sqref="A6"/>
      <selection pane="bottomRight" activeCell="A10" sqref="A10"/>
    </sheetView>
  </sheetViews>
  <sheetFormatPr defaultRowHeight="14.5" x14ac:dyDescent="0.35"/>
  <cols>
    <col min="1" max="1" width="45" style="2" bestFit="1" customWidth="1"/>
    <col min="2" max="2" width="13.54296875" style="2" customWidth="1"/>
    <col min="3" max="3" width="12.81640625" style="2" customWidth="1"/>
    <col min="4" max="4" width="15.453125" style="2" customWidth="1"/>
    <col min="5" max="5" width="13.54296875" style="2" bestFit="1" customWidth="1"/>
    <col min="6" max="6" width="14.26953125" style="2" customWidth="1"/>
    <col min="7" max="7" width="13.54296875" style="2" bestFit="1" customWidth="1"/>
    <col min="8" max="8" width="13.7265625" style="2" customWidth="1"/>
    <col min="9" max="14" width="8.7265625" style="2"/>
  </cols>
  <sheetData>
    <row r="1" spans="1:8" ht="15" thickBot="1" x14ac:dyDescent="0.4"/>
    <row r="2" spans="1:8" ht="16" thickBot="1" x14ac:dyDescent="0.4">
      <c r="A2" s="26"/>
      <c r="B2" s="37" t="s">
        <v>34</v>
      </c>
      <c r="C2" s="5"/>
      <c r="D2" s="5"/>
      <c r="E2" s="5"/>
      <c r="F2" s="5"/>
      <c r="G2" s="6"/>
      <c r="H2" s="26"/>
    </row>
    <row r="3" spans="1:8" x14ac:dyDescent="0.35">
      <c r="A3" s="27"/>
      <c r="B3" s="4" t="s">
        <v>35</v>
      </c>
      <c r="C3" s="5"/>
      <c r="D3" s="5"/>
      <c r="E3" s="6"/>
      <c r="F3" s="4" t="s">
        <v>36</v>
      </c>
      <c r="G3" s="6"/>
      <c r="H3" s="27"/>
    </row>
    <row r="4" spans="1:8" x14ac:dyDescent="0.35">
      <c r="A4" s="33"/>
      <c r="B4" s="7"/>
      <c r="C4" s="8" t="s">
        <v>38</v>
      </c>
      <c r="D4" s="8" t="s">
        <v>39</v>
      </c>
      <c r="E4" s="9"/>
      <c r="F4" s="10" t="s">
        <v>39</v>
      </c>
      <c r="G4" s="9"/>
      <c r="H4" s="28" t="s">
        <v>45</v>
      </c>
    </row>
    <row r="5" spans="1:8" ht="15" thickBot="1" x14ac:dyDescent="0.4">
      <c r="A5" s="34" t="s">
        <v>0</v>
      </c>
      <c r="B5" s="11" t="s">
        <v>37</v>
      </c>
      <c r="C5" s="12" t="s">
        <v>41</v>
      </c>
      <c r="D5" s="12" t="s">
        <v>42</v>
      </c>
      <c r="E5" s="13" t="s">
        <v>8</v>
      </c>
      <c r="F5" s="14" t="s">
        <v>42</v>
      </c>
      <c r="G5" s="13" t="s">
        <v>8</v>
      </c>
      <c r="H5" s="32" t="s">
        <v>40</v>
      </c>
    </row>
    <row r="6" spans="1:8" x14ac:dyDescent="0.35">
      <c r="A6" s="27" t="s">
        <v>31</v>
      </c>
      <c r="B6" s="16">
        <v>0</v>
      </c>
      <c r="C6" s="17">
        <v>0</v>
      </c>
      <c r="D6" s="17">
        <v>0</v>
      </c>
      <c r="E6" s="18">
        <v>0</v>
      </c>
      <c r="F6" s="19">
        <v>375088</v>
      </c>
      <c r="G6" s="18">
        <v>0</v>
      </c>
      <c r="H6" s="29">
        <f>SUM(B6:G6)</f>
        <v>375088</v>
      </c>
    </row>
    <row r="7" spans="1:8" x14ac:dyDescent="0.35">
      <c r="A7" s="27" t="s">
        <v>46</v>
      </c>
      <c r="B7" s="16">
        <v>0</v>
      </c>
      <c r="C7" s="17">
        <v>0</v>
      </c>
      <c r="D7" s="17">
        <v>0</v>
      </c>
      <c r="E7" s="18">
        <v>0</v>
      </c>
      <c r="F7" s="19">
        <v>242967</v>
      </c>
      <c r="G7" s="18">
        <v>0</v>
      </c>
      <c r="H7" s="29">
        <f t="shared" ref="H7:H70" si="0">SUM(B7:G7)</f>
        <v>242967</v>
      </c>
    </row>
    <row r="8" spans="1:8" x14ac:dyDescent="0.35">
      <c r="A8" s="27" t="s">
        <v>32</v>
      </c>
      <c r="B8" s="16">
        <v>0</v>
      </c>
      <c r="C8" s="17">
        <v>0</v>
      </c>
      <c r="D8" s="17">
        <v>0</v>
      </c>
      <c r="E8" s="18">
        <v>0</v>
      </c>
      <c r="F8" s="19">
        <v>306830</v>
      </c>
      <c r="G8" s="18">
        <v>0</v>
      </c>
      <c r="H8" s="29">
        <f t="shared" si="0"/>
        <v>306830</v>
      </c>
    </row>
    <row r="9" spans="1:8" x14ac:dyDescent="0.35">
      <c r="A9" s="27" t="s">
        <v>47</v>
      </c>
      <c r="B9" s="16">
        <v>0</v>
      </c>
      <c r="C9" s="17">
        <v>0</v>
      </c>
      <c r="D9" s="17">
        <v>0</v>
      </c>
      <c r="E9" s="18">
        <v>3261</v>
      </c>
      <c r="F9" s="19">
        <v>15000</v>
      </c>
      <c r="G9" s="18">
        <v>0</v>
      </c>
      <c r="H9" s="29">
        <f t="shared" si="0"/>
        <v>18261</v>
      </c>
    </row>
    <row r="10" spans="1:8" x14ac:dyDescent="0.35">
      <c r="A10" s="27" t="s">
        <v>48</v>
      </c>
      <c r="B10" s="16">
        <v>311425</v>
      </c>
      <c r="C10" s="17">
        <v>194656</v>
      </c>
      <c r="D10" s="17">
        <v>5990</v>
      </c>
      <c r="E10" s="18">
        <v>38201</v>
      </c>
      <c r="F10" s="19">
        <v>821000</v>
      </c>
      <c r="G10" s="18">
        <v>0</v>
      </c>
      <c r="H10" s="29">
        <f t="shared" si="0"/>
        <v>1371272</v>
      </c>
    </row>
    <row r="11" spans="1:8" x14ac:dyDescent="0.35">
      <c r="A11" s="27" t="s">
        <v>49</v>
      </c>
      <c r="B11" s="16">
        <v>178752</v>
      </c>
      <c r="C11" s="17">
        <v>243320</v>
      </c>
      <c r="D11" s="17">
        <v>4815</v>
      </c>
      <c r="E11" s="18">
        <v>30708</v>
      </c>
      <c r="F11" s="19">
        <v>0</v>
      </c>
      <c r="G11" s="18">
        <v>80752</v>
      </c>
      <c r="H11" s="29">
        <f t="shared" si="0"/>
        <v>538347</v>
      </c>
    </row>
    <row r="12" spans="1:8" x14ac:dyDescent="0.35">
      <c r="A12" s="27" t="s">
        <v>50</v>
      </c>
      <c r="B12" s="16">
        <v>0</v>
      </c>
      <c r="C12" s="17">
        <v>0</v>
      </c>
      <c r="D12" s="17">
        <v>1023</v>
      </c>
      <c r="E12" s="18">
        <v>0</v>
      </c>
      <c r="F12" s="19">
        <v>26000</v>
      </c>
      <c r="G12" s="18">
        <v>0</v>
      </c>
      <c r="H12" s="29">
        <f t="shared" si="0"/>
        <v>27023</v>
      </c>
    </row>
    <row r="13" spans="1:8" x14ac:dyDescent="0.35">
      <c r="A13" s="27" t="s">
        <v>51</v>
      </c>
      <c r="B13" s="16">
        <v>0</v>
      </c>
      <c r="C13" s="17">
        <v>0</v>
      </c>
      <c r="D13" s="17">
        <v>8353</v>
      </c>
      <c r="E13" s="18">
        <v>0</v>
      </c>
      <c r="F13" s="19">
        <v>30452.240000000002</v>
      </c>
      <c r="G13" s="18">
        <v>0</v>
      </c>
      <c r="H13" s="29">
        <f t="shared" si="0"/>
        <v>38805.240000000005</v>
      </c>
    </row>
    <row r="14" spans="1:8" x14ac:dyDescent="0.35">
      <c r="A14" s="27" t="s">
        <v>52</v>
      </c>
      <c r="B14" s="16">
        <v>0</v>
      </c>
      <c r="C14" s="17">
        <v>0</v>
      </c>
      <c r="D14" s="17">
        <v>574</v>
      </c>
      <c r="E14" s="18">
        <v>0</v>
      </c>
      <c r="F14" s="19">
        <v>40000</v>
      </c>
      <c r="G14" s="18">
        <v>9632</v>
      </c>
      <c r="H14" s="29">
        <f t="shared" si="0"/>
        <v>50206</v>
      </c>
    </row>
    <row r="15" spans="1:8" x14ac:dyDescent="0.35">
      <c r="A15" s="27" t="s">
        <v>53</v>
      </c>
      <c r="B15" s="16">
        <v>0</v>
      </c>
      <c r="C15" s="17">
        <v>0</v>
      </c>
      <c r="D15" s="17">
        <v>7225</v>
      </c>
      <c r="E15" s="18">
        <v>0</v>
      </c>
      <c r="F15" s="19">
        <v>343450</v>
      </c>
      <c r="G15" s="18">
        <v>121172</v>
      </c>
      <c r="H15" s="29">
        <f t="shared" si="0"/>
        <v>471847</v>
      </c>
    </row>
    <row r="16" spans="1:8" x14ac:dyDescent="0.35">
      <c r="A16" s="27" t="s">
        <v>54</v>
      </c>
      <c r="B16" s="16">
        <v>0</v>
      </c>
      <c r="C16" s="17">
        <v>0</v>
      </c>
      <c r="D16" s="17">
        <v>970</v>
      </c>
      <c r="E16" s="18">
        <v>6188</v>
      </c>
      <c r="F16" s="19">
        <v>20000</v>
      </c>
      <c r="G16" s="18">
        <v>0</v>
      </c>
      <c r="H16" s="29">
        <f t="shared" si="0"/>
        <v>27158</v>
      </c>
    </row>
    <row r="17" spans="1:14" x14ac:dyDescent="0.35">
      <c r="A17" s="27" t="s">
        <v>9</v>
      </c>
      <c r="B17" s="16">
        <v>0</v>
      </c>
      <c r="C17" s="17">
        <v>0</v>
      </c>
      <c r="D17" s="17">
        <v>8256</v>
      </c>
      <c r="E17" s="18">
        <v>52652</v>
      </c>
      <c r="F17" s="19">
        <v>440000</v>
      </c>
      <c r="G17" s="18">
        <v>138457</v>
      </c>
      <c r="H17" s="29">
        <f t="shared" si="0"/>
        <v>639365</v>
      </c>
    </row>
    <row r="18" spans="1:14" x14ac:dyDescent="0.35">
      <c r="A18" s="27" t="s">
        <v>55</v>
      </c>
      <c r="B18" s="16">
        <v>738873</v>
      </c>
      <c r="C18" s="17">
        <v>301453</v>
      </c>
      <c r="D18" s="17">
        <v>5785</v>
      </c>
      <c r="E18" s="18">
        <v>36897</v>
      </c>
      <c r="F18" s="19">
        <v>173313</v>
      </c>
      <c r="G18" s="18">
        <v>97026</v>
      </c>
      <c r="H18" s="29">
        <f t="shared" si="0"/>
        <v>1353347</v>
      </c>
    </row>
    <row r="19" spans="1:14" x14ac:dyDescent="0.35">
      <c r="A19" s="27" t="s">
        <v>56</v>
      </c>
      <c r="B19" s="16">
        <v>0</v>
      </c>
      <c r="C19" s="17">
        <v>0</v>
      </c>
      <c r="D19" s="17">
        <v>2043</v>
      </c>
      <c r="E19" s="18">
        <v>0</v>
      </c>
      <c r="F19" s="19">
        <v>94000</v>
      </c>
      <c r="G19" s="18">
        <v>34262</v>
      </c>
      <c r="H19" s="29">
        <f t="shared" si="0"/>
        <v>130305</v>
      </c>
    </row>
    <row r="20" spans="1:14" x14ac:dyDescent="0.35">
      <c r="A20" s="27" t="s">
        <v>57</v>
      </c>
      <c r="B20" s="16">
        <v>119168</v>
      </c>
      <c r="C20" s="17">
        <v>24332</v>
      </c>
      <c r="D20" s="17">
        <v>1101</v>
      </c>
      <c r="E20" s="18">
        <v>7025</v>
      </c>
      <c r="F20" s="19">
        <v>165000</v>
      </c>
      <c r="G20" s="18">
        <v>0</v>
      </c>
      <c r="H20" s="29">
        <f t="shared" si="0"/>
        <v>316626</v>
      </c>
    </row>
    <row r="21" spans="1:14" x14ac:dyDescent="0.35">
      <c r="A21" s="27" t="s">
        <v>10</v>
      </c>
      <c r="B21" s="16">
        <v>79445</v>
      </c>
      <c r="C21" s="17">
        <v>7300</v>
      </c>
      <c r="D21" s="17">
        <v>498</v>
      </c>
      <c r="E21" s="18">
        <v>3178</v>
      </c>
      <c r="F21" s="19">
        <v>400000</v>
      </c>
      <c r="G21" s="18">
        <v>8357</v>
      </c>
      <c r="H21" s="29">
        <f t="shared" si="0"/>
        <v>498778</v>
      </c>
    </row>
    <row r="22" spans="1:14" x14ac:dyDescent="0.35">
      <c r="A22" s="27" t="s">
        <v>60</v>
      </c>
      <c r="B22" s="16">
        <v>0</v>
      </c>
      <c r="C22" s="17">
        <v>0</v>
      </c>
      <c r="D22" s="17">
        <v>7348</v>
      </c>
      <c r="E22" s="18">
        <v>0</v>
      </c>
      <c r="F22" s="19">
        <v>23069</v>
      </c>
      <c r="G22" s="18">
        <v>123239</v>
      </c>
      <c r="H22" s="29">
        <f t="shared" si="0"/>
        <v>153656</v>
      </c>
    </row>
    <row r="23" spans="1:14" x14ac:dyDescent="0.35">
      <c r="A23" s="27" t="s">
        <v>58</v>
      </c>
      <c r="B23" s="16">
        <v>42185</v>
      </c>
      <c r="C23" s="17">
        <v>1606</v>
      </c>
      <c r="D23" s="17">
        <v>855</v>
      </c>
      <c r="E23" s="18">
        <v>0</v>
      </c>
      <c r="F23" s="19">
        <v>54500</v>
      </c>
      <c r="G23" s="18">
        <v>0</v>
      </c>
      <c r="H23" s="29">
        <f t="shared" si="0"/>
        <v>99146</v>
      </c>
    </row>
    <row r="24" spans="1:14" x14ac:dyDescent="0.35">
      <c r="A24" s="27" t="s">
        <v>59</v>
      </c>
      <c r="B24" s="16">
        <v>1000000</v>
      </c>
      <c r="C24" s="17">
        <v>243319</v>
      </c>
      <c r="D24" s="17">
        <v>53267</v>
      </c>
      <c r="E24" s="18">
        <v>0</v>
      </c>
      <c r="F24" s="19">
        <v>1500000</v>
      </c>
      <c r="G24" s="18">
        <v>893331</v>
      </c>
      <c r="H24" s="29">
        <f t="shared" si="0"/>
        <v>3689917</v>
      </c>
    </row>
    <row r="25" spans="1:14" x14ac:dyDescent="0.35">
      <c r="A25" s="27" t="s">
        <v>11</v>
      </c>
      <c r="B25" s="16">
        <v>329698</v>
      </c>
      <c r="C25" s="17">
        <v>389311</v>
      </c>
      <c r="D25" s="17">
        <v>20918</v>
      </c>
      <c r="E25" s="18">
        <v>133404</v>
      </c>
      <c r="F25" s="19">
        <v>412000</v>
      </c>
      <c r="G25" s="18">
        <v>350805</v>
      </c>
      <c r="H25" s="29">
        <f t="shared" si="0"/>
        <v>1636136</v>
      </c>
    </row>
    <row r="26" spans="1:14" x14ac:dyDescent="0.35">
      <c r="A26" s="27" t="s">
        <v>61</v>
      </c>
      <c r="B26" s="16">
        <v>0</v>
      </c>
      <c r="C26" s="17">
        <v>0</v>
      </c>
      <c r="D26" s="17">
        <v>6879</v>
      </c>
      <c r="E26" s="18">
        <v>0</v>
      </c>
      <c r="F26" s="19">
        <v>24000</v>
      </c>
      <c r="G26" s="18">
        <v>115366</v>
      </c>
      <c r="H26" s="29">
        <f t="shared" si="0"/>
        <v>146245</v>
      </c>
    </row>
    <row r="27" spans="1:14" x14ac:dyDescent="0.35">
      <c r="A27" s="27" t="s">
        <v>62</v>
      </c>
      <c r="B27" s="16">
        <v>0</v>
      </c>
      <c r="C27" s="17">
        <v>0</v>
      </c>
      <c r="D27" s="17">
        <v>2408</v>
      </c>
      <c r="E27" s="18">
        <v>0</v>
      </c>
      <c r="F27" s="19">
        <v>5000</v>
      </c>
      <c r="G27" s="18">
        <v>40376</v>
      </c>
      <c r="H27" s="29">
        <f t="shared" si="0"/>
        <v>47784</v>
      </c>
    </row>
    <row r="28" spans="1:14" x14ac:dyDescent="0.35">
      <c r="A28" s="27" t="s">
        <v>63</v>
      </c>
      <c r="B28" s="16">
        <v>0</v>
      </c>
      <c r="C28" s="17">
        <v>0</v>
      </c>
      <c r="D28" s="17">
        <v>176</v>
      </c>
      <c r="E28" s="18">
        <v>0</v>
      </c>
      <c r="F28" s="19">
        <v>0</v>
      </c>
      <c r="G28" s="18">
        <v>0</v>
      </c>
      <c r="H28" s="29">
        <f t="shared" si="0"/>
        <v>176</v>
      </c>
    </row>
    <row r="29" spans="1:14" x14ac:dyDescent="0.35">
      <c r="A29" s="27" t="s">
        <v>64</v>
      </c>
      <c r="B29" s="16">
        <v>0</v>
      </c>
      <c r="C29" s="17">
        <v>0</v>
      </c>
      <c r="D29" s="17">
        <v>1246</v>
      </c>
      <c r="E29" s="18">
        <v>7945</v>
      </c>
      <c r="F29" s="19">
        <v>115000</v>
      </c>
      <c r="G29" s="18">
        <v>20892</v>
      </c>
      <c r="H29" s="29">
        <f t="shared" si="0"/>
        <v>145083</v>
      </c>
    </row>
    <row r="30" spans="1:14" s="22" customFormat="1" x14ac:dyDescent="0.35">
      <c r="A30" s="35" t="s">
        <v>2</v>
      </c>
      <c r="B30" s="16">
        <v>0</v>
      </c>
      <c r="C30" s="1">
        <v>0</v>
      </c>
      <c r="D30" s="1">
        <v>4128</v>
      </c>
      <c r="E30" s="21">
        <v>26326</v>
      </c>
      <c r="F30" s="16">
        <v>157500</v>
      </c>
      <c r="G30" s="21">
        <v>69229</v>
      </c>
      <c r="H30" s="30">
        <f t="shared" si="0"/>
        <v>257183</v>
      </c>
      <c r="I30" s="20"/>
      <c r="J30" s="20"/>
      <c r="K30" s="20"/>
      <c r="L30" s="20"/>
      <c r="M30" s="20"/>
      <c r="N30" s="20"/>
    </row>
    <row r="31" spans="1:14" x14ac:dyDescent="0.35">
      <c r="A31" s="27" t="s">
        <v>65</v>
      </c>
      <c r="B31" s="16">
        <v>95334</v>
      </c>
      <c r="C31" s="17">
        <v>165457</v>
      </c>
      <c r="D31" s="17">
        <v>1993</v>
      </c>
      <c r="E31" s="18">
        <v>12711</v>
      </c>
      <c r="F31" s="19">
        <v>148000</v>
      </c>
      <c r="G31" s="18">
        <v>0</v>
      </c>
      <c r="H31" s="29">
        <f t="shared" si="0"/>
        <v>423495</v>
      </c>
    </row>
    <row r="32" spans="1:14" x14ac:dyDescent="0.35">
      <c r="A32" s="27" t="s">
        <v>66</v>
      </c>
      <c r="B32" s="16">
        <v>1588906</v>
      </c>
      <c r="C32" s="17">
        <v>486639</v>
      </c>
      <c r="D32" s="17">
        <v>22704</v>
      </c>
      <c r="E32" s="18">
        <v>0</v>
      </c>
      <c r="F32" s="19">
        <v>3600000</v>
      </c>
      <c r="G32" s="18">
        <v>0</v>
      </c>
      <c r="H32" s="29">
        <f t="shared" si="0"/>
        <v>5698249</v>
      </c>
    </row>
    <row r="33" spans="1:8" x14ac:dyDescent="0.35">
      <c r="A33" s="27" t="s">
        <v>67</v>
      </c>
      <c r="B33" s="16">
        <v>0</v>
      </c>
      <c r="C33" s="17">
        <v>0</v>
      </c>
      <c r="D33" s="17">
        <v>0</v>
      </c>
      <c r="E33" s="18">
        <v>2342</v>
      </c>
      <c r="F33" s="19">
        <v>14600</v>
      </c>
      <c r="G33" s="18">
        <v>0</v>
      </c>
      <c r="H33" s="29">
        <f t="shared" si="0"/>
        <v>16942</v>
      </c>
    </row>
    <row r="34" spans="1:8" x14ac:dyDescent="0.35">
      <c r="A34" s="27" t="s">
        <v>68</v>
      </c>
      <c r="B34" s="16">
        <v>0</v>
      </c>
      <c r="C34" s="17">
        <v>0</v>
      </c>
      <c r="D34" s="17">
        <v>11012</v>
      </c>
      <c r="E34" s="18">
        <v>70231</v>
      </c>
      <c r="F34" s="19">
        <v>600000</v>
      </c>
      <c r="G34" s="18">
        <v>184683</v>
      </c>
      <c r="H34" s="29">
        <f t="shared" si="0"/>
        <v>865926</v>
      </c>
    </row>
    <row r="35" spans="1:8" x14ac:dyDescent="0.35">
      <c r="A35" s="27" t="s">
        <v>69</v>
      </c>
      <c r="B35" s="16">
        <v>0</v>
      </c>
      <c r="C35" s="17">
        <v>0</v>
      </c>
      <c r="D35" s="17">
        <v>488</v>
      </c>
      <c r="E35" s="18">
        <v>0</v>
      </c>
      <c r="F35" s="19">
        <v>43104</v>
      </c>
      <c r="G35" s="18">
        <v>8181</v>
      </c>
      <c r="H35" s="29">
        <f t="shared" si="0"/>
        <v>51773</v>
      </c>
    </row>
    <row r="36" spans="1:8" x14ac:dyDescent="0.35">
      <c r="A36" s="27" t="s">
        <v>70</v>
      </c>
      <c r="B36" s="16">
        <v>0</v>
      </c>
      <c r="C36" s="17">
        <v>0</v>
      </c>
      <c r="D36" s="17">
        <v>4411</v>
      </c>
      <c r="E36" s="18">
        <v>28133</v>
      </c>
      <c r="F36" s="19">
        <v>102000</v>
      </c>
      <c r="G36" s="18">
        <v>73979</v>
      </c>
      <c r="H36" s="29">
        <f t="shared" si="0"/>
        <v>208523</v>
      </c>
    </row>
    <row r="37" spans="1:8" x14ac:dyDescent="0.35">
      <c r="A37" s="27" t="s">
        <v>71</v>
      </c>
      <c r="B37" s="16">
        <v>0</v>
      </c>
      <c r="C37" s="17">
        <v>0</v>
      </c>
      <c r="D37" s="17">
        <v>6090</v>
      </c>
      <c r="E37" s="18">
        <v>0</v>
      </c>
      <c r="F37" s="19">
        <v>0</v>
      </c>
      <c r="G37" s="18">
        <v>0</v>
      </c>
      <c r="H37" s="29">
        <f t="shared" si="0"/>
        <v>6090</v>
      </c>
    </row>
    <row r="38" spans="1:8" x14ac:dyDescent="0.35">
      <c r="A38" s="27" t="s">
        <v>12</v>
      </c>
      <c r="B38" s="16">
        <v>0</v>
      </c>
      <c r="C38" s="17">
        <v>0</v>
      </c>
      <c r="D38" s="17">
        <v>194</v>
      </c>
      <c r="E38" s="18">
        <v>0</v>
      </c>
      <c r="F38" s="19">
        <v>96000</v>
      </c>
      <c r="G38" s="18">
        <v>0</v>
      </c>
      <c r="H38" s="29">
        <f t="shared" si="0"/>
        <v>96194</v>
      </c>
    </row>
    <row r="39" spans="1:8" x14ac:dyDescent="0.35">
      <c r="A39" s="27" t="s">
        <v>72</v>
      </c>
      <c r="B39" s="16">
        <v>0</v>
      </c>
      <c r="C39" s="17">
        <v>0</v>
      </c>
      <c r="D39" s="17">
        <v>1075</v>
      </c>
      <c r="E39" s="18">
        <v>6858</v>
      </c>
      <c r="F39" s="19">
        <v>0</v>
      </c>
      <c r="G39" s="18">
        <v>0</v>
      </c>
      <c r="H39" s="29">
        <f t="shared" si="0"/>
        <v>7933</v>
      </c>
    </row>
    <row r="40" spans="1:8" x14ac:dyDescent="0.35">
      <c r="A40" s="27" t="s">
        <v>73</v>
      </c>
      <c r="B40" s="16">
        <v>147768</v>
      </c>
      <c r="C40" s="17">
        <v>65696</v>
      </c>
      <c r="D40" s="17">
        <v>0</v>
      </c>
      <c r="E40" s="18">
        <v>0</v>
      </c>
      <c r="F40" s="19">
        <v>107000</v>
      </c>
      <c r="G40" s="18">
        <v>9808</v>
      </c>
      <c r="H40" s="29">
        <f t="shared" si="0"/>
        <v>330272</v>
      </c>
    </row>
    <row r="41" spans="1:8" x14ac:dyDescent="0.35">
      <c r="A41" s="27" t="s">
        <v>74</v>
      </c>
      <c r="B41" s="16">
        <v>103989</v>
      </c>
      <c r="C41" s="17">
        <v>2433</v>
      </c>
      <c r="D41" s="17">
        <v>2253</v>
      </c>
      <c r="E41" s="18">
        <v>0</v>
      </c>
      <c r="F41" s="19">
        <v>0</v>
      </c>
      <c r="G41" s="18">
        <v>0</v>
      </c>
      <c r="H41" s="29">
        <f t="shared" si="0"/>
        <v>108675</v>
      </c>
    </row>
    <row r="42" spans="1:8" x14ac:dyDescent="0.35">
      <c r="A42" s="27" t="s">
        <v>75</v>
      </c>
      <c r="B42" s="16">
        <v>0</v>
      </c>
      <c r="C42" s="17">
        <v>0</v>
      </c>
      <c r="D42" s="17">
        <v>228</v>
      </c>
      <c r="E42" s="18">
        <v>0</v>
      </c>
      <c r="F42" s="19">
        <v>12000</v>
      </c>
      <c r="G42" s="18">
        <v>0</v>
      </c>
      <c r="H42" s="29">
        <f t="shared" si="0"/>
        <v>12228</v>
      </c>
    </row>
    <row r="43" spans="1:8" x14ac:dyDescent="0.35">
      <c r="A43" s="27" t="s">
        <v>13</v>
      </c>
      <c r="B43" s="16">
        <v>0</v>
      </c>
      <c r="C43" s="17">
        <v>0</v>
      </c>
      <c r="D43" s="17">
        <v>4401</v>
      </c>
      <c r="E43" s="18">
        <v>0</v>
      </c>
      <c r="F43" s="19">
        <v>25000</v>
      </c>
      <c r="G43" s="18">
        <v>73803</v>
      </c>
      <c r="H43" s="29">
        <f t="shared" si="0"/>
        <v>103204</v>
      </c>
    </row>
    <row r="44" spans="1:8" x14ac:dyDescent="0.35">
      <c r="A44" s="27" t="s">
        <v>76</v>
      </c>
      <c r="B44" s="16">
        <v>0</v>
      </c>
      <c r="C44" s="17">
        <v>0</v>
      </c>
      <c r="D44" s="17">
        <v>5198</v>
      </c>
      <c r="E44" s="18">
        <v>0</v>
      </c>
      <c r="F44" s="19">
        <v>496340</v>
      </c>
      <c r="G44" s="18">
        <v>0</v>
      </c>
      <c r="H44" s="29">
        <f t="shared" si="0"/>
        <v>501538</v>
      </c>
    </row>
    <row r="45" spans="1:8" x14ac:dyDescent="0.35">
      <c r="A45" s="27" t="s">
        <v>77</v>
      </c>
      <c r="B45" s="16">
        <v>397226</v>
      </c>
      <c r="C45" s="17">
        <v>133826</v>
      </c>
      <c r="D45" s="17">
        <v>31282</v>
      </c>
      <c r="E45" s="18">
        <v>199504</v>
      </c>
      <c r="F45" s="19">
        <v>400000</v>
      </c>
      <c r="G45" s="18">
        <v>524624</v>
      </c>
      <c r="H45" s="29">
        <f t="shared" si="0"/>
        <v>1686462</v>
      </c>
    </row>
    <row r="46" spans="1:8" x14ac:dyDescent="0.35">
      <c r="A46" s="27" t="s">
        <v>78</v>
      </c>
      <c r="B46" s="16">
        <v>0</v>
      </c>
      <c r="C46" s="17">
        <v>0</v>
      </c>
      <c r="D46" s="17">
        <v>12497</v>
      </c>
      <c r="E46" s="18">
        <v>0</v>
      </c>
      <c r="F46" s="19">
        <v>285000</v>
      </c>
      <c r="G46" s="18">
        <v>209577</v>
      </c>
      <c r="H46" s="29">
        <f t="shared" si="0"/>
        <v>507074</v>
      </c>
    </row>
    <row r="47" spans="1:8" x14ac:dyDescent="0.35">
      <c r="A47" s="27" t="s">
        <v>79</v>
      </c>
      <c r="B47" s="16">
        <v>0</v>
      </c>
      <c r="C47" s="17">
        <v>0</v>
      </c>
      <c r="D47" s="17">
        <v>616</v>
      </c>
      <c r="E47" s="18">
        <v>0</v>
      </c>
      <c r="F47" s="19">
        <v>63651</v>
      </c>
      <c r="G47" s="18">
        <v>10336</v>
      </c>
      <c r="H47" s="29">
        <f t="shared" si="0"/>
        <v>74603</v>
      </c>
    </row>
    <row r="48" spans="1:8" x14ac:dyDescent="0.35">
      <c r="A48" s="27" t="s">
        <v>80</v>
      </c>
      <c r="B48" s="16">
        <v>35000</v>
      </c>
      <c r="C48" s="17">
        <v>46231</v>
      </c>
      <c r="D48" s="17">
        <v>3396</v>
      </c>
      <c r="E48" s="18">
        <v>21660</v>
      </c>
      <c r="F48" s="19">
        <v>135000</v>
      </c>
      <c r="G48" s="18">
        <v>56957</v>
      </c>
      <c r="H48" s="29">
        <f t="shared" si="0"/>
        <v>298244</v>
      </c>
    </row>
    <row r="49" spans="1:8" x14ac:dyDescent="0.35">
      <c r="A49" s="27" t="s">
        <v>81</v>
      </c>
      <c r="B49" s="16">
        <v>0</v>
      </c>
      <c r="C49" s="17">
        <v>0</v>
      </c>
      <c r="D49" s="17">
        <v>2192</v>
      </c>
      <c r="E49" s="18">
        <v>13983</v>
      </c>
      <c r="F49" s="19">
        <v>0</v>
      </c>
      <c r="G49" s="18">
        <v>0</v>
      </c>
      <c r="H49" s="29">
        <f t="shared" si="0"/>
        <v>16175</v>
      </c>
    </row>
    <row r="50" spans="1:8" x14ac:dyDescent="0.35">
      <c r="A50" s="27" t="s">
        <v>82</v>
      </c>
      <c r="B50" s="16">
        <v>0</v>
      </c>
      <c r="C50" s="17">
        <v>0</v>
      </c>
      <c r="D50" s="17">
        <v>2615</v>
      </c>
      <c r="E50" s="18">
        <v>0</v>
      </c>
      <c r="F50" s="19">
        <v>100000</v>
      </c>
      <c r="G50" s="18">
        <v>43851</v>
      </c>
      <c r="H50" s="29">
        <f t="shared" si="0"/>
        <v>146466</v>
      </c>
    </row>
    <row r="51" spans="1:8" x14ac:dyDescent="0.35">
      <c r="A51" s="27" t="s">
        <v>83</v>
      </c>
      <c r="B51" s="16">
        <v>0</v>
      </c>
      <c r="C51" s="17">
        <v>0</v>
      </c>
      <c r="D51" s="17">
        <v>4831</v>
      </c>
      <c r="E51" s="18">
        <v>30809</v>
      </c>
      <c r="F51" s="19">
        <v>45000</v>
      </c>
      <c r="G51" s="18">
        <v>0</v>
      </c>
      <c r="H51" s="29">
        <f t="shared" si="0"/>
        <v>80640</v>
      </c>
    </row>
    <row r="52" spans="1:8" x14ac:dyDescent="0.35">
      <c r="A52" s="27" t="s">
        <v>84</v>
      </c>
      <c r="B52" s="16">
        <v>3200000</v>
      </c>
      <c r="C52" s="17">
        <v>48664</v>
      </c>
      <c r="D52" s="17">
        <v>17815</v>
      </c>
      <c r="E52" s="18">
        <v>113617</v>
      </c>
      <c r="F52" s="19">
        <v>650000</v>
      </c>
      <c r="G52" s="18">
        <v>298774</v>
      </c>
      <c r="H52" s="29">
        <f t="shared" si="0"/>
        <v>4328870</v>
      </c>
    </row>
    <row r="53" spans="1:8" x14ac:dyDescent="0.35">
      <c r="A53" s="27" t="s">
        <v>85</v>
      </c>
      <c r="B53" s="16">
        <v>1697500</v>
      </c>
      <c r="C53" s="17">
        <v>92461</v>
      </c>
      <c r="D53" s="17">
        <v>7590</v>
      </c>
      <c r="E53" s="18">
        <v>48404</v>
      </c>
      <c r="F53" s="19">
        <v>475000</v>
      </c>
      <c r="G53" s="18">
        <v>127286</v>
      </c>
      <c r="H53" s="29">
        <f t="shared" si="0"/>
        <v>2448241</v>
      </c>
    </row>
    <row r="54" spans="1:8" x14ac:dyDescent="0.35">
      <c r="A54" s="27" t="s">
        <v>86</v>
      </c>
      <c r="B54" s="16">
        <v>0</v>
      </c>
      <c r="C54" s="17">
        <v>0</v>
      </c>
      <c r="D54" s="17">
        <v>7063</v>
      </c>
      <c r="E54" s="18">
        <v>45042</v>
      </c>
      <c r="F54" s="19">
        <v>100000</v>
      </c>
      <c r="G54" s="18">
        <v>118445</v>
      </c>
      <c r="H54" s="29">
        <f t="shared" si="0"/>
        <v>270550</v>
      </c>
    </row>
    <row r="55" spans="1:8" x14ac:dyDescent="0.35">
      <c r="A55" s="27" t="s">
        <v>87</v>
      </c>
      <c r="B55" s="16">
        <v>55612</v>
      </c>
      <c r="C55" s="17">
        <v>7300</v>
      </c>
      <c r="D55" s="17">
        <v>2830</v>
      </c>
      <c r="E55" s="18">
        <v>0</v>
      </c>
      <c r="F55" s="19">
        <v>250000</v>
      </c>
      <c r="G55" s="18">
        <v>0</v>
      </c>
      <c r="H55" s="29">
        <f t="shared" si="0"/>
        <v>315742</v>
      </c>
    </row>
    <row r="56" spans="1:8" x14ac:dyDescent="0.35">
      <c r="A56" s="27" t="s">
        <v>43</v>
      </c>
      <c r="B56" s="16">
        <v>42106</v>
      </c>
      <c r="C56" s="17">
        <v>0</v>
      </c>
      <c r="D56" s="17">
        <v>1243</v>
      </c>
      <c r="E56" s="18">
        <v>0</v>
      </c>
      <c r="F56" s="19">
        <v>498945</v>
      </c>
      <c r="G56" s="18">
        <v>0</v>
      </c>
      <c r="H56" s="29">
        <f t="shared" si="0"/>
        <v>542294</v>
      </c>
    </row>
    <row r="57" spans="1:8" x14ac:dyDescent="0.35">
      <c r="A57" s="27" t="s">
        <v>88</v>
      </c>
      <c r="B57" s="16">
        <v>0</v>
      </c>
      <c r="C57" s="17">
        <v>0</v>
      </c>
      <c r="D57" s="17">
        <v>396</v>
      </c>
      <c r="E57" s="18">
        <v>2526</v>
      </c>
      <c r="F57" s="19">
        <v>67800</v>
      </c>
      <c r="G57" s="18">
        <v>0</v>
      </c>
      <c r="H57" s="29">
        <f t="shared" si="0"/>
        <v>70722</v>
      </c>
    </row>
    <row r="58" spans="1:8" x14ac:dyDescent="0.35">
      <c r="A58" s="27" t="s">
        <v>89</v>
      </c>
      <c r="B58" s="16">
        <v>0</v>
      </c>
      <c r="C58" s="17">
        <v>0</v>
      </c>
      <c r="D58" s="17">
        <v>2321</v>
      </c>
      <c r="E58" s="18">
        <v>0</v>
      </c>
      <c r="F58" s="19">
        <v>35000</v>
      </c>
      <c r="G58" s="18">
        <v>38925</v>
      </c>
      <c r="H58" s="29">
        <f t="shared" si="0"/>
        <v>76246</v>
      </c>
    </row>
    <row r="59" spans="1:8" x14ac:dyDescent="0.35">
      <c r="A59" s="27" t="s">
        <v>90</v>
      </c>
      <c r="B59" s="16">
        <v>33764</v>
      </c>
      <c r="C59" s="17">
        <v>4866</v>
      </c>
      <c r="D59" s="17">
        <v>695</v>
      </c>
      <c r="E59" s="18">
        <v>4432</v>
      </c>
      <c r="F59" s="19">
        <v>100000</v>
      </c>
      <c r="G59" s="18">
        <v>11655</v>
      </c>
      <c r="H59" s="29">
        <f t="shared" si="0"/>
        <v>155412</v>
      </c>
    </row>
    <row r="60" spans="1:8" x14ac:dyDescent="0.35">
      <c r="A60" s="27" t="s">
        <v>91</v>
      </c>
      <c r="B60" s="16">
        <v>0</v>
      </c>
      <c r="C60" s="17">
        <v>0</v>
      </c>
      <c r="D60" s="17">
        <v>0</v>
      </c>
      <c r="E60" s="18">
        <v>0</v>
      </c>
      <c r="F60" s="19">
        <v>100000</v>
      </c>
      <c r="G60" s="18">
        <v>117917</v>
      </c>
      <c r="H60" s="29">
        <f t="shared" si="0"/>
        <v>217917</v>
      </c>
    </row>
    <row r="61" spans="1:8" x14ac:dyDescent="0.35">
      <c r="A61" s="27" t="s">
        <v>92</v>
      </c>
      <c r="B61" s="16">
        <v>0</v>
      </c>
      <c r="C61" s="17">
        <v>0</v>
      </c>
      <c r="D61" s="17">
        <v>0</v>
      </c>
      <c r="E61" s="18">
        <v>0</v>
      </c>
      <c r="F61" s="19">
        <v>267264</v>
      </c>
      <c r="G61" s="18">
        <v>0</v>
      </c>
      <c r="H61" s="29">
        <f t="shared" si="0"/>
        <v>267264</v>
      </c>
    </row>
    <row r="62" spans="1:8" x14ac:dyDescent="0.35">
      <c r="A62" s="27" t="s">
        <v>93</v>
      </c>
      <c r="B62" s="16">
        <v>0</v>
      </c>
      <c r="C62" s="17">
        <v>0</v>
      </c>
      <c r="D62" s="17">
        <v>0</v>
      </c>
      <c r="E62" s="18">
        <v>0</v>
      </c>
      <c r="F62" s="19">
        <v>44000</v>
      </c>
      <c r="G62" s="18">
        <v>0</v>
      </c>
      <c r="H62" s="29">
        <f t="shared" si="0"/>
        <v>44000</v>
      </c>
    </row>
    <row r="63" spans="1:8" x14ac:dyDescent="0.35">
      <c r="A63" s="27" t="s">
        <v>94</v>
      </c>
      <c r="B63" s="16">
        <v>764661</v>
      </c>
      <c r="C63" s="17">
        <v>0</v>
      </c>
      <c r="D63" s="17">
        <v>0</v>
      </c>
      <c r="E63" s="18">
        <v>84381</v>
      </c>
      <c r="F63" s="19">
        <v>110000</v>
      </c>
      <c r="G63" s="18">
        <v>221892</v>
      </c>
      <c r="H63" s="29">
        <f t="shared" si="0"/>
        <v>1180934</v>
      </c>
    </row>
    <row r="64" spans="1:8" x14ac:dyDescent="0.35">
      <c r="A64" s="27" t="s">
        <v>95</v>
      </c>
      <c r="B64" s="16">
        <v>0</v>
      </c>
      <c r="C64" s="17">
        <v>0</v>
      </c>
      <c r="D64" s="17">
        <v>868</v>
      </c>
      <c r="E64" s="18">
        <v>0</v>
      </c>
      <c r="F64" s="19">
        <v>117245</v>
      </c>
      <c r="G64" s="18">
        <v>14558</v>
      </c>
      <c r="H64" s="29">
        <f t="shared" si="0"/>
        <v>132671</v>
      </c>
    </row>
    <row r="65" spans="1:8" x14ac:dyDescent="0.35">
      <c r="A65" s="27" t="s">
        <v>96</v>
      </c>
      <c r="B65" s="16">
        <v>10725</v>
      </c>
      <c r="C65" s="17">
        <v>0</v>
      </c>
      <c r="D65" s="17">
        <v>244</v>
      </c>
      <c r="E65" s="18">
        <v>0</v>
      </c>
      <c r="F65" s="19">
        <v>41000</v>
      </c>
      <c r="G65" s="18">
        <v>4090</v>
      </c>
      <c r="H65" s="29">
        <f t="shared" si="0"/>
        <v>56059</v>
      </c>
    </row>
    <row r="66" spans="1:8" x14ac:dyDescent="0.35">
      <c r="A66" s="27" t="s">
        <v>97</v>
      </c>
      <c r="B66" s="16">
        <v>0</v>
      </c>
      <c r="C66" s="17">
        <v>0</v>
      </c>
      <c r="D66" s="17">
        <v>25363</v>
      </c>
      <c r="E66" s="18">
        <v>161754</v>
      </c>
      <c r="F66" s="19">
        <v>100000</v>
      </c>
      <c r="G66" s="18">
        <v>425356</v>
      </c>
      <c r="H66" s="29">
        <f t="shared" si="0"/>
        <v>712473</v>
      </c>
    </row>
    <row r="67" spans="1:8" x14ac:dyDescent="0.35">
      <c r="A67" s="27" t="s">
        <v>98</v>
      </c>
      <c r="B67" s="16">
        <v>0</v>
      </c>
      <c r="C67" s="17">
        <v>0</v>
      </c>
      <c r="D67" s="17">
        <v>0</v>
      </c>
      <c r="E67" s="18">
        <v>69562</v>
      </c>
      <c r="F67" s="19">
        <v>431568</v>
      </c>
      <c r="G67" s="18">
        <v>0</v>
      </c>
      <c r="H67" s="29">
        <f t="shared" si="0"/>
        <v>501130</v>
      </c>
    </row>
    <row r="68" spans="1:8" x14ac:dyDescent="0.35">
      <c r="A68" s="27" t="s">
        <v>99</v>
      </c>
      <c r="B68" s="16">
        <v>0</v>
      </c>
      <c r="C68" s="17">
        <v>0</v>
      </c>
      <c r="D68" s="17">
        <v>420</v>
      </c>
      <c r="E68" s="18">
        <v>2676</v>
      </c>
      <c r="F68" s="19">
        <v>80000</v>
      </c>
      <c r="G68" s="18">
        <v>7037</v>
      </c>
      <c r="H68" s="29">
        <f t="shared" si="0"/>
        <v>90133</v>
      </c>
    </row>
    <row r="69" spans="1:8" x14ac:dyDescent="0.35">
      <c r="A69" s="27" t="s">
        <v>100</v>
      </c>
      <c r="B69" s="16">
        <v>0</v>
      </c>
      <c r="C69" s="17">
        <v>0</v>
      </c>
      <c r="D69" s="17">
        <v>15303</v>
      </c>
      <c r="E69" s="18">
        <v>97594</v>
      </c>
      <c r="F69" s="19">
        <v>200000</v>
      </c>
      <c r="G69" s="18">
        <v>0</v>
      </c>
      <c r="H69" s="29">
        <f t="shared" si="0"/>
        <v>312897</v>
      </c>
    </row>
    <row r="70" spans="1:8" x14ac:dyDescent="0.35">
      <c r="A70" s="27" t="s">
        <v>101</v>
      </c>
      <c r="B70" s="16">
        <v>0</v>
      </c>
      <c r="C70" s="17">
        <v>0</v>
      </c>
      <c r="D70" s="17">
        <v>4718</v>
      </c>
      <c r="E70" s="18">
        <v>30089</v>
      </c>
      <c r="F70" s="19">
        <v>365000</v>
      </c>
      <c r="G70" s="18">
        <v>79125</v>
      </c>
      <c r="H70" s="29">
        <f t="shared" si="0"/>
        <v>478932</v>
      </c>
    </row>
    <row r="71" spans="1:8" x14ac:dyDescent="0.35">
      <c r="A71" s="27" t="s">
        <v>14</v>
      </c>
      <c r="B71" s="16">
        <v>61173</v>
      </c>
      <c r="C71" s="17">
        <v>46231</v>
      </c>
      <c r="D71" s="17">
        <v>1456</v>
      </c>
      <c r="E71" s="18">
        <v>0</v>
      </c>
      <c r="F71" s="19">
        <v>71000</v>
      </c>
      <c r="G71" s="18">
        <v>0</v>
      </c>
      <c r="H71" s="29">
        <f t="shared" ref="H71:H134" si="1">SUM(B71:G71)</f>
        <v>179860</v>
      </c>
    </row>
    <row r="72" spans="1:8" x14ac:dyDescent="0.35">
      <c r="A72" s="27" t="s">
        <v>102</v>
      </c>
      <c r="B72" s="16">
        <v>0</v>
      </c>
      <c r="C72" s="17">
        <v>0</v>
      </c>
      <c r="D72" s="17">
        <v>23729</v>
      </c>
      <c r="E72" s="18">
        <v>0</v>
      </c>
      <c r="F72" s="19">
        <v>1130000</v>
      </c>
      <c r="G72" s="18">
        <v>397955</v>
      </c>
      <c r="H72" s="29">
        <f t="shared" si="1"/>
        <v>1551684</v>
      </c>
    </row>
    <row r="73" spans="1:8" x14ac:dyDescent="0.35">
      <c r="A73" s="27" t="s">
        <v>103</v>
      </c>
      <c r="B73" s="16">
        <v>139029</v>
      </c>
      <c r="C73" s="17">
        <v>68616</v>
      </c>
      <c r="D73" s="17">
        <v>4647</v>
      </c>
      <c r="E73" s="18">
        <v>0</v>
      </c>
      <c r="F73" s="19">
        <v>235000</v>
      </c>
      <c r="G73" s="18">
        <v>77937</v>
      </c>
      <c r="H73" s="29">
        <f t="shared" si="1"/>
        <v>525229</v>
      </c>
    </row>
    <row r="74" spans="1:8" x14ac:dyDescent="0.35">
      <c r="A74" s="27" t="s">
        <v>15</v>
      </c>
      <c r="B74" s="16">
        <v>893759</v>
      </c>
      <c r="C74" s="17">
        <v>97328</v>
      </c>
      <c r="D74" s="17">
        <v>11204</v>
      </c>
      <c r="E74" s="18">
        <v>71452</v>
      </c>
      <c r="F74" s="19">
        <v>175000</v>
      </c>
      <c r="G74" s="18">
        <v>0</v>
      </c>
      <c r="H74" s="29">
        <f t="shared" si="1"/>
        <v>1248743</v>
      </c>
    </row>
    <row r="75" spans="1:8" x14ac:dyDescent="0.35">
      <c r="A75" s="27" t="s">
        <v>104</v>
      </c>
      <c r="B75" s="16">
        <v>0</v>
      </c>
      <c r="C75" s="17">
        <v>0</v>
      </c>
      <c r="D75" s="17">
        <v>8547</v>
      </c>
      <c r="E75" s="18">
        <v>54509</v>
      </c>
      <c r="F75" s="19">
        <v>300000</v>
      </c>
      <c r="G75" s="18">
        <v>143339</v>
      </c>
      <c r="H75" s="29">
        <f t="shared" si="1"/>
        <v>506395</v>
      </c>
    </row>
    <row r="76" spans="1:8" x14ac:dyDescent="0.35">
      <c r="A76" s="27" t="s">
        <v>105</v>
      </c>
      <c r="B76" s="16">
        <v>238336</v>
      </c>
      <c r="C76" s="17">
        <v>0</v>
      </c>
      <c r="D76" s="17">
        <v>14411</v>
      </c>
      <c r="E76" s="18">
        <v>91907</v>
      </c>
      <c r="F76" s="19">
        <v>205000</v>
      </c>
      <c r="G76" s="18">
        <v>241684</v>
      </c>
      <c r="H76" s="29">
        <f t="shared" si="1"/>
        <v>791338</v>
      </c>
    </row>
    <row r="77" spans="1:8" x14ac:dyDescent="0.35">
      <c r="A77" s="27" t="s">
        <v>106</v>
      </c>
      <c r="B77" s="16">
        <v>0</v>
      </c>
      <c r="C77" s="17">
        <v>0</v>
      </c>
      <c r="D77" s="17">
        <v>0</v>
      </c>
      <c r="E77" s="18">
        <v>1505</v>
      </c>
      <c r="F77" s="19">
        <v>32645</v>
      </c>
      <c r="G77" s="18">
        <v>0</v>
      </c>
      <c r="H77" s="29">
        <f t="shared" si="1"/>
        <v>34150</v>
      </c>
    </row>
    <row r="78" spans="1:8" x14ac:dyDescent="0.35">
      <c r="A78" s="27" t="s">
        <v>107</v>
      </c>
      <c r="B78" s="16">
        <v>8520000</v>
      </c>
      <c r="C78" s="17">
        <v>827286</v>
      </c>
      <c r="D78" s="17">
        <v>49514</v>
      </c>
      <c r="E78" s="18">
        <v>315780</v>
      </c>
      <c r="F78" s="19">
        <v>2190238</v>
      </c>
      <c r="G78" s="18">
        <v>0</v>
      </c>
      <c r="H78" s="29">
        <f t="shared" si="1"/>
        <v>11902818</v>
      </c>
    </row>
    <row r="79" spans="1:8" x14ac:dyDescent="0.35">
      <c r="A79" s="27" t="s">
        <v>108</v>
      </c>
      <c r="B79" s="16">
        <v>0</v>
      </c>
      <c r="C79" s="17">
        <v>0</v>
      </c>
      <c r="D79" s="17">
        <v>412</v>
      </c>
      <c r="E79" s="18">
        <v>2626</v>
      </c>
      <c r="F79" s="19">
        <v>60000</v>
      </c>
      <c r="G79" s="18">
        <v>0</v>
      </c>
      <c r="H79" s="29">
        <f t="shared" si="1"/>
        <v>63038</v>
      </c>
    </row>
    <row r="80" spans="1:8" x14ac:dyDescent="0.35">
      <c r="A80" s="27" t="s">
        <v>109</v>
      </c>
      <c r="B80" s="16">
        <v>0</v>
      </c>
      <c r="C80" s="17">
        <v>0</v>
      </c>
      <c r="D80" s="17">
        <v>1726</v>
      </c>
      <c r="E80" s="18">
        <v>11005</v>
      </c>
      <c r="F80" s="19">
        <v>60000</v>
      </c>
      <c r="G80" s="18">
        <v>28941</v>
      </c>
      <c r="H80" s="29">
        <f t="shared" si="1"/>
        <v>101672</v>
      </c>
    </row>
    <row r="81" spans="1:8" x14ac:dyDescent="0.35">
      <c r="A81" s="27" t="s">
        <v>110</v>
      </c>
      <c r="B81" s="16">
        <v>596</v>
      </c>
      <c r="C81" s="17">
        <v>0</v>
      </c>
      <c r="D81" s="17">
        <v>1206</v>
      </c>
      <c r="E81" s="18">
        <v>0</v>
      </c>
      <c r="F81" s="19">
        <v>70000</v>
      </c>
      <c r="G81" s="18">
        <v>0</v>
      </c>
      <c r="H81" s="29">
        <f t="shared" si="1"/>
        <v>71802</v>
      </c>
    </row>
    <row r="82" spans="1:8" x14ac:dyDescent="0.35">
      <c r="A82" s="27" t="s">
        <v>111</v>
      </c>
      <c r="B82" s="16">
        <v>99307</v>
      </c>
      <c r="C82" s="17">
        <v>9733</v>
      </c>
      <c r="D82" s="17">
        <v>923</v>
      </c>
      <c r="E82" s="18">
        <v>5887</v>
      </c>
      <c r="F82" s="19">
        <v>75000</v>
      </c>
      <c r="G82" s="18">
        <v>0</v>
      </c>
      <c r="H82" s="29">
        <f t="shared" si="1"/>
        <v>190850</v>
      </c>
    </row>
    <row r="83" spans="1:8" x14ac:dyDescent="0.35">
      <c r="A83" s="27" t="s">
        <v>112</v>
      </c>
      <c r="B83" s="16">
        <v>105662</v>
      </c>
      <c r="C83" s="17">
        <v>22716</v>
      </c>
      <c r="D83" s="17">
        <v>732</v>
      </c>
      <c r="E83" s="18">
        <v>0</v>
      </c>
      <c r="F83" s="19">
        <v>163030</v>
      </c>
      <c r="G83" s="18">
        <v>0</v>
      </c>
      <c r="H83" s="29">
        <f t="shared" si="1"/>
        <v>292140</v>
      </c>
    </row>
    <row r="84" spans="1:8" x14ac:dyDescent="0.35">
      <c r="A84" s="27" t="s">
        <v>3</v>
      </c>
      <c r="B84" s="16">
        <v>55612</v>
      </c>
      <c r="C84" s="17">
        <v>60830</v>
      </c>
      <c r="D84" s="17">
        <v>1852</v>
      </c>
      <c r="E84" s="18">
        <v>11808</v>
      </c>
      <c r="F84" s="19">
        <v>170000</v>
      </c>
      <c r="G84" s="18">
        <v>0</v>
      </c>
      <c r="H84" s="29">
        <f t="shared" si="1"/>
        <v>300102</v>
      </c>
    </row>
    <row r="85" spans="1:8" x14ac:dyDescent="0.35">
      <c r="A85" s="27" t="s">
        <v>113</v>
      </c>
      <c r="B85" s="16">
        <v>0</v>
      </c>
      <c r="C85" s="17">
        <v>0</v>
      </c>
      <c r="D85" s="17">
        <v>538</v>
      </c>
      <c r="E85" s="18">
        <v>0</v>
      </c>
      <c r="F85" s="19">
        <v>40000</v>
      </c>
      <c r="G85" s="18">
        <v>0</v>
      </c>
      <c r="H85" s="29">
        <f t="shared" si="1"/>
        <v>40538</v>
      </c>
    </row>
    <row r="86" spans="1:8" x14ac:dyDescent="0.35">
      <c r="A86" s="27" t="s">
        <v>114</v>
      </c>
      <c r="B86" s="16">
        <v>687599</v>
      </c>
      <c r="C86" s="17">
        <v>24332</v>
      </c>
      <c r="D86" s="17">
        <v>6530</v>
      </c>
      <c r="E86" s="18">
        <v>41647</v>
      </c>
      <c r="F86" s="19">
        <v>125000</v>
      </c>
      <c r="G86" s="18">
        <v>109517</v>
      </c>
      <c r="H86" s="29">
        <f t="shared" si="1"/>
        <v>994625</v>
      </c>
    </row>
    <row r="87" spans="1:8" x14ac:dyDescent="0.35">
      <c r="A87" s="27" t="s">
        <v>115</v>
      </c>
      <c r="B87" s="16">
        <v>564459</v>
      </c>
      <c r="C87" s="17">
        <v>0</v>
      </c>
      <c r="D87" s="17">
        <v>6604</v>
      </c>
      <c r="E87" s="18">
        <v>42115</v>
      </c>
      <c r="F87" s="19">
        <v>703000</v>
      </c>
      <c r="G87" s="18">
        <v>110748</v>
      </c>
      <c r="H87" s="29">
        <f t="shared" si="1"/>
        <v>1426926</v>
      </c>
    </row>
    <row r="88" spans="1:8" x14ac:dyDescent="0.35">
      <c r="A88" s="27" t="s">
        <v>116</v>
      </c>
      <c r="B88" s="16">
        <v>0</v>
      </c>
      <c r="C88" s="17">
        <v>0</v>
      </c>
      <c r="D88" s="17">
        <v>2599</v>
      </c>
      <c r="E88" s="18">
        <v>16575</v>
      </c>
      <c r="F88" s="19">
        <v>120000</v>
      </c>
      <c r="G88" s="18">
        <v>43587</v>
      </c>
      <c r="H88" s="29">
        <f t="shared" si="1"/>
        <v>182761</v>
      </c>
    </row>
    <row r="89" spans="1:8" x14ac:dyDescent="0.35">
      <c r="A89" s="27" t="s">
        <v>117</v>
      </c>
      <c r="B89" s="16">
        <v>0</v>
      </c>
      <c r="C89" s="17">
        <v>0</v>
      </c>
      <c r="D89" s="17">
        <v>6362</v>
      </c>
      <c r="E89" s="18">
        <v>0</v>
      </c>
      <c r="F89" s="19">
        <v>30000</v>
      </c>
      <c r="G89" s="18">
        <v>106702</v>
      </c>
      <c r="H89" s="29">
        <f t="shared" si="1"/>
        <v>143064</v>
      </c>
    </row>
    <row r="90" spans="1:8" x14ac:dyDescent="0.35">
      <c r="A90" s="27" t="s">
        <v>118</v>
      </c>
      <c r="B90" s="16">
        <v>0</v>
      </c>
      <c r="C90" s="17">
        <v>0</v>
      </c>
      <c r="D90" s="17">
        <v>1104</v>
      </c>
      <c r="E90" s="18">
        <v>0</v>
      </c>
      <c r="F90" s="19">
        <v>45000</v>
      </c>
      <c r="G90" s="18">
        <v>18517</v>
      </c>
      <c r="H90" s="29">
        <f t="shared" si="1"/>
        <v>64621</v>
      </c>
    </row>
    <row r="91" spans="1:8" x14ac:dyDescent="0.35">
      <c r="A91" s="27" t="s">
        <v>119</v>
      </c>
      <c r="B91" s="16">
        <v>0</v>
      </c>
      <c r="C91" s="17">
        <v>0</v>
      </c>
      <c r="D91" s="17">
        <v>0</v>
      </c>
      <c r="E91" s="18">
        <v>0</v>
      </c>
      <c r="F91" s="19">
        <v>50000</v>
      </c>
      <c r="G91" s="18">
        <v>0</v>
      </c>
      <c r="H91" s="29">
        <f t="shared" si="1"/>
        <v>50000</v>
      </c>
    </row>
    <row r="92" spans="1:8" x14ac:dyDescent="0.35">
      <c r="A92" s="27" t="s">
        <v>120</v>
      </c>
      <c r="B92" s="16">
        <v>0</v>
      </c>
      <c r="C92" s="17">
        <v>0</v>
      </c>
      <c r="D92" s="17">
        <v>6887</v>
      </c>
      <c r="E92" s="18">
        <v>43922</v>
      </c>
      <c r="F92" s="19">
        <v>595253</v>
      </c>
      <c r="G92" s="18">
        <v>0</v>
      </c>
      <c r="H92" s="29">
        <f t="shared" si="1"/>
        <v>646062</v>
      </c>
    </row>
    <row r="93" spans="1:8" x14ac:dyDescent="0.35">
      <c r="A93" s="27" t="s">
        <v>121</v>
      </c>
      <c r="B93" s="16">
        <v>139029</v>
      </c>
      <c r="C93" s="17">
        <v>0</v>
      </c>
      <c r="D93" s="17">
        <v>16546</v>
      </c>
      <c r="E93" s="18">
        <v>105522</v>
      </c>
      <c r="F93" s="19">
        <v>600000</v>
      </c>
      <c r="G93" s="18">
        <v>0</v>
      </c>
      <c r="H93" s="29">
        <f t="shared" si="1"/>
        <v>861097</v>
      </c>
    </row>
    <row r="94" spans="1:8" x14ac:dyDescent="0.35">
      <c r="A94" s="27" t="s">
        <v>122</v>
      </c>
      <c r="B94" s="16">
        <v>0</v>
      </c>
      <c r="C94" s="17">
        <v>0</v>
      </c>
      <c r="D94" s="17">
        <v>2971</v>
      </c>
      <c r="E94" s="18">
        <v>18950</v>
      </c>
      <c r="F94" s="19">
        <v>85500</v>
      </c>
      <c r="G94" s="18">
        <v>0</v>
      </c>
      <c r="H94" s="29">
        <f t="shared" si="1"/>
        <v>107421</v>
      </c>
    </row>
    <row r="95" spans="1:8" x14ac:dyDescent="0.35">
      <c r="A95" s="27" t="s">
        <v>123</v>
      </c>
      <c r="B95" s="16">
        <v>0</v>
      </c>
      <c r="C95" s="17">
        <v>0</v>
      </c>
      <c r="D95" s="17">
        <v>0</v>
      </c>
      <c r="E95" s="18">
        <v>7493</v>
      </c>
      <c r="F95" s="19">
        <v>54369.43</v>
      </c>
      <c r="G95" s="18">
        <v>0</v>
      </c>
      <c r="H95" s="29">
        <f t="shared" si="1"/>
        <v>61862.43</v>
      </c>
    </row>
    <row r="96" spans="1:8" x14ac:dyDescent="0.35">
      <c r="A96" s="27" t="s">
        <v>124</v>
      </c>
      <c r="B96" s="16">
        <v>401199</v>
      </c>
      <c r="C96" s="17">
        <v>118253</v>
      </c>
      <c r="D96" s="17">
        <v>21408</v>
      </c>
      <c r="E96" s="18">
        <v>136532</v>
      </c>
      <c r="F96" s="19">
        <v>325000</v>
      </c>
      <c r="G96" s="18">
        <v>359030</v>
      </c>
      <c r="H96" s="29">
        <f t="shared" si="1"/>
        <v>1361422</v>
      </c>
    </row>
    <row r="97" spans="1:8" x14ac:dyDescent="0.35">
      <c r="A97" s="27" t="s">
        <v>125</v>
      </c>
      <c r="B97" s="16">
        <v>29792</v>
      </c>
      <c r="C97" s="17">
        <v>121660</v>
      </c>
      <c r="D97" s="17">
        <v>12116</v>
      </c>
      <c r="E97" s="18">
        <v>77272</v>
      </c>
      <c r="F97" s="19">
        <v>1500000</v>
      </c>
      <c r="G97" s="18">
        <v>203200</v>
      </c>
      <c r="H97" s="29">
        <f t="shared" si="1"/>
        <v>1944040</v>
      </c>
    </row>
    <row r="98" spans="1:8" x14ac:dyDescent="0.35">
      <c r="A98" s="27" t="s">
        <v>16</v>
      </c>
      <c r="B98" s="16">
        <v>0</v>
      </c>
      <c r="C98" s="17">
        <v>0</v>
      </c>
      <c r="D98" s="17">
        <v>14741</v>
      </c>
      <c r="E98" s="18">
        <v>94015</v>
      </c>
      <c r="F98" s="19">
        <v>650000</v>
      </c>
      <c r="G98" s="18">
        <v>247226</v>
      </c>
      <c r="H98" s="29">
        <f t="shared" si="1"/>
        <v>1005982</v>
      </c>
    </row>
    <row r="99" spans="1:8" x14ac:dyDescent="0.35">
      <c r="A99" s="27" t="s">
        <v>126</v>
      </c>
      <c r="B99" s="16">
        <v>0</v>
      </c>
      <c r="C99" s="17">
        <v>0</v>
      </c>
      <c r="D99" s="17">
        <v>8224</v>
      </c>
      <c r="E99" s="18">
        <v>52452</v>
      </c>
      <c r="F99" s="19">
        <v>620000</v>
      </c>
      <c r="G99" s="18">
        <v>137929</v>
      </c>
      <c r="H99" s="29">
        <f t="shared" si="1"/>
        <v>818605</v>
      </c>
    </row>
    <row r="100" spans="1:8" x14ac:dyDescent="0.35">
      <c r="A100" s="27" t="s">
        <v>127</v>
      </c>
      <c r="B100" s="16">
        <v>129472</v>
      </c>
      <c r="C100" s="17">
        <v>5615</v>
      </c>
      <c r="D100" s="17">
        <v>5413</v>
      </c>
      <c r="E100" s="18">
        <v>34522</v>
      </c>
      <c r="F100" s="19">
        <v>250000</v>
      </c>
      <c r="G100" s="18">
        <v>90780</v>
      </c>
      <c r="H100" s="29">
        <f t="shared" si="1"/>
        <v>515802</v>
      </c>
    </row>
    <row r="101" spans="1:8" x14ac:dyDescent="0.35">
      <c r="A101" s="27" t="s">
        <v>128</v>
      </c>
      <c r="B101" s="16">
        <v>198613</v>
      </c>
      <c r="C101" s="17">
        <v>38931</v>
      </c>
      <c r="D101" s="17">
        <v>11466</v>
      </c>
      <c r="E101" s="18">
        <v>73125</v>
      </c>
      <c r="F101" s="19">
        <v>500000</v>
      </c>
      <c r="G101" s="18">
        <v>192292</v>
      </c>
      <c r="H101" s="29">
        <f t="shared" si="1"/>
        <v>1014427</v>
      </c>
    </row>
    <row r="102" spans="1:8" x14ac:dyDescent="0.35">
      <c r="A102" s="27" t="s">
        <v>129</v>
      </c>
      <c r="B102" s="16">
        <v>192364</v>
      </c>
      <c r="C102" s="17">
        <v>86182</v>
      </c>
      <c r="D102" s="17">
        <v>0</v>
      </c>
      <c r="E102" s="18">
        <v>0</v>
      </c>
      <c r="F102" s="19">
        <v>61600</v>
      </c>
      <c r="G102" s="18">
        <v>0</v>
      </c>
      <c r="H102" s="29">
        <f t="shared" si="1"/>
        <v>340146</v>
      </c>
    </row>
    <row r="103" spans="1:8" x14ac:dyDescent="0.35">
      <c r="A103" s="27" t="s">
        <v>130</v>
      </c>
      <c r="B103" s="16">
        <v>1804275</v>
      </c>
      <c r="C103" s="17">
        <v>244738</v>
      </c>
      <c r="D103" s="17">
        <v>26470</v>
      </c>
      <c r="E103" s="18">
        <v>0</v>
      </c>
      <c r="F103" s="19">
        <v>1752900</v>
      </c>
      <c r="G103" s="18">
        <v>443916</v>
      </c>
      <c r="H103" s="29">
        <f t="shared" si="1"/>
        <v>4272299</v>
      </c>
    </row>
    <row r="104" spans="1:8" x14ac:dyDescent="0.35">
      <c r="A104" s="27" t="s">
        <v>17</v>
      </c>
      <c r="B104" s="16">
        <v>0</v>
      </c>
      <c r="C104" s="17">
        <v>0</v>
      </c>
      <c r="D104" s="17">
        <v>11070</v>
      </c>
      <c r="E104" s="18">
        <v>0</v>
      </c>
      <c r="F104" s="19">
        <v>154646</v>
      </c>
      <c r="G104" s="18">
        <v>0</v>
      </c>
      <c r="H104" s="29">
        <f t="shared" si="1"/>
        <v>165716</v>
      </c>
    </row>
    <row r="105" spans="1:8" x14ac:dyDescent="0.35">
      <c r="A105" s="27" t="s">
        <v>131</v>
      </c>
      <c r="B105" s="16">
        <v>0</v>
      </c>
      <c r="C105" s="17">
        <v>0</v>
      </c>
      <c r="D105" s="17">
        <v>5733</v>
      </c>
      <c r="E105" s="18">
        <v>36562</v>
      </c>
      <c r="F105" s="19">
        <v>375000</v>
      </c>
      <c r="G105" s="18">
        <v>96146</v>
      </c>
      <c r="H105" s="29">
        <f t="shared" si="1"/>
        <v>513441</v>
      </c>
    </row>
    <row r="106" spans="1:8" x14ac:dyDescent="0.35">
      <c r="A106" s="27" t="s">
        <v>132</v>
      </c>
      <c r="B106" s="16">
        <v>0</v>
      </c>
      <c r="C106" s="17">
        <v>0</v>
      </c>
      <c r="D106" s="17">
        <v>1146</v>
      </c>
      <c r="E106" s="18">
        <v>0</v>
      </c>
      <c r="F106" s="19">
        <v>20000</v>
      </c>
      <c r="G106" s="18">
        <v>19220</v>
      </c>
      <c r="H106" s="29">
        <f t="shared" si="1"/>
        <v>40366</v>
      </c>
    </row>
    <row r="107" spans="1:8" x14ac:dyDescent="0.35">
      <c r="A107" s="27" t="s">
        <v>133</v>
      </c>
      <c r="B107" s="16">
        <v>868600</v>
      </c>
      <c r="C107" s="17">
        <v>0</v>
      </c>
      <c r="D107" s="17">
        <v>54222</v>
      </c>
      <c r="E107" s="18">
        <v>0</v>
      </c>
      <c r="F107" s="19">
        <v>3522166</v>
      </c>
      <c r="G107" s="18">
        <v>909340</v>
      </c>
      <c r="H107" s="29">
        <f t="shared" si="1"/>
        <v>5354328</v>
      </c>
    </row>
    <row r="108" spans="1:8" x14ac:dyDescent="0.35">
      <c r="A108" s="27" t="s">
        <v>18</v>
      </c>
      <c r="B108" s="16">
        <v>382000</v>
      </c>
      <c r="C108" s="17">
        <v>0</v>
      </c>
      <c r="D108" s="17">
        <v>9022</v>
      </c>
      <c r="E108" s="18">
        <v>57536</v>
      </c>
      <c r="F108" s="19">
        <v>1003330</v>
      </c>
      <c r="G108" s="18">
        <v>0</v>
      </c>
      <c r="H108" s="29">
        <f t="shared" si="1"/>
        <v>1451888</v>
      </c>
    </row>
    <row r="109" spans="1:8" x14ac:dyDescent="0.35">
      <c r="A109" s="27" t="s">
        <v>19</v>
      </c>
      <c r="B109" s="16">
        <v>0</v>
      </c>
      <c r="C109" s="17">
        <v>0</v>
      </c>
      <c r="D109" s="17">
        <v>10354</v>
      </c>
      <c r="E109" s="18">
        <v>0</v>
      </c>
      <c r="F109" s="19">
        <v>179263</v>
      </c>
      <c r="G109" s="18">
        <v>0</v>
      </c>
      <c r="H109" s="29">
        <f t="shared" si="1"/>
        <v>189617</v>
      </c>
    </row>
    <row r="110" spans="1:8" x14ac:dyDescent="0.35">
      <c r="A110" s="27" t="s">
        <v>134</v>
      </c>
      <c r="B110" s="16">
        <v>0</v>
      </c>
      <c r="C110" s="17">
        <v>0</v>
      </c>
      <c r="D110" s="17">
        <v>0</v>
      </c>
      <c r="E110" s="18">
        <v>67154</v>
      </c>
      <c r="F110" s="19">
        <v>1000000</v>
      </c>
      <c r="G110" s="18">
        <v>0</v>
      </c>
      <c r="H110" s="29">
        <f t="shared" si="1"/>
        <v>1067154</v>
      </c>
    </row>
    <row r="111" spans="1:8" x14ac:dyDescent="0.35">
      <c r="A111" s="27" t="s">
        <v>135</v>
      </c>
      <c r="B111" s="16">
        <v>0</v>
      </c>
      <c r="C111" s="17">
        <v>0</v>
      </c>
      <c r="D111" s="17">
        <v>0</v>
      </c>
      <c r="E111" s="18">
        <v>0</v>
      </c>
      <c r="F111" s="19">
        <v>380841</v>
      </c>
      <c r="G111" s="18">
        <v>0</v>
      </c>
      <c r="H111" s="29">
        <f t="shared" si="1"/>
        <v>380841</v>
      </c>
    </row>
    <row r="112" spans="1:8" x14ac:dyDescent="0.35">
      <c r="A112" s="27" t="s">
        <v>136</v>
      </c>
      <c r="B112" s="16">
        <v>0</v>
      </c>
      <c r="C112" s="17">
        <v>0</v>
      </c>
      <c r="D112" s="17">
        <v>0</v>
      </c>
      <c r="E112" s="18">
        <v>0</v>
      </c>
      <c r="F112" s="19">
        <v>3000</v>
      </c>
      <c r="G112" s="18">
        <v>3255</v>
      </c>
      <c r="H112" s="29">
        <f t="shared" si="1"/>
        <v>6255</v>
      </c>
    </row>
    <row r="113" spans="1:14" x14ac:dyDescent="0.35">
      <c r="A113" s="27" t="s">
        <v>137</v>
      </c>
      <c r="B113" s="16">
        <v>0</v>
      </c>
      <c r="C113" s="17">
        <v>0</v>
      </c>
      <c r="D113" s="17">
        <v>4458</v>
      </c>
      <c r="E113" s="18">
        <v>28434</v>
      </c>
      <c r="F113" s="19">
        <v>130000</v>
      </c>
      <c r="G113" s="18">
        <v>0</v>
      </c>
      <c r="H113" s="29">
        <f t="shared" si="1"/>
        <v>162892</v>
      </c>
    </row>
    <row r="114" spans="1:14" x14ac:dyDescent="0.35">
      <c r="A114" s="27" t="s">
        <v>138</v>
      </c>
      <c r="B114" s="16">
        <v>99307</v>
      </c>
      <c r="C114" s="17">
        <v>2433</v>
      </c>
      <c r="D114" s="17">
        <v>664</v>
      </c>
      <c r="E114" s="18">
        <v>0</v>
      </c>
      <c r="F114" s="19">
        <v>20000</v>
      </c>
      <c r="G114" s="18">
        <v>0</v>
      </c>
      <c r="H114" s="29">
        <f t="shared" si="1"/>
        <v>122404</v>
      </c>
    </row>
    <row r="115" spans="1:14" x14ac:dyDescent="0.35">
      <c r="A115" s="27" t="s">
        <v>139</v>
      </c>
      <c r="B115" s="16">
        <v>0</v>
      </c>
      <c r="C115" s="17">
        <v>0</v>
      </c>
      <c r="D115" s="17">
        <v>0</v>
      </c>
      <c r="E115" s="18">
        <v>53204</v>
      </c>
      <c r="F115" s="19">
        <v>75000</v>
      </c>
      <c r="G115" s="18">
        <v>0</v>
      </c>
      <c r="H115" s="29">
        <f t="shared" si="1"/>
        <v>128204</v>
      </c>
    </row>
    <row r="116" spans="1:14" s="22" customFormat="1" x14ac:dyDescent="0.35">
      <c r="A116" s="35" t="s">
        <v>4</v>
      </c>
      <c r="B116" s="16">
        <v>0</v>
      </c>
      <c r="C116" s="1">
        <v>0</v>
      </c>
      <c r="D116" s="1">
        <v>1959</v>
      </c>
      <c r="E116" s="21">
        <v>0</v>
      </c>
      <c r="F116" s="16">
        <v>48295</v>
      </c>
      <c r="G116" s="21">
        <v>0</v>
      </c>
      <c r="H116" s="30">
        <f t="shared" si="1"/>
        <v>50254</v>
      </c>
      <c r="I116" s="20"/>
      <c r="J116" s="20"/>
      <c r="K116" s="20"/>
      <c r="L116" s="20"/>
      <c r="M116" s="20"/>
      <c r="N116" s="20"/>
    </row>
    <row r="117" spans="1:14" x14ac:dyDescent="0.35">
      <c r="A117" s="27" t="s">
        <v>20</v>
      </c>
      <c r="B117" s="16">
        <v>3798869</v>
      </c>
      <c r="C117" s="17">
        <v>2155633</v>
      </c>
      <c r="D117" s="17">
        <v>0</v>
      </c>
      <c r="E117" s="18">
        <v>195958</v>
      </c>
      <c r="F117" s="19">
        <v>2118308</v>
      </c>
      <c r="G117" s="18">
        <v>0</v>
      </c>
      <c r="H117" s="29">
        <f t="shared" si="1"/>
        <v>8268768</v>
      </c>
    </row>
    <row r="118" spans="1:14" x14ac:dyDescent="0.35">
      <c r="A118" s="27" t="s">
        <v>140</v>
      </c>
      <c r="B118" s="16">
        <v>595840</v>
      </c>
      <c r="C118" s="17">
        <v>72996</v>
      </c>
      <c r="D118" s="17">
        <v>5943</v>
      </c>
      <c r="E118" s="18">
        <v>0</v>
      </c>
      <c r="F118" s="19">
        <v>500000</v>
      </c>
      <c r="G118" s="18">
        <v>0</v>
      </c>
      <c r="H118" s="29">
        <f t="shared" si="1"/>
        <v>1174779</v>
      </c>
    </row>
    <row r="119" spans="1:14" x14ac:dyDescent="0.35">
      <c r="A119" s="27" t="s">
        <v>21</v>
      </c>
      <c r="B119" s="16">
        <v>4100000</v>
      </c>
      <c r="C119" s="17">
        <v>394178</v>
      </c>
      <c r="D119" s="17">
        <v>9410</v>
      </c>
      <c r="E119" s="18">
        <v>60012</v>
      </c>
      <c r="F119" s="19">
        <v>1600000</v>
      </c>
      <c r="G119" s="18">
        <v>157810</v>
      </c>
      <c r="H119" s="29">
        <f t="shared" si="1"/>
        <v>6321410</v>
      </c>
    </row>
    <row r="120" spans="1:14" x14ac:dyDescent="0.35">
      <c r="A120" s="27" t="s">
        <v>141</v>
      </c>
      <c r="B120" s="16">
        <v>0</v>
      </c>
      <c r="C120" s="17">
        <v>9733</v>
      </c>
      <c r="D120" s="17">
        <v>863</v>
      </c>
      <c r="E120" s="18">
        <v>0</v>
      </c>
      <c r="F120" s="19">
        <v>27500</v>
      </c>
      <c r="G120" s="18">
        <v>0</v>
      </c>
      <c r="H120" s="29">
        <f t="shared" si="1"/>
        <v>38096</v>
      </c>
    </row>
    <row r="121" spans="1:14" x14ac:dyDescent="0.35">
      <c r="A121" s="27" t="s">
        <v>142</v>
      </c>
      <c r="B121" s="16">
        <v>0</v>
      </c>
      <c r="C121" s="17">
        <v>0</v>
      </c>
      <c r="D121" s="17">
        <v>3134</v>
      </c>
      <c r="E121" s="18">
        <v>19987</v>
      </c>
      <c r="F121" s="19">
        <v>300200</v>
      </c>
      <c r="G121" s="18">
        <v>52559</v>
      </c>
      <c r="H121" s="29">
        <f t="shared" si="1"/>
        <v>375880</v>
      </c>
    </row>
    <row r="122" spans="1:14" x14ac:dyDescent="0.35">
      <c r="A122" s="27" t="s">
        <v>143</v>
      </c>
      <c r="B122" s="16">
        <v>0</v>
      </c>
      <c r="C122" s="17">
        <v>0</v>
      </c>
      <c r="D122" s="17">
        <v>3242</v>
      </c>
      <c r="E122" s="18">
        <v>0</v>
      </c>
      <c r="F122" s="19">
        <v>250000</v>
      </c>
      <c r="G122" s="18">
        <v>54363</v>
      </c>
      <c r="H122" s="29">
        <f t="shared" si="1"/>
        <v>307605</v>
      </c>
    </row>
    <row r="123" spans="1:14" x14ac:dyDescent="0.35">
      <c r="A123" s="27" t="s">
        <v>5</v>
      </c>
      <c r="B123" s="16">
        <v>0</v>
      </c>
      <c r="C123" s="17">
        <v>0</v>
      </c>
      <c r="D123" s="17">
        <v>4516</v>
      </c>
      <c r="E123" s="18">
        <v>28802</v>
      </c>
      <c r="F123" s="19">
        <v>150000</v>
      </c>
      <c r="G123" s="18">
        <v>0</v>
      </c>
      <c r="H123" s="29">
        <f t="shared" si="1"/>
        <v>183318</v>
      </c>
    </row>
    <row r="124" spans="1:14" x14ac:dyDescent="0.35">
      <c r="A124" s="27" t="s">
        <v>144</v>
      </c>
      <c r="B124" s="16">
        <v>0</v>
      </c>
      <c r="C124" s="17">
        <v>0</v>
      </c>
      <c r="D124" s="17">
        <v>0</v>
      </c>
      <c r="E124" s="18">
        <v>0</v>
      </c>
      <c r="F124" s="19">
        <v>85000</v>
      </c>
      <c r="G124" s="18">
        <v>0</v>
      </c>
      <c r="H124" s="29">
        <f t="shared" si="1"/>
        <v>85000</v>
      </c>
    </row>
    <row r="125" spans="1:14" x14ac:dyDescent="0.35">
      <c r="A125" s="27" t="s">
        <v>145</v>
      </c>
      <c r="B125" s="16">
        <v>143001</v>
      </c>
      <c r="C125" s="17">
        <v>29198</v>
      </c>
      <c r="D125" s="17">
        <v>5717</v>
      </c>
      <c r="E125" s="18">
        <v>0</v>
      </c>
      <c r="F125" s="19">
        <v>178000</v>
      </c>
      <c r="G125" s="18">
        <v>95882</v>
      </c>
      <c r="H125" s="29">
        <f t="shared" si="1"/>
        <v>451798</v>
      </c>
    </row>
    <row r="126" spans="1:14" x14ac:dyDescent="0.35">
      <c r="A126" s="27" t="s">
        <v>146</v>
      </c>
      <c r="B126" s="16">
        <v>0</v>
      </c>
      <c r="C126" s="17">
        <v>0</v>
      </c>
      <c r="D126" s="17">
        <v>0</v>
      </c>
      <c r="E126" s="18">
        <v>0</v>
      </c>
      <c r="F126" s="19">
        <v>230000</v>
      </c>
      <c r="G126" s="18">
        <v>103623</v>
      </c>
      <c r="H126" s="29">
        <f t="shared" si="1"/>
        <v>333623</v>
      </c>
    </row>
    <row r="127" spans="1:14" x14ac:dyDescent="0.35">
      <c r="A127" s="27" t="s">
        <v>147</v>
      </c>
      <c r="B127" s="16">
        <v>87390</v>
      </c>
      <c r="C127" s="17">
        <v>0</v>
      </c>
      <c r="D127" s="17">
        <v>0</v>
      </c>
      <c r="E127" s="18">
        <v>0</v>
      </c>
      <c r="F127" s="19">
        <v>91150</v>
      </c>
      <c r="G127" s="18">
        <v>0</v>
      </c>
      <c r="H127" s="29">
        <f t="shared" si="1"/>
        <v>178540</v>
      </c>
    </row>
    <row r="128" spans="1:14" x14ac:dyDescent="0.35">
      <c r="A128" s="27" t="s">
        <v>148</v>
      </c>
      <c r="B128" s="16">
        <v>0</v>
      </c>
      <c r="C128" s="17">
        <v>0</v>
      </c>
      <c r="D128" s="17">
        <v>1010</v>
      </c>
      <c r="E128" s="18">
        <v>0</v>
      </c>
      <c r="F128" s="19">
        <v>55000</v>
      </c>
      <c r="G128" s="18">
        <v>0</v>
      </c>
      <c r="H128" s="29">
        <f t="shared" si="1"/>
        <v>56010</v>
      </c>
    </row>
    <row r="129" spans="1:14" x14ac:dyDescent="0.35">
      <c r="A129" s="27" t="s">
        <v>149</v>
      </c>
      <c r="B129" s="16">
        <v>0</v>
      </c>
      <c r="C129" s="17">
        <v>0</v>
      </c>
      <c r="D129" s="17">
        <v>0</v>
      </c>
      <c r="E129" s="18">
        <v>0</v>
      </c>
      <c r="F129" s="19">
        <v>100000</v>
      </c>
      <c r="G129" s="18">
        <v>0</v>
      </c>
      <c r="H129" s="29">
        <f t="shared" si="1"/>
        <v>100000</v>
      </c>
    </row>
    <row r="130" spans="1:14" x14ac:dyDescent="0.35">
      <c r="A130" s="27" t="s">
        <v>22</v>
      </c>
      <c r="B130" s="16">
        <v>0</v>
      </c>
      <c r="C130" s="17">
        <v>0</v>
      </c>
      <c r="D130" s="17">
        <v>1149</v>
      </c>
      <c r="E130" s="18">
        <v>7326</v>
      </c>
      <c r="F130" s="19">
        <v>67000</v>
      </c>
      <c r="G130" s="18">
        <v>19264</v>
      </c>
      <c r="H130" s="29">
        <f t="shared" si="1"/>
        <v>94739</v>
      </c>
    </row>
    <row r="131" spans="1:14" x14ac:dyDescent="0.35">
      <c r="A131" s="27" t="s">
        <v>150</v>
      </c>
      <c r="B131" s="16">
        <v>4</v>
      </c>
      <c r="C131" s="17">
        <v>0</v>
      </c>
      <c r="D131" s="17">
        <v>3082</v>
      </c>
      <c r="E131" s="18">
        <v>19653</v>
      </c>
      <c r="F131" s="19">
        <v>36000</v>
      </c>
      <c r="G131" s="18">
        <v>51679</v>
      </c>
      <c r="H131" s="29">
        <f t="shared" si="1"/>
        <v>110418</v>
      </c>
    </row>
    <row r="132" spans="1:14" x14ac:dyDescent="0.35">
      <c r="A132" s="27" t="s">
        <v>151</v>
      </c>
      <c r="B132" s="16">
        <v>0</v>
      </c>
      <c r="C132" s="17">
        <v>0</v>
      </c>
      <c r="D132" s="17">
        <v>2192</v>
      </c>
      <c r="E132" s="18">
        <v>13983</v>
      </c>
      <c r="F132" s="19">
        <v>25000</v>
      </c>
      <c r="G132" s="18">
        <v>36769</v>
      </c>
      <c r="H132" s="29">
        <f t="shared" si="1"/>
        <v>77944</v>
      </c>
    </row>
    <row r="133" spans="1:14" x14ac:dyDescent="0.35">
      <c r="A133" s="27" t="s">
        <v>152</v>
      </c>
      <c r="B133" s="16">
        <v>1017517</v>
      </c>
      <c r="C133" s="17">
        <v>34065</v>
      </c>
      <c r="D133" s="17">
        <v>949</v>
      </c>
      <c r="E133" s="18">
        <v>0</v>
      </c>
      <c r="F133" s="19">
        <v>55000</v>
      </c>
      <c r="G133" s="18">
        <v>15922</v>
      </c>
      <c r="H133" s="29">
        <f t="shared" si="1"/>
        <v>1123453</v>
      </c>
    </row>
    <row r="134" spans="1:14" x14ac:dyDescent="0.35">
      <c r="A134" s="27" t="s">
        <v>153</v>
      </c>
      <c r="B134" s="16">
        <v>0</v>
      </c>
      <c r="C134" s="17">
        <v>0</v>
      </c>
      <c r="D134" s="17">
        <v>2250</v>
      </c>
      <c r="E134" s="18">
        <v>0</v>
      </c>
      <c r="F134" s="19">
        <v>42669</v>
      </c>
      <c r="G134" s="18">
        <v>37737</v>
      </c>
      <c r="H134" s="29">
        <f t="shared" si="1"/>
        <v>82656</v>
      </c>
    </row>
    <row r="135" spans="1:14" x14ac:dyDescent="0.35">
      <c r="A135" s="27" t="s">
        <v>33</v>
      </c>
      <c r="B135" s="16">
        <v>0</v>
      </c>
      <c r="C135" s="17">
        <v>0</v>
      </c>
      <c r="D135" s="17">
        <v>5730</v>
      </c>
      <c r="E135" s="18">
        <v>0</v>
      </c>
      <c r="F135" s="19">
        <v>156090</v>
      </c>
      <c r="G135" s="18">
        <v>96102</v>
      </c>
      <c r="H135" s="29">
        <f t="shared" ref="H135:H198" si="2">SUM(B135:G135)</f>
        <v>257922</v>
      </c>
    </row>
    <row r="136" spans="1:14" x14ac:dyDescent="0.35">
      <c r="A136" s="27" t="s">
        <v>154</v>
      </c>
      <c r="B136" s="16">
        <v>0</v>
      </c>
      <c r="C136" s="17">
        <v>0</v>
      </c>
      <c r="D136" s="17">
        <v>2405</v>
      </c>
      <c r="E136" s="18">
        <v>0</v>
      </c>
      <c r="F136" s="19">
        <v>50000</v>
      </c>
      <c r="G136" s="18">
        <v>0</v>
      </c>
      <c r="H136" s="29">
        <f t="shared" si="2"/>
        <v>52405</v>
      </c>
    </row>
    <row r="137" spans="1:14" x14ac:dyDescent="0.35">
      <c r="A137" s="27" t="s">
        <v>155</v>
      </c>
      <c r="B137" s="16">
        <v>0</v>
      </c>
      <c r="C137" s="17">
        <v>0</v>
      </c>
      <c r="D137" s="17">
        <v>2717</v>
      </c>
      <c r="E137" s="18">
        <v>0</v>
      </c>
      <c r="F137" s="19">
        <v>0</v>
      </c>
      <c r="G137" s="18">
        <v>0</v>
      </c>
      <c r="H137" s="29">
        <f t="shared" si="2"/>
        <v>2717</v>
      </c>
    </row>
    <row r="138" spans="1:14" x14ac:dyDescent="0.35">
      <c r="A138" s="27" t="s">
        <v>156</v>
      </c>
      <c r="B138" s="16">
        <v>0</v>
      </c>
      <c r="C138" s="17">
        <v>0</v>
      </c>
      <c r="D138" s="17">
        <v>3703</v>
      </c>
      <c r="E138" s="18">
        <v>0</v>
      </c>
      <c r="F138" s="19">
        <v>33782</v>
      </c>
      <c r="G138" s="18">
        <v>0</v>
      </c>
      <c r="H138" s="29">
        <f t="shared" si="2"/>
        <v>37485</v>
      </c>
    </row>
    <row r="139" spans="1:14" x14ac:dyDescent="0.35">
      <c r="A139" s="27" t="s">
        <v>157</v>
      </c>
      <c r="B139" s="16">
        <v>0</v>
      </c>
      <c r="C139" s="17">
        <v>0</v>
      </c>
      <c r="D139" s="17">
        <v>2274</v>
      </c>
      <c r="E139" s="18">
        <v>14501</v>
      </c>
      <c r="F139" s="19">
        <v>48000</v>
      </c>
      <c r="G139" s="18">
        <v>38133</v>
      </c>
      <c r="H139" s="29">
        <f t="shared" si="2"/>
        <v>102908</v>
      </c>
    </row>
    <row r="140" spans="1:14" x14ac:dyDescent="0.35">
      <c r="A140" s="27" t="s">
        <v>158</v>
      </c>
      <c r="B140" s="16">
        <v>0</v>
      </c>
      <c r="C140" s="17">
        <v>0</v>
      </c>
      <c r="D140" s="17">
        <v>5880</v>
      </c>
      <c r="E140" s="18">
        <v>0</v>
      </c>
      <c r="F140" s="19">
        <v>129800</v>
      </c>
      <c r="G140" s="18">
        <v>0</v>
      </c>
      <c r="H140" s="29">
        <f t="shared" si="2"/>
        <v>135680</v>
      </c>
    </row>
    <row r="141" spans="1:14" x14ac:dyDescent="0.35">
      <c r="A141" s="27" t="s">
        <v>159</v>
      </c>
      <c r="B141" s="16">
        <v>8739</v>
      </c>
      <c r="C141" s="17">
        <v>0</v>
      </c>
      <c r="D141" s="17">
        <v>543</v>
      </c>
      <c r="E141" s="18">
        <v>0</v>
      </c>
      <c r="F141" s="19">
        <v>8000</v>
      </c>
      <c r="G141" s="18">
        <v>9104</v>
      </c>
      <c r="H141" s="29">
        <f t="shared" si="2"/>
        <v>26386</v>
      </c>
    </row>
    <row r="142" spans="1:14" x14ac:dyDescent="0.35">
      <c r="A142" s="27" t="s">
        <v>160</v>
      </c>
      <c r="B142" s="16">
        <v>0</v>
      </c>
      <c r="C142" s="17">
        <v>0</v>
      </c>
      <c r="D142" s="17">
        <v>1852</v>
      </c>
      <c r="E142" s="18">
        <v>0</v>
      </c>
      <c r="F142" s="19">
        <v>198479</v>
      </c>
      <c r="G142" s="18">
        <v>31052</v>
      </c>
      <c r="H142" s="29">
        <f t="shared" si="2"/>
        <v>231383</v>
      </c>
    </row>
    <row r="143" spans="1:14" s="22" customFormat="1" x14ac:dyDescent="0.35">
      <c r="A143" s="35" t="s">
        <v>1</v>
      </c>
      <c r="B143" s="16">
        <v>0</v>
      </c>
      <c r="C143" s="1">
        <v>0</v>
      </c>
      <c r="D143" s="1">
        <v>3978</v>
      </c>
      <c r="E143" s="21">
        <v>25373</v>
      </c>
      <c r="F143" s="16">
        <v>150000</v>
      </c>
      <c r="G143" s="21">
        <v>66722</v>
      </c>
      <c r="H143" s="30">
        <f t="shared" si="2"/>
        <v>246073</v>
      </c>
      <c r="I143" s="20"/>
      <c r="J143" s="20"/>
      <c r="K143" s="20"/>
      <c r="L143" s="20"/>
      <c r="M143" s="20"/>
      <c r="N143" s="20"/>
    </row>
    <row r="144" spans="1:14" x14ac:dyDescent="0.35">
      <c r="A144" s="27" t="s">
        <v>161</v>
      </c>
      <c r="B144" s="16">
        <v>0</v>
      </c>
      <c r="C144" s="17">
        <v>0</v>
      </c>
      <c r="D144" s="17">
        <v>4175</v>
      </c>
      <c r="E144" s="18">
        <v>26627</v>
      </c>
      <c r="F144" s="19">
        <v>129144</v>
      </c>
      <c r="G144" s="18">
        <v>70020</v>
      </c>
      <c r="H144" s="29">
        <f t="shared" si="2"/>
        <v>229966</v>
      </c>
    </row>
    <row r="145" spans="1:8" x14ac:dyDescent="0.35">
      <c r="A145" s="27" t="s">
        <v>162</v>
      </c>
      <c r="B145" s="16">
        <v>0</v>
      </c>
      <c r="C145" s="17">
        <v>0</v>
      </c>
      <c r="D145" s="17">
        <v>9643</v>
      </c>
      <c r="E145" s="18">
        <v>61500</v>
      </c>
      <c r="F145" s="19">
        <v>0</v>
      </c>
      <c r="G145" s="18">
        <v>0</v>
      </c>
      <c r="H145" s="29">
        <f t="shared" si="2"/>
        <v>71143</v>
      </c>
    </row>
    <row r="146" spans="1:8" x14ac:dyDescent="0.35">
      <c r="A146" s="27" t="s">
        <v>163</v>
      </c>
      <c r="B146" s="16">
        <v>0</v>
      </c>
      <c r="C146" s="17">
        <v>0</v>
      </c>
      <c r="D146" s="17">
        <v>5465</v>
      </c>
      <c r="E146" s="18">
        <v>34856</v>
      </c>
      <c r="F146" s="19">
        <v>220000</v>
      </c>
      <c r="G146" s="18">
        <v>0</v>
      </c>
      <c r="H146" s="29">
        <f t="shared" si="2"/>
        <v>260321</v>
      </c>
    </row>
    <row r="147" spans="1:8" x14ac:dyDescent="0.35">
      <c r="A147" s="27" t="s">
        <v>164</v>
      </c>
      <c r="B147" s="16">
        <v>0</v>
      </c>
      <c r="C147" s="17">
        <v>0</v>
      </c>
      <c r="D147" s="17">
        <v>0</v>
      </c>
      <c r="E147" s="18">
        <v>0</v>
      </c>
      <c r="F147" s="19">
        <v>219740.02</v>
      </c>
      <c r="G147" s="18">
        <v>0</v>
      </c>
      <c r="H147" s="29">
        <f t="shared" si="2"/>
        <v>219740.02</v>
      </c>
    </row>
    <row r="148" spans="1:8" x14ac:dyDescent="0.35">
      <c r="A148" s="27" t="s">
        <v>165</v>
      </c>
      <c r="B148" s="16">
        <v>0</v>
      </c>
      <c r="C148" s="17">
        <v>0</v>
      </c>
      <c r="D148" s="17">
        <v>3383</v>
      </c>
      <c r="E148" s="18">
        <v>21576</v>
      </c>
      <c r="F148" s="19">
        <v>250000</v>
      </c>
      <c r="G148" s="18">
        <v>56737</v>
      </c>
      <c r="H148" s="29">
        <f t="shared" si="2"/>
        <v>331696</v>
      </c>
    </row>
    <row r="149" spans="1:8" x14ac:dyDescent="0.35">
      <c r="A149" s="27" t="s">
        <v>166</v>
      </c>
      <c r="B149" s="16">
        <v>0</v>
      </c>
      <c r="C149" s="17">
        <v>0</v>
      </c>
      <c r="D149" s="17">
        <v>2890</v>
      </c>
      <c r="E149" s="18">
        <v>0</v>
      </c>
      <c r="F149" s="19">
        <v>371968</v>
      </c>
      <c r="G149" s="18">
        <v>48469</v>
      </c>
      <c r="H149" s="29">
        <f t="shared" si="2"/>
        <v>423327</v>
      </c>
    </row>
    <row r="150" spans="1:8" x14ac:dyDescent="0.35">
      <c r="A150" s="27" t="s">
        <v>167</v>
      </c>
      <c r="B150" s="16">
        <v>0</v>
      </c>
      <c r="C150" s="17">
        <v>0</v>
      </c>
      <c r="D150" s="17">
        <v>12344</v>
      </c>
      <c r="E150" s="18">
        <v>78728</v>
      </c>
      <c r="F150" s="19">
        <v>0</v>
      </c>
      <c r="G150" s="18">
        <v>207026</v>
      </c>
      <c r="H150" s="29">
        <f t="shared" si="2"/>
        <v>298098</v>
      </c>
    </row>
    <row r="151" spans="1:8" x14ac:dyDescent="0.35">
      <c r="A151" s="27" t="s">
        <v>23</v>
      </c>
      <c r="B151" s="16">
        <v>0</v>
      </c>
      <c r="C151" s="17">
        <v>0</v>
      </c>
      <c r="D151" s="17">
        <v>7084</v>
      </c>
      <c r="E151" s="18">
        <v>45176</v>
      </c>
      <c r="F151" s="19">
        <v>100000</v>
      </c>
      <c r="G151" s="18">
        <v>118797</v>
      </c>
      <c r="H151" s="29">
        <f t="shared" si="2"/>
        <v>271057</v>
      </c>
    </row>
    <row r="152" spans="1:8" x14ac:dyDescent="0.35">
      <c r="A152" s="27" t="s">
        <v>168</v>
      </c>
      <c r="B152" s="16">
        <v>0</v>
      </c>
      <c r="C152" s="17">
        <v>0</v>
      </c>
      <c r="D152" s="17">
        <v>1107</v>
      </c>
      <c r="E152" s="18">
        <v>7058</v>
      </c>
      <c r="F152" s="19">
        <v>167942</v>
      </c>
      <c r="G152" s="18">
        <v>0</v>
      </c>
      <c r="H152" s="29">
        <f t="shared" si="2"/>
        <v>176107</v>
      </c>
    </row>
    <row r="153" spans="1:8" x14ac:dyDescent="0.35">
      <c r="A153" s="27" t="s">
        <v>169</v>
      </c>
      <c r="B153" s="16">
        <v>0</v>
      </c>
      <c r="C153" s="17">
        <v>0</v>
      </c>
      <c r="D153" s="17">
        <v>745</v>
      </c>
      <c r="E153" s="18">
        <v>0</v>
      </c>
      <c r="F153" s="19">
        <v>20000</v>
      </c>
      <c r="G153" s="18">
        <v>0</v>
      </c>
      <c r="H153" s="29">
        <f t="shared" si="2"/>
        <v>20745</v>
      </c>
    </row>
    <row r="154" spans="1:8" x14ac:dyDescent="0.35">
      <c r="A154" s="27" t="s">
        <v>170</v>
      </c>
      <c r="B154" s="16">
        <v>23039</v>
      </c>
      <c r="C154" s="17">
        <v>12166</v>
      </c>
      <c r="D154" s="17">
        <v>278</v>
      </c>
      <c r="E154" s="18">
        <v>1773</v>
      </c>
      <c r="F154" s="19">
        <v>18000</v>
      </c>
      <c r="G154" s="18">
        <v>4662</v>
      </c>
      <c r="H154" s="29">
        <f t="shared" si="2"/>
        <v>59918</v>
      </c>
    </row>
    <row r="155" spans="1:8" x14ac:dyDescent="0.35">
      <c r="A155" s="27" t="s">
        <v>171</v>
      </c>
      <c r="B155" s="16">
        <v>815801</v>
      </c>
      <c r="C155" s="17">
        <v>34065</v>
      </c>
      <c r="D155" s="17">
        <v>5715</v>
      </c>
      <c r="E155" s="18">
        <v>36445</v>
      </c>
      <c r="F155" s="19">
        <v>295000</v>
      </c>
      <c r="G155" s="18">
        <v>95838</v>
      </c>
      <c r="H155" s="29">
        <f t="shared" si="2"/>
        <v>1282864</v>
      </c>
    </row>
    <row r="156" spans="1:8" x14ac:dyDescent="0.35">
      <c r="A156" s="27" t="s">
        <v>172</v>
      </c>
      <c r="B156" s="16">
        <v>0</v>
      </c>
      <c r="C156" s="17">
        <v>0</v>
      </c>
      <c r="D156" s="17">
        <v>270</v>
      </c>
      <c r="E156" s="18">
        <v>0</v>
      </c>
      <c r="F156" s="19">
        <v>10000</v>
      </c>
      <c r="G156" s="18">
        <v>0</v>
      </c>
      <c r="H156" s="29">
        <f t="shared" si="2"/>
        <v>10270</v>
      </c>
    </row>
    <row r="157" spans="1:8" x14ac:dyDescent="0.35">
      <c r="A157" s="27" t="s">
        <v>173</v>
      </c>
      <c r="B157" s="16">
        <v>0</v>
      </c>
      <c r="C157" s="17">
        <v>0</v>
      </c>
      <c r="D157" s="17">
        <v>12258</v>
      </c>
      <c r="E157" s="18">
        <v>78176</v>
      </c>
      <c r="F157" s="19">
        <v>165000</v>
      </c>
      <c r="G157" s="18">
        <v>205575</v>
      </c>
      <c r="H157" s="29">
        <f t="shared" si="2"/>
        <v>461009</v>
      </c>
    </row>
    <row r="158" spans="1:8" x14ac:dyDescent="0.35">
      <c r="A158" s="27" t="s">
        <v>24</v>
      </c>
      <c r="B158" s="16">
        <v>0</v>
      </c>
      <c r="C158" s="17">
        <v>0</v>
      </c>
      <c r="D158" s="17">
        <v>721</v>
      </c>
      <c r="E158" s="18">
        <v>4600</v>
      </c>
      <c r="F158" s="19">
        <v>30000</v>
      </c>
      <c r="G158" s="18">
        <v>12095</v>
      </c>
      <c r="H158" s="29">
        <f t="shared" si="2"/>
        <v>47416</v>
      </c>
    </row>
    <row r="159" spans="1:8" x14ac:dyDescent="0.35">
      <c r="A159" s="27" t="s">
        <v>174</v>
      </c>
      <c r="B159" s="16">
        <v>8342</v>
      </c>
      <c r="C159" s="17">
        <v>0</v>
      </c>
      <c r="D159" s="17">
        <v>0</v>
      </c>
      <c r="E159" s="18">
        <v>0</v>
      </c>
      <c r="F159" s="19">
        <v>21000</v>
      </c>
      <c r="G159" s="18">
        <v>0</v>
      </c>
      <c r="H159" s="29">
        <f t="shared" si="2"/>
        <v>29342</v>
      </c>
    </row>
    <row r="160" spans="1:8" x14ac:dyDescent="0.35">
      <c r="A160" s="27" t="s">
        <v>175</v>
      </c>
      <c r="B160" s="16">
        <v>0</v>
      </c>
      <c r="C160" s="17">
        <v>0</v>
      </c>
      <c r="D160" s="17">
        <v>10729</v>
      </c>
      <c r="E160" s="18">
        <v>0</v>
      </c>
      <c r="F160" s="19">
        <v>271562</v>
      </c>
      <c r="G160" s="18">
        <v>179933</v>
      </c>
      <c r="H160" s="29">
        <f t="shared" si="2"/>
        <v>462224</v>
      </c>
    </row>
    <row r="161" spans="1:14" x14ac:dyDescent="0.35">
      <c r="A161" s="27" t="s">
        <v>176</v>
      </c>
      <c r="B161" s="16">
        <v>0</v>
      </c>
      <c r="C161" s="17">
        <v>0</v>
      </c>
      <c r="D161" s="17">
        <v>3548</v>
      </c>
      <c r="E161" s="18">
        <v>22630</v>
      </c>
      <c r="F161" s="19">
        <v>70000</v>
      </c>
      <c r="G161" s="18">
        <v>0</v>
      </c>
      <c r="H161" s="29">
        <f t="shared" si="2"/>
        <v>96178</v>
      </c>
    </row>
    <row r="162" spans="1:14" x14ac:dyDescent="0.35">
      <c r="A162" s="27" t="s">
        <v>177</v>
      </c>
      <c r="B162" s="16">
        <v>0</v>
      </c>
      <c r="C162" s="17">
        <v>0</v>
      </c>
      <c r="D162" s="17">
        <v>11943</v>
      </c>
      <c r="E162" s="18">
        <v>76169</v>
      </c>
      <c r="F162" s="19">
        <v>182000</v>
      </c>
      <c r="G162" s="18">
        <v>200297</v>
      </c>
      <c r="H162" s="29">
        <f t="shared" si="2"/>
        <v>470409</v>
      </c>
    </row>
    <row r="163" spans="1:14" x14ac:dyDescent="0.35">
      <c r="A163" s="27" t="s">
        <v>178</v>
      </c>
      <c r="B163" s="16">
        <v>0</v>
      </c>
      <c r="C163" s="17">
        <v>0</v>
      </c>
      <c r="D163" s="17">
        <v>16617</v>
      </c>
      <c r="E163" s="18">
        <v>105974</v>
      </c>
      <c r="F163" s="19">
        <v>0</v>
      </c>
      <c r="G163" s="18">
        <v>278674</v>
      </c>
      <c r="H163" s="29">
        <f t="shared" si="2"/>
        <v>401265</v>
      </c>
    </row>
    <row r="164" spans="1:14" x14ac:dyDescent="0.35">
      <c r="A164" s="27" t="s">
        <v>179</v>
      </c>
      <c r="B164" s="16">
        <v>9931</v>
      </c>
      <c r="C164" s="17">
        <v>0</v>
      </c>
      <c r="D164" s="17">
        <v>734</v>
      </c>
      <c r="E164" s="18">
        <v>4683</v>
      </c>
      <c r="F164" s="19">
        <v>20000</v>
      </c>
      <c r="G164" s="18">
        <v>12315</v>
      </c>
      <c r="H164" s="29">
        <f t="shared" si="2"/>
        <v>47663</v>
      </c>
    </row>
    <row r="165" spans="1:14" x14ac:dyDescent="0.35">
      <c r="A165" s="27" t="s">
        <v>180</v>
      </c>
      <c r="B165" s="16">
        <v>13108</v>
      </c>
      <c r="C165" s="17">
        <v>50610</v>
      </c>
      <c r="D165" s="17">
        <v>3826</v>
      </c>
      <c r="E165" s="18">
        <v>24403</v>
      </c>
      <c r="F165" s="19">
        <v>161000</v>
      </c>
      <c r="G165" s="18">
        <v>64171</v>
      </c>
      <c r="H165" s="29">
        <f t="shared" si="2"/>
        <v>317118</v>
      </c>
    </row>
    <row r="166" spans="1:14" x14ac:dyDescent="0.35">
      <c r="A166" s="27" t="s">
        <v>181</v>
      </c>
      <c r="B166" s="16">
        <v>200202</v>
      </c>
      <c r="C166" s="17">
        <v>64236</v>
      </c>
      <c r="D166" s="17">
        <v>1036</v>
      </c>
      <c r="E166" s="18">
        <v>0</v>
      </c>
      <c r="F166" s="19">
        <v>196000</v>
      </c>
      <c r="G166" s="18">
        <v>0</v>
      </c>
      <c r="H166" s="29">
        <f t="shared" si="2"/>
        <v>461474</v>
      </c>
    </row>
    <row r="167" spans="1:14" x14ac:dyDescent="0.35">
      <c r="A167" s="27" t="s">
        <v>182</v>
      </c>
      <c r="B167" s="16">
        <v>1378376</v>
      </c>
      <c r="C167" s="17">
        <v>1046274</v>
      </c>
      <c r="D167" s="17">
        <v>43535</v>
      </c>
      <c r="E167" s="18">
        <v>277646</v>
      </c>
      <c r="F167" s="19">
        <v>1700000</v>
      </c>
      <c r="G167" s="18">
        <v>730111</v>
      </c>
      <c r="H167" s="29">
        <f t="shared" si="2"/>
        <v>5175942</v>
      </c>
    </row>
    <row r="168" spans="1:14" x14ac:dyDescent="0.35">
      <c r="A168" s="27" t="s">
        <v>183</v>
      </c>
      <c r="B168" s="16">
        <v>107251</v>
      </c>
      <c r="C168" s="17">
        <v>38931</v>
      </c>
      <c r="D168" s="17">
        <v>957</v>
      </c>
      <c r="E168" s="18">
        <v>6105</v>
      </c>
      <c r="F168" s="19">
        <v>120000</v>
      </c>
      <c r="G168" s="18">
        <v>16054</v>
      </c>
      <c r="H168" s="29">
        <f t="shared" si="2"/>
        <v>289298</v>
      </c>
    </row>
    <row r="169" spans="1:14" x14ac:dyDescent="0.35">
      <c r="A169" s="27" t="s">
        <v>184</v>
      </c>
      <c r="B169" s="16">
        <v>0</v>
      </c>
      <c r="C169" s="17">
        <v>0</v>
      </c>
      <c r="D169" s="17">
        <v>5195</v>
      </c>
      <c r="E169" s="18">
        <v>33134</v>
      </c>
      <c r="F169" s="19">
        <v>163000</v>
      </c>
      <c r="G169" s="18">
        <v>87129</v>
      </c>
      <c r="H169" s="29">
        <f t="shared" si="2"/>
        <v>288458</v>
      </c>
    </row>
    <row r="170" spans="1:14" x14ac:dyDescent="0.35">
      <c r="A170" s="27" t="s">
        <v>185</v>
      </c>
      <c r="B170" s="16">
        <v>270432</v>
      </c>
      <c r="C170" s="17">
        <v>486639</v>
      </c>
      <c r="D170" s="17">
        <v>17996</v>
      </c>
      <c r="E170" s="18">
        <v>114771</v>
      </c>
      <c r="F170" s="19">
        <v>490000</v>
      </c>
      <c r="G170" s="18">
        <v>301809</v>
      </c>
      <c r="H170" s="29">
        <f t="shared" si="2"/>
        <v>1681647</v>
      </c>
    </row>
    <row r="171" spans="1:14" x14ac:dyDescent="0.35">
      <c r="A171" s="27" t="s">
        <v>186</v>
      </c>
      <c r="B171" s="16">
        <v>0</v>
      </c>
      <c r="C171" s="17">
        <v>0</v>
      </c>
      <c r="D171" s="17">
        <v>5578</v>
      </c>
      <c r="E171" s="18">
        <v>35575</v>
      </c>
      <c r="F171" s="19">
        <v>75000</v>
      </c>
      <c r="G171" s="18">
        <v>93551</v>
      </c>
      <c r="H171" s="29">
        <f t="shared" si="2"/>
        <v>209704</v>
      </c>
    </row>
    <row r="172" spans="1:14" x14ac:dyDescent="0.35">
      <c r="A172" s="27" t="s">
        <v>187</v>
      </c>
      <c r="B172" s="16">
        <v>23834</v>
      </c>
      <c r="C172" s="17">
        <v>0</v>
      </c>
      <c r="D172" s="17">
        <v>737</v>
      </c>
      <c r="E172" s="18">
        <v>0</v>
      </c>
      <c r="F172" s="19">
        <v>0</v>
      </c>
      <c r="G172" s="18">
        <v>0</v>
      </c>
      <c r="H172" s="29">
        <f t="shared" si="2"/>
        <v>24571</v>
      </c>
    </row>
    <row r="173" spans="1:14" x14ac:dyDescent="0.35">
      <c r="A173" s="27" t="s">
        <v>188</v>
      </c>
      <c r="B173" s="16">
        <v>61967</v>
      </c>
      <c r="C173" s="17">
        <v>0</v>
      </c>
      <c r="D173" s="17">
        <v>1225</v>
      </c>
      <c r="E173" s="18">
        <v>0</v>
      </c>
      <c r="F173" s="19">
        <v>0</v>
      </c>
      <c r="G173" s="18">
        <v>0</v>
      </c>
      <c r="H173" s="29">
        <f t="shared" si="2"/>
        <v>63192</v>
      </c>
    </row>
    <row r="174" spans="1:14" x14ac:dyDescent="0.35">
      <c r="A174" s="27" t="s">
        <v>189</v>
      </c>
      <c r="B174" s="16">
        <v>0</v>
      </c>
      <c r="C174" s="17">
        <v>0</v>
      </c>
      <c r="D174" s="17">
        <v>2903</v>
      </c>
      <c r="E174" s="18">
        <v>18515</v>
      </c>
      <c r="F174" s="19">
        <v>150000</v>
      </c>
      <c r="G174" s="18">
        <v>48689</v>
      </c>
      <c r="H174" s="29">
        <f t="shared" si="2"/>
        <v>220107</v>
      </c>
    </row>
    <row r="175" spans="1:14" s="22" customFormat="1" x14ac:dyDescent="0.35">
      <c r="A175" s="35" t="s">
        <v>6</v>
      </c>
      <c r="B175" s="16">
        <v>0</v>
      </c>
      <c r="C175" s="1">
        <v>0</v>
      </c>
      <c r="D175" s="1">
        <v>2248</v>
      </c>
      <c r="E175" s="21">
        <v>0</v>
      </c>
      <c r="F175" s="16">
        <v>352400</v>
      </c>
      <c r="G175" s="21">
        <v>0</v>
      </c>
      <c r="H175" s="30">
        <f t="shared" si="2"/>
        <v>354648</v>
      </c>
      <c r="I175" s="20"/>
      <c r="J175" s="20"/>
      <c r="K175" s="20"/>
      <c r="L175" s="20"/>
      <c r="M175" s="20"/>
      <c r="N175" s="20"/>
    </row>
    <row r="176" spans="1:14" x14ac:dyDescent="0.35">
      <c r="A176" s="27" t="s">
        <v>190</v>
      </c>
      <c r="B176" s="16">
        <v>216270</v>
      </c>
      <c r="C176" s="17">
        <v>13258</v>
      </c>
      <c r="D176" s="3">
        <v>2609</v>
      </c>
      <c r="E176" s="18">
        <v>16642</v>
      </c>
      <c r="F176" s="3">
        <v>0</v>
      </c>
      <c r="G176" s="18">
        <v>0</v>
      </c>
      <c r="H176" s="29">
        <f t="shared" si="2"/>
        <v>248779</v>
      </c>
    </row>
    <row r="177" spans="1:14" s="22" customFormat="1" x14ac:dyDescent="0.35">
      <c r="A177" s="35" t="s">
        <v>7</v>
      </c>
      <c r="B177" s="16">
        <v>0</v>
      </c>
      <c r="C177" s="1">
        <v>0</v>
      </c>
      <c r="D177" s="1">
        <v>6174</v>
      </c>
      <c r="E177" s="21">
        <v>39372</v>
      </c>
      <c r="F177" s="16">
        <v>0</v>
      </c>
      <c r="G177" s="21">
        <v>103535</v>
      </c>
      <c r="H177" s="30">
        <f t="shared" si="2"/>
        <v>149081</v>
      </c>
      <c r="I177" s="20"/>
      <c r="J177" s="20"/>
      <c r="K177" s="20"/>
      <c r="L177" s="20"/>
      <c r="M177" s="20"/>
      <c r="N177" s="20"/>
    </row>
    <row r="178" spans="1:14" x14ac:dyDescent="0.35">
      <c r="A178" s="27" t="s">
        <v>191</v>
      </c>
      <c r="B178" s="16">
        <v>79188</v>
      </c>
      <c r="C178" s="17">
        <v>0</v>
      </c>
      <c r="D178" s="17">
        <v>10115</v>
      </c>
      <c r="E178" s="18">
        <v>64511</v>
      </c>
      <c r="F178" s="19">
        <v>480844</v>
      </c>
      <c r="G178" s="18">
        <v>169641</v>
      </c>
      <c r="H178" s="29">
        <f t="shared" si="2"/>
        <v>804299</v>
      </c>
    </row>
    <row r="179" spans="1:14" x14ac:dyDescent="0.35">
      <c r="A179" s="27" t="s">
        <v>192</v>
      </c>
      <c r="B179" s="16">
        <v>0</v>
      </c>
      <c r="C179" s="17">
        <v>0</v>
      </c>
      <c r="D179" s="17">
        <v>17854</v>
      </c>
      <c r="E179" s="18">
        <v>113868</v>
      </c>
      <c r="F179" s="19">
        <v>1200000</v>
      </c>
      <c r="G179" s="18">
        <v>299433</v>
      </c>
      <c r="H179" s="29">
        <f t="shared" si="2"/>
        <v>1631155</v>
      </c>
    </row>
    <row r="180" spans="1:14" x14ac:dyDescent="0.35">
      <c r="A180" s="27" t="s">
        <v>193</v>
      </c>
      <c r="B180" s="16">
        <v>0</v>
      </c>
      <c r="C180" s="17">
        <v>0</v>
      </c>
      <c r="D180" s="17">
        <v>0</v>
      </c>
      <c r="E180" s="18">
        <v>0</v>
      </c>
      <c r="F180" s="19">
        <v>0</v>
      </c>
      <c r="G180" s="18">
        <v>0</v>
      </c>
      <c r="H180" s="29">
        <f t="shared" si="2"/>
        <v>0</v>
      </c>
    </row>
    <row r="181" spans="1:14" x14ac:dyDescent="0.35">
      <c r="A181" s="27" t="s">
        <v>194</v>
      </c>
      <c r="B181" s="16">
        <v>0</v>
      </c>
      <c r="C181" s="17">
        <v>0</v>
      </c>
      <c r="D181" s="17">
        <v>249</v>
      </c>
      <c r="E181" s="18">
        <v>0</v>
      </c>
      <c r="F181" s="19">
        <v>0</v>
      </c>
      <c r="G181" s="18">
        <v>0</v>
      </c>
      <c r="H181" s="29">
        <f t="shared" si="2"/>
        <v>249</v>
      </c>
    </row>
    <row r="182" spans="1:14" x14ac:dyDescent="0.35">
      <c r="A182" s="27" t="s">
        <v>195</v>
      </c>
      <c r="B182" s="16">
        <v>0</v>
      </c>
      <c r="C182" s="17">
        <v>0</v>
      </c>
      <c r="D182" s="17">
        <v>121</v>
      </c>
      <c r="E182" s="18">
        <v>769</v>
      </c>
      <c r="F182" s="19">
        <v>71200</v>
      </c>
      <c r="G182" s="18">
        <v>2023</v>
      </c>
      <c r="H182" s="29">
        <f t="shared" si="2"/>
        <v>74113</v>
      </c>
    </row>
    <row r="183" spans="1:14" x14ac:dyDescent="0.35">
      <c r="A183" s="27" t="s">
        <v>196</v>
      </c>
      <c r="B183" s="16">
        <v>47715</v>
      </c>
      <c r="C183" s="17">
        <v>10706</v>
      </c>
      <c r="D183" s="17">
        <v>8264</v>
      </c>
      <c r="E183" s="18">
        <v>0</v>
      </c>
      <c r="F183" s="19">
        <v>97000</v>
      </c>
      <c r="G183" s="18">
        <v>138589</v>
      </c>
      <c r="H183" s="29">
        <f t="shared" si="2"/>
        <v>302274</v>
      </c>
    </row>
    <row r="184" spans="1:14" x14ac:dyDescent="0.35">
      <c r="A184" s="27" t="s">
        <v>197</v>
      </c>
      <c r="B184" s="16">
        <v>0</v>
      </c>
      <c r="C184" s="17">
        <v>0</v>
      </c>
      <c r="D184" s="17">
        <v>692</v>
      </c>
      <c r="E184" s="18">
        <v>4416</v>
      </c>
      <c r="F184" s="19">
        <v>222000</v>
      </c>
      <c r="G184" s="18">
        <v>11611</v>
      </c>
      <c r="H184" s="29">
        <f t="shared" si="2"/>
        <v>238719</v>
      </c>
    </row>
    <row r="185" spans="1:14" x14ac:dyDescent="0.35">
      <c r="A185" s="27" t="s">
        <v>25</v>
      </c>
      <c r="B185" s="16">
        <v>0</v>
      </c>
      <c r="C185" s="17">
        <v>0</v>
      </c>
      <c r="D185" s="17">
        <v>14930</v>
      </c>
      <c r="E185" s="18">
        <v>0</v>
      </c>
      <c r="F185" s="19">
        <v>806985</v>
      </c>
      <c r="G185" s="18">
        <v>250393</v>
      </c>
      <c r="H185" s="29">
        <f t="shared" si="2"/>
        <v>1072308</v>
      </c>
    </row>
    <row r="186" spans="1:14" x14ac:dyDescent="0.35">
      <c r="A186" s="27" t="s">
        <v>26</v>
      </c>
      <c r="B186" s="16">
        <v>835000</v>
      </c>
      <c r="C186" s="17">
        <v>0</v>
      </c>
      <c r="D186" s="17">
        <v>49323</v>
      </c>
      <c r="E186" s="18">
        <v>314559</v>
      </c>
      <c r="F186" s="19">
        <v>2255000</v>
      </c>
      <c r="G186" s="18">
        <v>827181</v>
      </c>
      <c r="H186" s="29">
        <f t="shared" si="2"/>
        <v>4281063</v>
      </c>
    </row>
    <row r="187" spans="1:14" x14ac:dyDescent="0.35">
      <c r="A187" s="27" t="s">
        <v>198</v>
      </c>
      <c r="B187" s="16">
        <v>0</v>
      </c>
      <c r="C187" s="17">
        <v>0</v>
      </c>
      <c r="D187" s="17">
        <v>6475</v>
      </c>
      <c r="E187" s="18">
        <v>0</v>
      </c>
      <c r="F187" s="19">
        <v>301920</v>
      </c>
      <c r="G187" s="18">
        <v>108593</v>
      </c>
      <c r="H187" s="29">
        <f t="shared" si="2"/>
        <v>416988</v>
      </c>
    </row>
    <row r="188" spans="1:14" x14ac:dyDescent="0.35">
      <c r="A188" s="27" t="s">
        <v>199</v>
      </c>
      <c r="B188" s="16">
        <v>0</v>
      </c>
      <c r="C188" s="17">
        <v>0</v>
      </c>
      <c r="D188" s="17">
        <v>7144</v>
      </c>
      <c r="E188" s="18">
        <v>45561</v>
      </c>
      <c r="F188" s="19">
        <v>230000</v>
      </c>
      <c r="G188" s="18">
        <v>0</v>
      </c>
      <c r="H188" s="29">
        <f t="shared" si="2"/>
        <v>282705</v>
      </c>
    </row>
    <row r="189" spans="1:14" x14ac:dyDescent="0.35">
      <c r="A189" s="27" t="s">
        <v>200</v>
      </c>
      <c r="B189" s="16">
        <v>0</v>
      </c>
      <c r="C189" s="17">
        <v>0</v>
      </c>
      <c r="D189" s="17">
        <v>24920</v>
      </c>
      <c r="E189" s="18">
        <v>158927</v>
      </c>
      <c r="F189" s="19">
        <v>1100000</v>
      </c>
      <c r="G189" s="18">
        <v>0</v>
      </c>
      <c r="H189" s="29">
        <f t="shared" si="2"/>
        <v>1283847</v>
      </c>
    </row>
    <row r="190" spans="1:14" x14ac:dyDescent="0.35">
      <c r="A190" s="27" t="s">
        <v>27</v>
      </c>
      <c r="B190" s="16">
        <v>43382</v>
      </c>
      <c r="C190" s="17">
        <v>94328</v>
      </c>
      <c r="D190" s="17">
        <v>15381</v>
      </c>
      <c r="E190" s="18">
        <v>98096</v>
      </c>
      <c r="F190" s="19">
        <v>1025000</v>
      </c>
      <c r="G190" s="18">
        <v>0</v>
      </c>
      <c r="H190" s="29">
        <f t="shared" si="2"/>
        <v>1276187</v>
      </c>
    </row>
    <row r="191" spans="1:14" x14ac:dyDescent="0.35">
      <c r="A191" s="27" t="s">
        <v>201</v>
      </c>
      <c r="B191" s="16">
        <v>0</v>
      </c>
      <c r="C191" s="17">
        <v>0</v>
      </c>
      <c r="D191" s="17">
        <v>1754</v>
      </c>
      <c r="E191" s="18">
        <v>11189</v>
      </c>
      <c r="F191" s="19">
        <v>684468.41</v>
      </c>
      <c r="G191" s="18">
        <v>29424</v>
      </c>
      <c r="H191" s="29">
        <f t="shared" si="2"/>
        <v>726835.41</v>
      </c>
    </row>
    <row r="192" spans="1:14" x14ac:dyDescent="0.35">
      <c r="A192" s="27" t="s">
        <v>28</v>
      </c>
      <c r="B192" s="16">
        <v>0</v>
      </c>
      <c r="C192" s="17">
        <v>0</v>
      </c>
      <c r="D192" s="17">
        <v>6006</v>
      </c>
      <c r="E192" s="18">
        <v>38302</v>
      </c>
      <c r="F192" s="19">
        <v>306443</v>
      </c>
      <c r="G192" s="18">
        <v>0</v>
      </c>
      <c r="H192" s="29">
        <f t="shared" si="2"/>
        <v>350751</v>
      </c>
    </row>
    <row r="193" spans="1:8" x14ac:dyDescent="0.35">
      <c r="A193" s="27" t="s">
        <v>202</v>
      </c>
      <c r="B193" s="16">
        <v>0</v>
      </c>
      <c r="C193" s="17">
        <v>0</v>
      </c>
      <c r="D193" s="17">
        <v>0</v>
      </c>
      <c r="E193" s="18">
        <v>0</v>
      </c>
      <c r="F193" s="19">
        <v>0</v>
      </c>
      <c r="G193" s="18">
        <v>0</v>
      </c>
      <c r="H193" s="29">
        <f t="shared" si="2"/>
        <v>0</v>
      </c>
    </row>
    <row r="194" spans="1:8" x14ac:dyDescent="0.35">
      <c r="A194" s="27" t="s">
        <v>29</v>
      </c>
      <c r="B194" s="16">
        <v>0</v>
      </c>
      <c r="C194" s="17">
        <v>0</v>
      </c>
      <c r="D194" s="17">
        <v>0</v>
      </c>
      <c r="E194" s="18">
        <v>60380</v>
      </c>
      <c r="F194" s="19">
        <v>95000</v>
      </c>
      <c r="G194" s="18">
        <v>158777</v>
      </c>
      <c r="H194" s="29">
        <f t="shared" si="2"/>
        <v>314157</v>
      </c>
    </row>
    <row r="195" spans="1:8" x14ac:dyDescent="0.35">
      <c r="A195" s="27" t="s">
        <v>203</v>
      </c>
      <c r="B195" s="16">
        <v>0</v>
      </c>
      <c r="C195" s="17">
        <v>0</v>
      </c>
      <c r="D195" s="17">
        <v>0</v>
      </c>
      <c r="E195" s="18">
        <v>0</v>
      </c>
      <c r="F195" s="19">
        <v>125000</v>
      </c>
      <c r="G195" s="18">
        <v>19308</v>
      </c>
      <c r="H195" s="29">
        <f t="shared" si="2"/>
        <v>144308</v>
      </c>
    </row>
    <row r="196" spans="1:8" x14ac:dyDescent="0.35">
      <c r="A196" s="27" t="s">
        <v>210</v>
      </c>
      <c r="B196" s="16">
        <v>0</v>
      </c>
      <c r="C196" s="17">
        <v>0</v>
      </c>
      <c r="D196" s="17">
        <v>10149</v>
      </c>
      <c r="E196" s="18">
        <v>0</v>
      </c>
      <c r="F196" s="19">
        <v>122000</v>
      </c>
      <c r="G196" s="18">
        <v>0</v>
      </c>
      <c r="H196" s="29">
        <f t="shared" si="2"/>
        <v>132149</v>
      </c>
    </row>
    <row r="197" spans="1:8" x14ac:dyDescent="0.35">
      <c r="A197" s="27" t="s">
        <v>204</v>
      </c>
      <c r="B197" s="16">
        <v>11917</v>
      </c>
      <c r="C197" s="17">
        <v>29198</v>
      </c>
      <c r="D197" s="17">
        <v>1508</v>
      </c>
      <c r="E197" s="18">
        <v>9617</v>
      </c>
      <c r="F197" s="19">
        <v>100000</v>
      </c>
      <c r="G197" s="18">
        <v>0</v>
      </c>
      <c r="H197" s="29">
        <f t="shared" si="2"/>
        <v>152240</v>
      </c>
    </row>
    <row r="198" spans="1:8" x14ac:dyDescent="0.35">
      <c r="A198" s="27" t="s">
        <v>205</v>
      </c>
      <c r="B198" s="16">
        <v>222645</v>
      </c>
      <c r="C198" s="17">
        <v>100004</v>
      </c>
      <c r="D198" s="17">
        <v>8773</v>
      </c>
      <c r="E198" s="18">
        <v>55947</v>
      </c>
      <c r="F198" s="19">
        <v>355000</v>
      </c>
      <c r="G198" s="18">
        <v>147122</v>
      </c>
      <c r="H198" s="29">
        <f t="shared" si="2"/>
        <v>889491</v>
      </c>
    </row>
    <row r="199" spans="1:8" x14ac:dyDescent="0.35">
      <c r="A199" s="27" t="s">
        <v>206</v>
      </c>
      <c r="B199" s="16">
        <v>59584</v>
      </c>
      <c r="C199" s="17">
        <v>41364</v>
      </c>
      <c r="D199" s="17">
        <v>4193</v>
      </c>
      <c r="E199" s="18">
        <v>0</v>
      </c>
      <c r="F199" s="19">
        <v>200000</v>
      </c>
      <c r="G199" s="18">
        <v>70328</v>
      </c>
      <c r="H199" s="29">
        <f t="shared" ref="H199:H203" si="3">SUM(B199:G199)</f>
        <v>375469</v>
      </c>
    </row>
    <row r="200" spans="1:8" x14ac:dyDescent="0.35">
      <c r="A200" s="27" t="s">
        <v>207</v>
      </c>
      <c r="B200" s="16">
        <v>238336</v>
      </c>
      <c r="C200" s="17">
        <v>48664</v>
      </c>
      <c r="D200" s="17">
        <v>8773</v>
      </c>
      <c r="E200" s="18">
        <v>55947</v>
      </c>
      <c r="F200" s="19">
        <v>200000</v>
      </c>
      <c r="G200" s="18">
        <v>147122</v>
      </c>
      <c r="H200" s="29">
        <f t="shared" si="3"/>
        <v>698842</v>
      </c>
    </row>
    <row r="201" spans="1:8" x14ac:dyDescent="0.35">
      <c r="A201" s="27" t="s">
        <v>30</v>
      </c>
      <c r="B201" s="16">
        <v>0</v>
      </c>
      <c r="C201" s="17">
        <v>0</v>
      </c>
      <c r="D201" s="17">
        <v>0</v>
      </c>
      <c r="E201" s="18">
        <v>36730</v>
      </c>
      <c r="F201" s="19">
        <v>60000</v>
      </c>
      <c r="G201" s="18">
        <v>0</v>
      </c>
      <c r="H201" s="29">
        <f t="shared" si="3"/>
        <v>96730</v>
      </c>
    </row>
    <row r="202" spans="1:8" x14ac:dyDescent="0.35">
      <c r="A202" s="27" t="s">
        <v>208</v>
      </c>
      <c r="B202" s="16">
        <v>0</v>
      </c>
      <c r="C202" s="17">
        <v>0</v>
      </c>
      <c r="D202" s="17">
        <v>2206</v>
      </c>
      <c r="E202" s="18">
        <v>14066</v>
      </c>
      <c r="F202" s="19">
        <v>35000</v>
      </c>
      <c r="G202" s="18">
        <v>36989</v>
      </c>
      <c r="H202" s="29">
        <f t="shared" si="3"/>
        <v>88261</v>
      </c>
    </row>
    <row r="203" spans="1:8" ht="15" thickBot="1" x14ac:dyDescent="0.4">
      <c r="A203" s="27" t="s">
        <v>209</v>
      </c>
      <c r="B203" s="16">
        <v>0</v>
      </c>
      <c r="C203" s="17">
        <v>0</v>
      </c>
      <c r="D203" s="17">
        <v>2161</v>
      </c>
      <c r="E203" s="18">
        <v>13782</v>
      </c>
      <c r="F203" s="19">
        <v>233276</v>
      </c>
      <c r="G203" s="18">
        <v>36242</v>
      </c>
      <c r="H203" s="29">
        <f t="shared" si="3"/>
        <v>285461</v>
      </c>
    </row>
    <row r="204" spans="1:8" ht="15" thickBot="1" x14ac:dyDescent="0.4">
      <c r="A204" s="36" t="s">
        <v>44</v>
      </c>
      <c r="B204" s="24">
        <f t="shared" ref="B204:H204" si="4">SUM(B6:B203)</f>
        <v>41000000</v>
      </c>
      <c r="C204" s="23">
        <f t="shared" si="4"/>
        <v>9000000</v>
      </c>
      <c r="D204" s="23">
        <f t="shared" si="4"/>
        <v>1194367</v>
      </c>
      <c r="E204" s="25">
        <f t="shared" si="4"/>
        <v>5600000</v>
      </c>
      <c r="F204" s="24">
        <f t="shared" si="4"/>
        <v>59005633.100000001</v>
      </c>
      <c r="G204" s="25">
        <f t="shared" si="4"/>
        <v>15000000</v>
      </c>
      <c r="H204" s="31">
        <f t="shared" si="4"/>
        <v>130800000.09999999</v>
      </c>
    </row>
    <row r="205" spans="1:8" x14ac:dyDescent="0.35">
      <c r="B205" s="15"/>
      <c r="C205" s="15"/>
      <c r="D205" s="15"/>
      <c r="E205" s="15"/>
      <c r="F205" s="15"/>
      <c r="G205" s="15"/>
    </row>
    <row r="206" spans="1:8" x14ac:dyDescent="0.35">
      <c r="B206" s="15"/>
      <c r="C206" s="15"/>
      <c r="D206" s="15"/>
      <c r="E206" s="15"/>
      <c r="F206" s="15"/>
      <c r="G206" s="15"/>
    </row>
    <row r="207" spans="1:8" x14ac:dyDescent="0.35">
      <c r="B207" s="15"/>
      <c r="C207" s="15"/>
    </row>
    <row r="208" spans="1:8" x14ac:dyDescent="0.35">
      <c r="B208" s="15"/>
      <c r="C208" s="15"/>
    </row>
    <row r="209" spans="2:3" x14ac:dyDescent="0.35">
      <c r="B209" s="15"/>
      <c r="C209" s="15"/>
    </row>
    <row r="210" spans="2:3" x14ac:dyDescent="0.35">
      <c r="B210" s="15"/>
      <c r="C210" s="15"/>
    </row>
    <row r="211" spans="2:3" x14ac:dyDescent="0.35">
      <c r="B211" s="15"/>
      <c r="C211" s="15"/>
    </row>
    <row r="212" spans="2:3" x14ac:dyDescent="0.35">
      <c r="B212" s="15"/>
      <c r="C212" s="15"/>
    </row>
    <row r="213" spans="2:3" x14ac:dyDescent="0.35">
      <c r="B213" s="15"/>
      <c r="C213" s="15"/>
    </row>
    <row r="214" spans="2:3" x14ac:dyDescent="0.35">
      <c r="B214" s="15"/>
      <c r="C214" s="15"/>
    </row>
    <row r="215" spans="2:3" x14ac:dyDescent="0.35">
      <c r="B215" s="15"/>
      <c r="C215" s="15"/>
    </row>
    <row r="216" spans="2:3" x14ac:dyDescent="0.35">
      <c r="B216" s="15"/>
      <c r="C216" s="15"/>
    </row>
    <row r="217" spans="2:3" x14ac:dyDescent="0.35">
      <c r="B217" s="15"/>
      <c r="C217" s="15"/>
    </row>
    <row r="218" spans="2:3" x14ac:dyDescent="0.35">
      <c r="B218" s="15"/>
      <c r="C218" s="15"/>
    </row>
    <row r="219" spans="2:3" x14ac:dyDescent="0.35">
      <c r="B219" s="15"/>
      <c r="C219" s="15"/>
    </row>
    <row r="220" spans="2:3" x14ac:dyDescent="0.35">
      <c r="B220" s="15"/>
      <c r="C220" s="15"/>
    </row>
    <row r="221" spans="2:3" x14ac:dyDescent="0.35">
      <c r="B221" s="15"/>
      <c r="C221" s="15"/>
    </row>
    <row r="222" spans="2:3" x14ac:dyDescent="0.35">
      <c r="B222" s="15"/>
      <c r="C222" s="15"/>
    </row>
    <row r="223" spans="2:3" x14ac:dyDescent="0.35">
      <c r="B223" s="15"/>
      <c r="C223" s="15"/>
    </row>
    <row r="224" spans="2:3" x14ac:dyDescent="0.35">
      <c r="B224" s="15"/>
      <c r="C224" s="15"/>
    </row>
    <row r="225" spans="2:3" x14ac:dyDescent="0.35">
      <c r="B225" s="15"/>
      <c r="C225" s="15"/>
    </row>
    <row r="226" spans="2:3" x14ac:dyDescent="0.35">
      <c r="B226" s="15"/>
      <c r="C226" s="15"/>
    </row>
    <row r="227" spans="2:3" x14ac:dyDescent="0.35">
      <c r="B227" s="15"/>
      <c r="C227" s="15"/>
    </row>
    <row r="228" spans="2:3" x14ac:dyDescent="0.35">
      <c r="B228" s="15"/>
      <c r="C228" s="15"/>
    </row>
    <row r="229" spans="2:3" x14ac:dyDescent="0.35">
      <c r="B229" s="15"/>
      <c r="C229" s="15"/>
    </row>
    <row r="230" spans="2:3" x14ac:dyDescent="0.35">
      <c r="B230" s="15"/>
      <c r="C230" s="15"/>
    </row>
    <row r="231" spans="2:3" x14ac:dyDescent="0.35">
      <c r="B231" s="15"/>
      <c r="C231" s="15"/>
    </row>
    <row r="232" spans="2:3" x14ac:dyDescent="0.35">
      <c r="B232" s="15"/>
      <c r="C232" s="15"/>
    </row>
    <row r="233" spans="2:3" x14ac:dyDescent="0.35">
      <c r="B233" s="15"/>
      <c r="C233" s="15"/>
    </row>
    <row r="234" spans="2:3" x14ac:dyDescent="0.35">
      <c r="B234" s="15"/>
      <c r="C234" s="15"/>
    </row>
    <row r="235" spans="2:3" x14ac:dyDescent="0.35">
      <c r="B235" s="15"/>
      <c r="C235" s="15"/>
    </row>
    <row r="236" spans="2:3" x14ac:dyDescent="0.35">
      <c r="B236" s="15"/>
      <c r="C236" s="15"/>
    </row>
    <row r="237" spans="2:3" x14ac:dyDescent="0.35">
      <c r="B237" s="15"/>
      <c r="C237" s="15"/>
    </row>
    <row r="238" spans="2:3" x14ac:dyDescent="0.35">
      <c r="B238" s="15"/>
      <c r="C238" s="15"/>
    </row>
    <row r="239" spans="2:3" x14ac:dyDescent="0.35">
      <c r="B239" s="15"/>
      <c r="C239" s="15"/>
    </row>
    <row r="240" spans="2:3" x14ac:dyDescent="0.35">
      <c r="B240" s="15"/>
      <c r="C240" s="15"/>
    </row>
    <row r="241" spans="2:3" x14ac:dyDescent="0.35">
      <c r="B241" s="15"/>
      <c r="C241" s="15"/>
    </row>
    <row r="242" spans="2:3" x14ac:dyDescent="0.35">
      <c r="B242" s="15"/>
      <c r="C242" s="15"/>
    </row>
    <row r="243" spans="2:3" x14ac:dyDescent="0.35">
      <c r="B243" s="15"/>
      <c r="C243" s="15"/>
    </row>
    <row r="244" spans="2:3" x14ac:dyDescent="0.35">
      <c r="B244" s="15"/>
      <c r="C244" s="15"/>
    </row>
    <row r="245" spans="2:3" x14ac:dyDescent="0.35">
      <c r="B245" s="15"/>
      <c r="C245" s="15"/>
    </row>
    <row r="246" spans="2:3" x14ac:dyDescent="0.35">
      <c r="B246" s="15"/>
      <c r="C246" s="15"/>
    </row>
    <row r="247" spans="2:3" x14ac:dyDescent="0.35">
      <c r="B247" s="15"/>
      <c r="C247" s="15"/>
    </row>
    <row r="248" spans="2:3" x14ac:dyDescent="0.35">
      <c r="B248" s="15"/>
      <c r="C248" s="15"/>
    </row>
    <row r="249" spans="2:3" x14ac:dyDescent="0.35">
      <c r="B249" s="15"/>
      <c r="C249" s="15"/>
    </row>
    <row r="250" spans="2:3" x14ac:dyDescent="0.35">
      <c r="B250" s="15"/>
      <c r="C250" s="15"/>
    </row>
    <row r="251" spans="2:3" x14ac:dyDescent="0.35">
      <c r="B251" s="15"/>
      <c r="C251" s="15"/>
    </row>
    <row r="252" spans="2:3" x14ac:dyDescent="0.35">
      <c r="B252" s="15"/>
      <c r="C252" s="15"/>
    </row>
    <row r="253" spans="2:3" x14ac:dyDescent="0.35">
      <c r="B253" s="15"/>
      <c r="C253" s="15"/>
    </row>
  </sheetData>
  <pageMargins left="0.7" right="0.7" top="0.75" bottom="0.75" header="0.3" footer="0.3"/>
  <pageSetup scale="53" fitToHeight="4" orientation="portrait" r:id="rId1"/>
  <ignoredErrors>
    <ignoredError sqref="H2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62A7241CD5C4BB9A49AEC91EB145E" ma:contentTypeVersion="10" ma:contentTypeDescription="Create a new document." ma:contentTypeScope="" ma:versionID="db158b1f08bbe3796e47733fd22ba5ae">
  <xsd:schema xmlns:xsd="http://www.w3.org/2001/XMLSchema" xmlns:xs="http://www.w3.org/2001/XMLSchema" xmlns:p="http://schemas.microsoft.com/office/2006/metadata/properties" xmlns:ns1="http://schemas.microsoft.com/sharepoint/v3" xmlns:ns3="26e7f4b6-3714-4cf5-b0ae-a47b16f23eba" xmlns:ns4="c867d1a5-5827-4927-b797-91c0fe867b8f" targetNamespace="http://schemas.microsoft.com/office/2006/metadata/properties" ma:root="true" ma:fieldsID="4da53a4fbdd2051cb113dbd24ef833d6" ns1:_="" ns3:_="" ns4:_="">
    <xsd:import namespace="http://schemas.microsoft.com/sharepoint/v3"/>
    <xsd:import namespace="26e7f4b6-3714-4cf5-b0ae-a47b16f23eba"/>
    <xsd:import namespace="c867d1a5-5827-4927-b797-91c0fe867b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7f4b6-3714-4cf5-b0ae-a47b16f23e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7d1a5-5827-4927-b797-91c0fe867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0A3A4-B4DE-48ED-9B69-79EF6C0FF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e7f4b6-3714-4cf5-b0ae-a47b16f23eba"/>
    <ds:schemaRef ds:uri="c867d1a5-5827-4927-b797-91c0fe867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EED85-A213-4CE8-96F0-4A8CE441FE5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c867d1a5-5827-4927-b797-91c0fe867b8f"/>
    <ds:schemaRef ds:uri="http://schemas.microsoft.com/office/2006/documentManagement/types"/>
    <ds:schemaRef ds:uri="26e7f4b6-3714-4cf5-b0ae-a47b16f23eb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931E20-8334-4173-9251-64BA3BD33B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Felder, Keryn</dc:creator>
  <cp:keywords/>
  <dc:description/>
  <cp:lastModifiedBy>Demsey, Kathleen</cp:lastModifiedBy>
  <cp:revision/>
  <cp:lastPrinted>2020-08-17T14:45:00Z</cp:lastPrinted>
  <dcterms:created xsi:type="dcterms:W3CDTF">2020-07-01T11:36:52Z</dcterms:created>
  <dcterms:modified xsi:type="dcterms:W3CDTF">2020-08-20T19:35:04Z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0x010100E1862A7241CD5C4BB9A49AEC91EB145E</vt:lpwstr>
  </property>
</Properties>
</file>