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7176" firstSheet="1" activeTab="2"/>
  </bookViews>
  <sheets>
    <sheet name="Pre-Opening Budget Statement" sheetId="1" r:id="rId1"/>
    <sheet name="Projected 5 Yr Budget Statement" sheetId="2" r:id="rId2"/>
    <sheet name="Cash Flow Schedule" sheetId="3" r:id="rId3"/>
  </sheets>
  <definedNames>
    <definedName name="_xlnm.Print_Area" localSheetId="0">'Pre-Opening Budget Statement'!$A$1:$C$70</definedName>
  </definedNames>
  <calcPr fullCalcOnLoad="1"/>
</workbook>
</file>

<file path=xl/sharedStrings.xml><?xml version="1.0" encoding="utf-8"?>
<sst xmlns="http://schemas.openxmlformats.org/spreadsheetml/2006/main" count="482" uniqueCount="100">
  <si>
    <t>Pre-Opening Budget Statement Format</t>
  </si>
  <si>
    <t>Start-Up Explanation of Revenues and Expenditures</t>
  </si>
  <si>
    <t>Revenue</t>
  </si>
  <si>
    <t>In-kind services</t>
  </si>
  <si>
    <t>-</t>
  </si>
  <si>
    <t>Private contributions</t>
  </si>
  <si>
    <t xml:space="preserve"> </t>
  </si>
  <si>
    <t>Total Revenue</t>
  </si>
  <si>
    <t>Expenditures</t>
  </si>
  <si>
    <t>Salaries and Benefits</t>
  </si>
  <si>
    <t>Salary–Administrators</t>
  </si>
  <si>
    <t>111A</t>
  </si>
  <si>
    <t>Salary–Teachers</t>
  </si>
  <si>
    <t>111B</t>
  </si>
  <si>
    <t xml:space="preserve">Salary–Other </t>
  </si>
  <si>
    <t>112A</t>
  </si>
  <si>
    <t>Salary–Support staff</t>
  </si>
  <si>
    <t>112B</t>
  </si>
  <si>
    <t>Benefits</t>
  </si>
  <si>
    <t>Subtotal</t>
  </si>
  <si>
    <t>In-service staff development</t>
  </si>
  <si>
    <t>Pupil services</t>
  </si>
  <si>
    <t>Field trips</t>
  </si>
  <si>
    <t>Parent activities</t>
  </si>
  <si>
    <t>Professional tech services</t>
  </si>
  <si>
    <t>Accounting</t>
  </si>
  <si>
    <t>Audit</t>
  </si>
  <si>
    <t>Student transportation</t>
  </si>
  <si>
    <t>Communication</t>
  </si>
  <si>
    <t>Telephone</t>
  </si>
  <si>
    <t>Postage and shipping</t>
  </si>
  <si>
    <t>Travel</t>
  </si>
  <si>
    <t>Services and Activities</t>
  </si>
  <si>
    <t>Physical Plant</t>
  </si>
  <si>
    <t>Rent</t>
  </si>
  <si>
    <t>Utilities</t>
  </si>
  <si>
    <t>Custodial services</t>
  </si>
  <si>
    <t>Maintenance and repairs</t>
  </si>
  <si>
    <t>Renovations/expansion</t>
  </si>
  <si>
    <t>Marketing and Development</t>
  </si>
  <si>
    <t>Charter Management Org.</t>
  </si>
  <si>
    <t>Advertising</t>
  </si>
  <si>
    <t>Printing</t>
  </si>
  <si>
    <t>Insurance</t>
  </si>
  <si>
    <t>Supplies and Equipment</t>
  </si>
  <si>
    <t>Supplies–Instructional</t>
  </si>
  <si>
    <t>Supplies–Administrative</t>
  </si>
  <si>
    <t>Supplies–General</t>
  </si>
  <si>
    <t>Text books</t>
  </si>
  <si>
    <t>Library books</t>
  </si>
  <si>
    <t>Computers</t>
  </si>
  <si>
    <t>Furniture</t>
  </si>
  <si>
    <t>Vehicles</t>
  </si>
  <si>
    <t>Other equipment</t>
  </si>
  <si>
    <t>Other Objects</t>
  </si>
  <si>
    <t>Other objects (e.g., in-kind)</t>
  </si>
  <si>
    <t>Loan Repayments</t>
  </si>
  <si>
    <t>Interest</t>
  </si>
  <si>
    <t>Principal</t>
  </si>
  <si>
    <t>Total Expenditures</t>
  </si>
  <si>
    <t>INCOME LESS EXPENDITURES</t>
  </si>
  <si>
    <t>Projected Five Year Budget Statement Format</t>
  </si>
  <si>
    <t>FY 1</t>
  </si>
  <si>
    <t>FY 2</t>
  </si>
  <si>
    <t>FY 3</t>
  </si>
  <si>
    <t>FY 4</t>
  </si>
  <si>
    <t>FY 5</t>
  </si>
  <si>
    <t>Number of students</t>
  </si>
  <si>
    <t>Per-pupil revenue</t>
  </si>
  <si>
    <t>Student entitlements</t>
  </si>
  <si>
    <t>Grants</t>
  </si>
  <si>
    <t>Salary–Other</t>
  </si>
  <si>
    <t>In-service development staff</t>
  </si>
  <si>
    <t>Supplies-General</t>
  </si>
  <si>
    <t>Other Equipment</t>
  </si>
  <si>
    <t>Other objects (e.g.,  in-kind)</t>
  </si>
  <si>
    <t xml:space="preserve">          Interest</t>
  </si>
  <si>
    <t xml:space="preserve">          Principal</t>
  </si>
  <si>
    <t>INCOME LESS EXPENDITURE</t>
  </si>
  <si>
    <t>Charter School Cash Flow Schedule For Year One of Operation</t>
  </si>
  <si>
    <t>Charter School Name</t>
  </si>
  <si>
    <t>Budget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</si>
  <si>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</si>
  <si>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</si>
  <si>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</si>
  <si>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</si>
  <si>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</si>
  <si>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</si>
  <si>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</si>
  <si>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</si>
  <si>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</si>
  <si>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</si>
  <si>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</si>
  <si>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</si>
  <si>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Totals</t>
  </si>
  <si>
    <t>Beginning Balance</t>
  </si>
  <si>
    <t>ENDING CASH BALANCE</t>
  </si>
  <si>
    <r>
      <t xml:space="preserve">Salary–Administrators  </t>
    </r>
    <r>
      <rPr>
        <b/>
        <sz val="8"/>
        <color indexed="8"/>
        <rFont val="Calibri"/>
        <family val="2"/>
      </rPr>
      <t>(for example: 10 weeks for 2 administrators)</t>
    </r>
  </si>
  <si>
    <r>
      <t xml:space="preserve">Private contributions  </t>
    </r>
    <r>
      <rPr>
        <b/>
        <sz val="8"/>
        <color indexed="8"/>
        <rFont val="Calibri"/>
        <family val="2"/>
      </rPr>
      <t>(for example: Foundation X grant for $$)</t>
    </r>
  </si>
  <si>
    <r>
      <t xml:space="preserve">Salary–Teachers </t>
    </r>
    <r>
      <rPr>
        <b/>
        <sz val="8"/>
        <color indexed="8"/>
        <rFont val="Calibri"/>
        <family val="2"/>
      </rPr>
      <t>(for example: 6 weeks for 5 teachers)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</si>
</sst>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6" fontId="42" fillId="0" borderId="0" xfId="0" applyNumberFormat="1" applyFont="1" applyAlignment="1">
      <alignment/>
    </xf>
    <xf numFmtId="44" fontId="42" fillId="0" borderId="0" xfId="44" applyFont="1" applyAlignment="1">
      <alignment/>
    </xf>
    <xf numFmtId="44" fontId="42" fillId="0" borderId="0" xfId="44" applyFont="1" applyAlignment="1">
      <alignment horizontal="right"/>
    </xf>
    <xf numFmtId="0" fontId="42" fillId="0" borderId="0" xfId="0" applyFont="1" applyAlignment="1">
      <alignment horizontal="left"/>
    </xf>
    <xf numFmtId="6" fontId="42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2" fillId="0" borderId="10" xfId="44" applyFont="1" applyBorder="1" applyAlignment="1">
      <alignment horizontal="right"/>
    </xf>
    <xf numFmtId="44" fontId="44" fillId="0" borderId="11" xfId="44" applyFont="1" applyBorder="1" applyAlignment="1">
      <alignment horizontal="right"/>
    </xf>
    <xf numFmtId="44" fontId="44" fillId="0" borderId="0" xfId="44" applyFont="1" applyAlignment="1">
      <alignment horizontal="right"/>
    </xf>
    <xf numFmtId="44" fontId="44" fillId="0" borderId="0" xfId="0" applyNumberFormat="1" applyFont="1" applyAlignment="1">
      <alignment/>
    </xf>
    <xf numFmtId="1" fontId="42" fillId="0" borderId="10" xfId="0" applyNumberFormat="1" applyFont="1" applyBorder="1" applyAlignment="1">
      <alignment/>
    </xf>
    <xf numFmtId="44" fontId="46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44" fontId="42" fillId="0" borderId="10" xfId="44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right"/>
    </xf>
    <xf numFmtId="43" fontId="42" fillId="0" borderId="10" xfId="44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44" fontId="44" fillId="0" borderId="12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8">
      <selection activeCell="A1" sqref="A1:C1"/>
    </sheetView>
  </sheetViews>
  <sheetFormatPr defaultColWidth="9.140625" defaultRowHeight="15"/>
  <cols>
    <col min="1" max="1" width="57.140625" style="1" customWidth="1"/>
    <col min="2" max="2" width="9.140625" style="5" customWidth="1"/>
    <col min="3" max="3" width="20.421875" style="1" customWidth="1"/>
    <col min="4" max="4" width="19.140625" style="1" customWidth="1"/>
    <col min="5" max="16384" width="9.140625" style="1" customWidth="1"/>
  </cols>
  <sheetData>
    <row r="1" spans="1:3" ht="25.5">
      <c r="A1" s="25" t="s">
        <v>0</v>
      </c>
      <c r="B1" s="26"/>
      <c r="C1" s="26"/>
    </row>
    <row r="2" spans="1:3" ht="25.5">
      <c r="A2" s="25" t="s">
        <v>1</v>
      </c>
      <c r="B2" s="26"/>
      <c r="C2" s="26"/>
    </row>
    <row r="4" ht="21">
      <c r="A4" s="18" t="s">
        <v>2</v>
      </c>
    </row>
    <row r="5" spans="1:3" ht="14.25">
      <c r="A5" s="1" t="s">
        <v>3</v>
      </c>
      <c r="C5" s="22">
        <v>0</v>
      </c>
    </row>
    <row r="6" spans="1:3" ht="14.25">
      <c r="A6" s="1" t="s">
        <v>98</v>
      </c>
      <c r="B6" s="5" t="s">
        <v>6</v>
      </c>
      <c r="C6" s="22">
        <v>0</v>
      </c>
    </row>
    <row r="7" spans="1:4" ht="18">
      <c r="A7" s="21" t="s">
        <v>7</v>
      </c>
      <c r="C7" s="11">
        <f>SUM(C5:C6)</f>
        <v>0</v>
      </c>
      <c r="D7" s="2"/>
    </row>
    <row r="8" ht="14.25">
      <c r="C8" s="4"/>
    </row>
    <row r="9" spans="1:3" ht="21">
      <c r="A9" s="18" t="s">
        <v>8</v>
      </c>
      <c r="C9" s="4"/>
    </row>
    <row r="10" spans="1:3" ht="15">
      <c r="A10" s="19" t="s">
        <v>9</v>
      </c>
      <c r="C10" s="4"/>
    </row>
    <row r="11" spans="1:3" ht="14.25">
      <c r="A11" s="1" t="s">
        <v>97</v>
      </c>
      <c r="B11" s="5" t="s">
        <v>11</v>
      </c>
      <c r="C11" s="22">
        <v>0</v>
      </c>
    </row>
    <row r="12" spans="1:3" ht="14.25">
      <c r="A12" s="1" t="s">
        <v>99</v>
      </c>
      <c r="B12" s="5" t="s">
        <v>13</v>
      </c>
      <c r="C12" s="22">
        <v>0</v>
      </c>
    </row>
    <row r="13" spans="1:3" ht="14.25">
      <c r="A13" s="1" t="s">
        <v>14</v>
      </c>
      <c r="B13" s="5" t="s">
        <v>15</v>
      </c>
      <c r="C13" s="22">
        <v>0</v>
      </c>
    </row>
    <row r="14" spans="1:3" ht="14.25">
      <c r="A14" s="1" t="s">
        <v>16</v>
      </c>
      <c r="B14" s="5" t="s">
        <v>17</v>
      </c>
      <c r="C14" s="22">
        <v>0</v>
      </c>
    </row>
    <row r="15" spans="1:3" ht="14.25">
      <c r="A15" s="1" t="s">
        <v>18</v>
      </c>
      <c r="B15" s="5">
        <v>200</v>
      </c>
      <c r="C15" s="22">
        <v>0</v>
      </c>
    </row>
    <row r="16" spans="1:5" ht="18">
      <c r="A16" s="21" t="s">
        <v>19</v>
      </c>
      <c r="C16" s="12">
        <f>SUM(C11:C15)</f>
        <v>0</v>
      </c>
      <c r="E16" s="2"/>
    </row>
    <row r="17" spans="1:5" ht="15">
      <c r="A17" s="9"/>
      <c r="C17" s="4"/>
      <c r="E17" s="2"/>
    </row>
    <row r="18" spans="1:5" ht="15">
      <c r="A18" s="20" t="s">
        <v>32</v>
      </c>
      <c r="C18" s="4"/>
      <c r="E18" s="2"/>
    </row>
    <row r="19" spans="1:3" ht="14.25">
      <c r="A19" s="1" t="s">
        <v>20</v>
      </c>
      <c r="B19" s="5">
        <v>322</v>
      </c>
      <c r="C19" s="22">
        <v>0</v>
      </c>
    </row>
    <row r="20" spans="1:3" ht="14.25">
      <c r="A20" s="1" t="s">
        <v>21</v>
      </c>
      <c r="B20" s="5">
        <v>323</v>
      </c>
      <c r="C20" s="22">
        <v>0</v>
      </c>
    </row>
    <row r="21" spans="1:3" ht="14.25">
      <c r="A21" s="1" t="s">
        <v>22</v>
      </c>
      <c r="B21" s="5">
        <v>324</v>
      </c>
      <c r="C21" s="22">
        <v>0</v>
      </c>
    </row>
    <row r="22" spans="1:3" ht="14.25">
      <c r="A22" s="1" t="s">
        <v>23</v>
      </c>
      <c r="B22" s="5">
        <v>325</v>
      </c>
      <c r="C22" s="22">
        <v>0</v>
      </c>
    </row>
    <row r="23" spans="1:3" ht="14.25">
      <c r="A23" s="1" t="s">
        <v>24</v>
      </c>
      <c r="B23" s="5">
        <v>330</v>
      </c>
      <c r="C23" s="22">
        <v>0</v>
      </c>
    </row>
    <row r="24" spans="1:3" ht="14.25">
      <c r="A24" s="1" t="s">
        <v>25</v>
      </c>
      <c r="B24" s="5">
        <v>330</v>
      </c>
      <c r="C24" s="22">
        <v>0</v>
      </c>
    </row>
    <row r="25" spans="1:3" ht="14.25">
      <c r="A25" s="1" t="s">
        <v>26</v>
      </c>
      <c r="B25" s="5">
        <v>331</v>
      </c>
      <c r="C25" s="22">
        <v>0</v>
      </c>
    </row>
    <row r="26" spans="1:3" ht="14.25">
      <c r="A26" s="1" t="s">
        <v>27</v>
      </c>
      <c r="B26" s="5">
        <v>510</v>
      </c>
      <c r="C26" s="22">
        <v>0</v>
      </c>
    </row>
    <row r="27" spans="1:3" ht="14.25">
      <c r="A27" s="1" t="s">
        <v>28</v>
      </c>
      <c r="B27" s="5">
        <v>530</v>
      </c>
      <c r="C27" s="22">
        <v>0</v>
      </c>
    </row>
    <row r="28" spans="1:3" ht="14.25">
      <c r="A28" s="1" t="s">
        <v>29</v>
      </c>
      <c r="B28" s="5">
        <v>530</v>
      </c>
      <c r="C28" s="22">
        <v>0</v>
      </c>
    </row>
    <row r="29" spans="1:3" ht="14.25">
      <c r="A29" s="1" t="s">
        <v>30</v>
      </c>
      <c r="B29" s="5">
        <v>530</v>
      </c>
      <c r="C29" s="22">
        <v>0</v>
      </c>
    </row>
    <row r="30" spans="1:3" ht="14.25">
      <c r="A30" s="1" t="s">
        <v>31</v>
      </c>
      <c r="B30" s="5">
        <v>580</v>
      </c>
      <c r="C30" s="22">
        <v>0</v>
      </c>
    </row>
    <row r="31" spans="1:3" ht="18">
      <c r="A31" s="21" t="s">
        <v>19</v>
      </c>
      <c r="C31" s="12">
        <f>SUM(C19:C30)</f>
        <v>0</v>
      </c>
    </row>
    <row r="32" spans="1:5" ht="15">
      <c r="A32" s="9"/>
      <c r="C32" s="4"/>
      <c r="E32" s="2"/>
    </row>
    <row r="33" spans="1:3" ht="15">
      <c r="A33" s="19" t="s">
        <v>33</v>
      </c>
      <c r="C33" s="4"/>
    </row>
    <row r="34" spans="1:3" ht="14.25">
      <c r="A34" s="1" t="s">
        <v>34</v>
      </c>
      <c r="B34" s="5">
        <v>400</v>
      </c>
      <c r="C34" s="22">
        <v>0</v>
      </c>
    </row>
    <row r="35" spans="1:3" ht="14.25">
      <c r="A35" s="1" t="s">
        <v>35</v>
      </c>
      <c r="B35" s="5">
        <v>400</v>
      </c>
      <c r="C35" s="22">
        <v>0</v>
      </c>
    </row>
    <row r="36" spans="1:3" ht="14.25">
      <c r="A36" s="1" t="s">
        <v>36</v>
      </c>
      <c r="B36" s="5">
        <v>400</v>
      </c>
      <c r="C36" s="22">
        <v>0</v>
      </c>
    </row>
    <row r="37" spans="1:3" ht="14.25">
      <c r="A37" s="1" t="s">
        <v>37</v>
      </c>
      <c r="B37" s="5">
        <v>400</v>
      </c>
      <c r="C37" s="22">
        <v>0</v>
      </c>
    </row>
    <row r="38" spans="1:3" ht="14.25">
      <c r="A38" s="1" t="s">
        <v>38</v>
      </c>
      <c r="B38" s="5">
        <v>400</v>
      </c>
      <c r="C38" s="22">
        <v>0</v>
      </c>
    </row>
    <row r="39" spans="1:5" ht="18">
      <c r="A39" s="21" t="s">
        <v>19</v>
      </c>
      <c r="C39" s="12">
        <f>SUM(C34:C38)</f>
        <v>0</v>
      </c>
      <c r="E39" s="2"/>
    </row>
    <row r="40" spans="3:5" ht="14.25">
      <c r="C40" s="4"/>
      <c r="E40" s="2"/>
    </row>
    <row r="41" spans="1:3" ht="15">
      <c r="A41" s="19" t="s">
        <v>39</v>
      </c>
      <c r="C41" s="4"/>
    </row>
    <row r="42" spans="1:3" ht="14.25">
      <c r="A42" s="1" t="s">
        <v>40</v>
      </c>
      <c r="B42" s="5">
        <v>590</v>
      </c>
      <c r="C42" s="22">
        <v>0</v>
      </c>
    </row>
    <row r="43" spans="1:3" ht="14.25">
      <c r="A43" s="1" t="s">
        <v>41</v>
      </c>
      <c r="B43" s="5">
        <v>590</v>
      </c>
      <c r="C43" s="22">
        <v>0</v>
      </c>
    </row>
    <row r="44" spans="1:3" ht="14.25">
      <c r="A44" s="1" t="s">
        <v>42</v>
      </c>
      <c r="B44" s="5">
        <v>590</v>
      </c>
      <c r="C44" s="22">
        <v>0</v>
      </c>
    </row>
    <row r="45" spans="1:3" ht="14.25">
      <c r="A45" s="1" t="s">
        <v>43</v>
      </c>
      <c r="B45" s="5">
        <v>590</v>
      </c>
      <c r="C45" s="22">
        <v>0</v>
      </c>
    </row>
    <row r="46" spans="1:5" ht="18">
      <c r="A46" s="21" t="s">
        <v>19</v>
      </c>
      <c r="C46" s="12">
        <f>SUM(C42:C45)</f>
        <v>0</v>
      </c>
      <c r="E46" s="2"/>
    </row>
    <row r="47" spans="1:5" ht="15">
      <c r="A47" s="9"/>
      <c r="C47" s="4"/>
      <c r="E47" s="2"/>
    </row>
    <row r="48" spans="1:3" ht="15">
      <c r="A48" s="19" t="s">
        <v>44</v>
      </c>
      <c r="C48" s="4"/>
    </row>
    <row r="49" spans="1:3" ht="14.25">
      <c r="A49" s="1" t="s">
        <v>45</v>
      </c>
      <c r="B49" s="5">
        <v>611</v>
      </c>
      <c r="C49" s="22">
        <v>0</v>
      </c>
    </row>
    <row r="50" spans="1:3" ht="14.25">
      <c r="A50" s="1" t="s">
        <v>46</v>
      </c>
      <c r="B50" s="5">
        <v>612</v>
      </c>
      <c r="C50" s="22">
        <v>0</v>
      </c>
    </row>
    <row r="51" spans="1:3" ht="14.25">
      <c r="A51" s="1" t="s">
        <v>47</v>
      </c>
      <c r="B51" s="5">
        <v>690</v>
      </c>
      <c r="C51" s="22">
        <v>0</v>
      </c>
    </row>
    <row r="52" spans="1:3" ht="14.25">
      <c r="A52" s="1" t="s">
        <v>48</v>
      </c>
      <c r="B52" s="5">
        <v>641</v>
      </c>
      <c r="C52" s="22">
        <v>0</v>
      </c>
    </row>
    <row r="53" spans="1:3" ht="14.25">
      <c r="A53" s="1" t="s">
        <v>49</v>
      </c>
      <c r="B53" s="5">
        <v>642</v>
      </c>
      <c r="C53" s="22">
        <v>0</v>
      </c>
    </row>
    <row r="54" spans="1:3" ht="14.25">
      <c r="A54" s="1" t="s">
        <v>50</v>
      </c>
      <c r="B54" s="5">
        <v>700</v>
      </c>
      <c r="C54" s="22">
        <v>0</v>
      </c>
    </row>
    <row r="55" spans="1:3" ht="14.25">
      <c r="A55" s="1" t="s">
        <v>51</v>
      </c>
      <c r="B55" s="5">
        <v>700</v>
      </c>
      <c r="C55" s="22">
        <v>0</v>
      </c>
    </row>
    <row r="56" spans="1:3" ht="14.25">
      <c r="A56" s="1" t="s">
        <v>52</v>
      </c>
      <c r="B56" s="5">
        <v>700</v>
      </c>
      <c r="C56" s="22">
        <v>0</v>
      </c>
    </row>
    <row r="57" spans="1:3" ht="14.25">
      <c r="A57" s="1" t="s">
        <v>53</v>
      </c>
      <c r="B57" s="5">
        <v>700</v>
      </c>
      <c r="C57" s="22">
        <v>0</v>
      </c>
    </row>
    <row r="58" spans="1:5" ht="18">
      <c r="A58" s="21" t="s">
        <v>19</v>
      </c>
      <c r="C58" s="12">
        <f>SUM(C49:C57)</f>
        <v>0</v>
      </c>
      <c r="E58" s="2"/>
    </row>
    <row r="59" spans="1:5" ht="15">
      <c r="A59" s="9"/>
      <c r="C59" s="4"/>
      <c r="E59" s="2"/>
    </row>
    <row r="60" spans="1:3" ht="15">
      <c r="A60" s="19" t="s">
        <v>54</v>
      </c>
      <c r="C60" s="4"/>
    </row>
    <row r="61" spans="1:3" ht="14.25">
      <c r="A61" s="1" t="s">
        <v>55</v>
      </c>
      <c r="B61" s="5">
        <v>800</v>
      </c>
      <c r="C61" s="22">
        <v>0</v>
      </c>
    </row>
    <row r="62" spans="1:5" ht="18">
      <c r="A62" s="21" t="s">
        <v>19</v>
      </c>
      <c r="C62" s="12">
        <f>SUM(C61)</f>
        <v>0</v>
      </c>
      <c r="E62" s="2"/>
    </row>
    <row r="63" spans="1:5" ht="15">
      <c r="A63" s="9"/>
      <c r="C63" s="4"/>
      <c r="E63" s="2"/>
    </row>
    <row r="64" spans="1:3" ht="15">
      <c r="A64" s="19" t="s">
        <v>56</v>
      </c>
      <c r="C64" s="4"/>
    </row>
    <row r="65" spans="1:3" ht="14.25">
      <c r="A65" s="1" t="s">
        <v>57</v>
      </c>
      <c r="B65" s="5">
        <v>900</v>
      </c>
      <c r="C65" s="22">
        <v>0</v>
      </c>
    </row>
    <row r="66" spans="1:3" ht="14.25">
      <c r="A66" s="1" t="s">
        <v>58</v>
      </c>
      <c r="B66" s="5">
        <v>900</v>
      </c>
      <c r="C66" s="22">
        <v>0</v>
      </c>
    </row>
    <row r="67" spans="1:5" ht="18">
      <c r="A67" s="21" t="s">
        <v>19</v>
      </c>
      <c r="C67" s="12">
        <f>SUM(C65:C66)</f>
        <v>0</v>
      </c>
      <c r="E67" s="2"/>
    </row>
    <row r="68" ht="14.25">
      <c r="C68" s="4"/>
    </row>
    <row r="69" spans="1:3" ht="21">
      <c r="A69" s="18" t="s">
        <v>59</v>
      </c>
      <c r="C69" s="13">
        <f>+C16+C31+C39+C46+C58+C62+C67</f>
        <v>0</v>
      </c>
    </row>
    <row r="70" spans="1:3" ht="24" thickBot="1">
      <c r="A70" s="23" t="s">
        <v>60</v>
      </c>
      <c r="C70" s="24">
        <f>+C7-C69</f>
        <v>0</v>
      </c>
    </row>
    <row r="71" ht="15" thickTop="1"/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34">
      <selection activeCell="A13" sqref="A13"/>
    </sheetView>
  </sheetViews>
  <sheetFormatPr defaultColWidth="9.140625" defaultRowHeight="15"/>
  <cols>
    <col min="1" max="1" width="57.140625" style="1" customWidth="1"/>
    <col min="2" max="2" width="5.28125" style="1" customWidth="1"/>
    <col min="3" max="3" width="11.7109375" style="5" customWidth="1"/>
    <col min="4" max="7" width="11.7109375" style="1" customWidth="1"/>
    <col min="8" max="16384" width="9.140625" style="1" customWidth="1"/>
  </cols>
  <sheetData>
    <row r="1" ht="14.25">
      <c r="A1" s="1" t="s">
        <v>6</v>
      </c>
    </row>
    <row r="2" spans="1:2" ht="25.5">
      <c r="A2" s="8" t="s">
        <v>61</v>
      </c>
      <c r="B2" s="8"/>
    </row>
    <row r="3" spans="3:7" ht="14.25">
      <c r="C3" s="5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2" ht="18">
      <c r="A4" s="16" t="s">
        <v>2</v>
      </c>
      <c r="B4" s="7"/>
    </row>
    <row r="5" spans="1:7" ht="14.25">
      <c r="A5" s="1" t="s">
        <v>67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ht="14.25">
      <c r="A6" s="1" t="s">
        <v>68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</row>
    <row r="7" spans="1:7" ht="14.25">
      <c r="A7" s="1" t="s">
        <v>69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4.25">
      <c r="A8" s="1" t="s">
        <v>70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</row>
    <row r="9" spans="1:7" ht="14.25">
      <c r="A9" s="1" t="s">
        <v>3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</row>
    <row r="10" spans="1:7" ht="14.25">
      <c r="A10" s="1" t="s">
        <v>5</v>
      </c>
      <c r="C10" s="10" t="s">
        <v>4</v>
      </c>
      <c r="D10" s="10" t="s">
        <v>4</v>
      </c>
      <c r="E10" s="10" t="s">
        <v>4</v>
      </c>
      <c r="F10" s="10" t="s">
        <v>4</v>
      </c>
      <c r="G10" s="10" t="s">
        <v>4</v>
      </c>
    </row>
    <row r="11" spans="1:7" ht="18">
      <c r="A11" s="7" t="s">
        <v>7</v>
      </c>
      <c r="B11" s="7"/>
      <c r="C11" s="15">
        <f>SUM(C6:C10)</f>
        <v>0</v>
      </c>
      <c r="D11" s="15">
        <f>SUM(D6:D10)</f>
        <v>0</v>
      </c>
      <c r="E11" s="15">
        <f>SUM(E6:E10)</f>
        <v>0</v>
      </c>
      <c r="F11" s="15">
        <f>SUM(F6:F10)</f>
        <v>0</v>
      </c>
      <c r="G11" s="15">
        <f>SUM(G6:G10)</f>
        <v>0</v>
      </c>
    </row>
    <row r="12" spans="1:7" ht="18">
      <c r="A12" s="7"/>
      <c r="B12" s="7"/>
      <c r="C12" s="15"/>
      <c r="D12" s="15"/>
      <c r="E12" s="15"/>
      <c r="F12" s="15"/>
      <c r="G12" s="15"/>
    </row>
    <row r="13" spans="1:7" ht="18">
      <c r="A13" s="7" t="s">
        <v>8</v>
      </c>
      <c r="B13" s="7"/>
      <c r="C13" s="15"/>
      <c r="D13" s="15"/>
      <c r="E13" s="15"/>
      <c r="F13" s="15"/>
      <c r="G13" s="15"/>
    </row>
    <row r="14" ht="18">
      <c r="A14" s="16" t="s">
        <v>9</v>
      </c>
    </row>
    <row r="15" spans="1:7" ht="14.25">
      <c r="A15" s="1" t="s">
        <v>10</v>
      </c>
      <c r="B15" s="5" t="s">
        <v>11</v>
      </c>
      <c r="C15" s="10" t="s">
        <v>4</v>
      </c>
      <c r="D15" s="10" t="s">
        <v>4</v>
      </c>
      <c r="E15" s="10" t="s">
        <v>4</v>
      </c>
      <c r="F15" s="10" t="s">
        <v>4</v>
      </c>
      <c r="G15" s="10" t="s">
        <v>4</v>
      </c>
    </row>
    <row r="16" spans="1:7" ht="14.25">
      <c r="A16" s="1" t="s">
        <v>12</v>
      </c>
      <c r="B16" s="5" t="s">
        <v>13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</row>
    <row r="17" spans="1:7" ht="14.25">
      <c r="A17" s="1" t="s">
        <v>71</v>
      </c>
      <c r="B17" s="5" t="s">
        <v>15</v>
      </c>
      <c r="C17" s="10" t="s">
        <v>4</v>
      </c>
      <c r="D17" s="10" t="s">
        <v>4</v>
      </c>
      <c r="E17" s="10" t="s">
        <v>4</v>
      </c>
      <c r="F17" s="10" t="s">
        <v>4</v>
      </c>
      <c r="G17" s="10" t="s">
        <v>4</v>
      </c>
    </row>
    <row r="18" spans="1:7" ht="14.25">
      <c r="A18" s="1" t="s">
        <v>16</v>
      </c>
      <c r="B18" s="5" t="s">
        <v>17</v>
      </c>
      <c r="C18" s="10" t="s">
        <v>4</v>
      </c>
      <c r="D18" s="10" t="s">
        <v>4</v>
      </c>
      <c r="E18" s="10" t="s">
        <v>4</v>
      </c>
      <c r="F18" s="10" t="s">
        <v>4</v>
      </c>
      <c r="G18" s="10" t="s">
        <v>4</v>
      </c>
    </row>
    <row r="19" spans="1:7" ht="14.25">
      <c r="A19" s="1" t="s">
        <v>18</v>
      </c>
      <c r="B19" s="5">
        <v>200</v>
      </c>
      <c r="C19" s="10" t="s">
        <v>4</v>
      </c>
      <c r="D19" s="10" t="s">
        <v>4</v>
      </c>
      <c r="E19" s="10" t="s">
        <v>4</v>
      </c>
      <c r="F19" s="10" t="s">
        <v>4</v>
      </c>
      <c r="G19" s="10" t="s">
        <v>4</v>
      </c>
    </row>
    <row r="20" spans="1:7" ht="18">
      <c r="A20" s="7" t="s">
        <v>19</v>
      </c>
      <c r="B20" s="7"/>
      <c r="C20" s="15">
        <f>SUM(C15:C19)</f>
        <v>0</v>
      </c>
      <c r="D20" s="15">
        <f>SUM(D15:D19)</f>
        <v>0</v>
      </c>
      <c r="E20" s="15">
        <f>SUM(E15:E19)</f>
        <v>0</v>
      </c>
      <c r="F20" s="15">
        <f>SUM(F15:F19)</f>
        <v>0</v>
      </c>
      <c r="G20" s="15">
        <f>SUM(G15:G19)</f>
        <v>0</v>
      </c>
    </row>
    <row r="21" spans="1:7" ht="18">
      <c r="A21" s="7"/>
      <c r="B21" s="7"/>
      <c r="C21" s="15"/>
      <c r="D21" s="15"/>
      <c r="E21" s="15"/>
      <c r="F21" s="15"/>
      <c r="G21" s="15"/>
    </row>
    <row r="22" spans="1:2" ht="18">
      <c r="A22" s="16" t="s">
        <v>32</v>
      </c>
      <c r="B22" s="7"/>
    </row>
    <row r="23" spans="1:7" ht="14.25">
      <c r="A23" s="1" t="s">
        <v>72</v>
      </c>
      <c r="B23" s="5">
        <v>322</v>
      </c>
      <c r="C23" s="10" t="s">
        <v>4</v>
      </c>
      <c r="D23" s="10" t="s">
        <v>4</v>
      </c>
      <c r="E23" s="10" t="s">
        <v>4</v>
      </c>
      <c r="F23" s="10" t="s">
        <v>4</v>
      </c>
      <c r="G23" s="10" t="s">
        <v>4</v>
      </c>
    </row>
    <row r="24" spans="1:7" ht="14.25">
      <c r="A24" s="1" t="s">
        <v>21</v>
      </c>
      <c r="B24" s="5">
        <v>323</v>
      </c>
      <c r="C24" s="10" t="s">
        <v>4</v>
      </c>
      <c r="D24" s="10" t="s">
        <v>4</v>
      </c>
      <c r="E24" s="10" t="s">
        <v>4</v>
      </c>
      <c r="F24" s="10" t="s">
        <v>4</v>
      </c>
      <c r="G24" s="10" t="s">
        <v>4</v>
      </c>
    </row>
    <row r="25" spans="1:7" ht="14.25">
      <c r="A25" s="1" t="s">
        <v>22</v>
      </c>
      <c r="B25" s="5">
        <v>324</v>
      </c>
      <c r="C25" s="10" t="s">
        <v>4</v>
      </c>
      <c r="D25" s="10" t="s">
        <v>4</v>
      </c>
      <c r="E25" s="10" t="s">
        <v>4</v>
      </c>
      <c r="F25" s="10" t="s">
        <v>4</v>
      </c>
      <c r="G25" s="10" t="s">
        <v>4</v>
      </c>
    </row>
    <row r="26" spans="1:7" ht="14.25">
      <c r="A26" s="1" t="s">
        <v>23</v>
      </c>
      <c r="B26" s="5">
        <v>325</v>
      </c>
      <c r="C26" s="10" t="s">
        <v>4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7" ht="14.25">
      <c r="A27" s="1" t="s">
        <v>24</v>
      </c>
      <c r="B27" s="5">
        <v>330</v>
      </c>
      <c r="C27" s="10" t="s">
        <v>4</v>
      </c>
      <c r="D27" s="10" t="s">
        <v>4</v>
      </c>
      <c r="E27" s="10" t="s">
        <v>4</v>
      </c>
      <c r="F27" s="10" t="s">
        <v>4</v>
      </c>
      <c r="G27" s="10" t="s">
        <v>4</v>
      </c>
    </row>
    <row r="28" spans="1:7" ht="14.25">
      <c r="A28" s="1" t="s">
        <v>25</v>
      </c>
      <c r="B28" s="5">
        <v>330</v>
      </c>
      <c r="C28" s="10" t="s">
        <v>4</v>
      </c>
      <c r="D28" s="10" t="s">
        <v>4</v>
      </c>
      <c r="E28" s="10" t="s">
        <v>4</v>
      </c>
      <c r="F28" s="10" t="s">
        <v>4</v>
      </c>
      <c r="G28" s="10" t="s">
        <v>4</v>
      </c>
    </row>
    <row r="29" spans="1:7" ht="14.25">
      <c r="A29" s="1" t="s">
        <v>26</v>
      </c>
      <c r="B29" s="5">
        <v>331</v>
      </c>
      <c r="C29" s="10" t="s">
        <v>4</v>
      </c>
      <c r="D29" s="10" t="s">
        <v>4</v>
      </c>
      <c r="E29" s="10" t="s">
        <v>4</v>
      </c>
      <c r="F29" s="10" t="s">
        <v>4</v>
      </c>
      <c r="G29" s="10" t="s">
        <v>4</v>
      </c>
    </row>
    <row r="30" spans="1:7" ht="14.25">
      <c r="A30" s="1" t="s">
        <v>27</v>
      </c>
      <c r="B30" s="5">
        <v>510</v>
      </c>
      <c r="C30" s="10" t="s">
        <v>4</v>
      </c>
      <c r="D30" s="10" t="s">
        <v>4</v>
      </c>
      <c r="E30" s="10" t="s">
        <v>4</v>
      </c>
      <c r="F30" s="10" t="s">
        <v>4</v>
      </c>
      <c r="G30" s="10" t="s">
        <v>4</v>
      </c>
    </row>
    <row r="31" spans="1:7" ht="14.25">
      <c r="A31" s="1" t="s">
        <v>28</v>
      </c>
      <c r="B31" s="5">
        <v>530</v>
      </c>
      <c r="C31" s="10" t="s">
        <v>4</v>
      </c>
      <c r="D31" s="10" t="s">
        <v>4</v>
      </c>
      <c r="E31" s="10" t="s">
        <v>4</v>
      </c>
      <c r="F31" s="10" t="s">
        <v>4</v>
      </c>
      <c r="G31" s="10" t="s">
        <v>4</v>
      </c>
    </row>
    <row r="32" spans="1:7" ht="14.25">
      <c r="A32" s="1" t="s">
        <v>29</v>
      </c>
      <c r="B32" s="5">
        <v>530</v>
      </c>
      <c r="C32" s="10" t="s">
        <v>4</v>
      </c>
      <c r="D32" s="10" t="s">
        <v>4</v>
      </c>
      <c r="E32" s="10" t="s">
        <v>4</v>
      </c>
      <c r="F32" s="10" t="s">
        <v>4</v>
      </c>
      <c r="G32" s="10" t="s">
        <v>4</v>
      </c>
    </row>
    <row r="33" spans="1:7" ht="14.25">
      <c r="A33" s="1" t="s">
        <v>30</v>
      </c>
      <c r="B33" s="5">
        <v>530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</row>
    <row r="34" spans="1:7" ht="14.25">
      <c r="A34" s="1" t="s">
        <v>31</v>
      </c>
      <c r="B34" s="5">
        <v>580</v>
      </c>
      <c r="C34" s="10" t="s">
        <v>4</v>
      </c>
      <c r="D34" s="10" t="s">
        <v>4</v>
      </c>
      <c r="E34" s="10" t="s">
        <v>4</v>
      </c>
      <c r="F34" s="10" t="s">
        <v>4</v>
      </c>
      <c r="G34" s="10" t="s">
        <v>4</v>
      </c>
    </row>
    <row r="35" spans="1:7" ht="18">
      <c r="A35" s="7" t="s">
        <v>19</v>
      </c>
      <c r="B35" s="6"/>
      <c r="C35" s="15">
        <f>SUM(C23:C34)</f>
        <v>0</v>
      </c>
      <c r="D35" s="15">
        <f>SUM(D23:D34)</f>
        <v>0</v>
      </c>
      <c r="E35" s="15">
        <f>SUM(E23:E34)</f>
        <v>0</v>
      </c>
      <c r="F35" s="15">
        <f>SUM(F23:F34)</f>
        <v>0</v>
      </c>
      <c r="G35" s="15">
        <f>SUM(G23:G34)</f>
        <v>0</v>
      </c>
    </row>
    <row r="36" spans="2:7" ht="15">
      <c r="B36" s="6"/>
      <c r="C36" s="15"/>
      <c r="D36" s="15"/>
      <c r="E36" s="15"/>
      <c r="F36" s="15"/>
      <c r="G36" s="15"/>
    </row>
    <row r="37" spans="1:2" ht="18">
      <c r="A37" s="16" t="s">
        <v>33</v>
      </c>
      <c r="B37" s="5"/>
    </row>
    <row r="38" spans="1:7" ht="14.25">
      <c r="A38" s="1" t="s">
        <v>34</v>
      </c>
      <c r="B38" s="5">
        <v>400</v>
      </c>
      <c r="C38" s="10" t="s">
        <v>4</v>
      </c>
      <c r="D38" s="10" t="s">
        <v>4</v>
      </c>
      <c r="E38" s="10" t="s">
        <v>4</v>
      </c>
      <c r="F38" s="10" t="s">
        <v>4</v>
      </c>
      <c r="G38" s="10" t="s">
        <v>4</v>
      </c>
    </row>
    <row r="39" spans="1:7" ht="14.25">
      <c r="A39" s="1" t="s">
        <v>35</v>
      </c>
      <c r="B39" s="5">
        <v>400</v>
      </c>
      <c r="C39" s="10" t="s">
        <v>4</v>
      </c>
      <c r="D39" s="10" t="s">
        <v>4</v>
      </c>
      <c r="E39" s="10" t="s">
        <v>4</v>
      </c>
      <c r="F39" s="10" t="s">
        <v>4</v>
      </c>
      <c r="G39" s="10" t="s">
        <v>4</v>
      </c>
    </row>
    <row r="40" spans="1:7" ht="14.25">
      <c r="A40" s="1" t="s">
        <v>36</v>
      </c>
      <c r="B40" s="5">
        <v>400</v>
      </c>
      <c r="C40" s="10" t="s">
        <v>4</v>
      </c>
      <c r="D40" s="10" t="s">
        <v>4</v>
      </c>
      <c r="E40" s="10" t="s">
        <v>4</v>
      </c>
      <c r="F40" s="10" t="s">
        <v>4</v>
      </c>
      <c r="G40" s="10" t="s">
        <v>4</v>
      </c>
    </row>
    <row r="41" spans="1:7" ht="14.25">
      <c r="A41" s="1" t="s">
        <v>37</v>
      </c>
      <c r="B41" s="5">
        <v>400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</row>
    <row r="42" spans="1:7" ht="14.25">
      <c r="A42" s="1" t="s">
        <v>38</v>
      </c>
      <c r="B42" s="5">
        <v>400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</row>
    <row r="43" spans="1:7" ht="18">
      <c r="A43" s="7" t="s">
        <v>19</v>
      </c>
      <c r="B43" s="6"/>
      <c r="C43" s="15">
        <f>SUM(C38:C42)</f>
        <v>0</v>
      </c>
      <c r="D43" s="15">
        <f>SUM(D38:D42)</f>
        <v>0</v>
      </c>
      <c r="E43" s="15">
        <f>SUM(E38:E42)</f>
        <v>0</v>
      </c>
      <c r="F43" s="15">
        <f>SUM(F38:F42)</f>
        <v>0</v>
      </c>
      <c r="G43" s="15">
        <f>SUM(G38:G42)</f>
        <v>0</v>
      </c>
    </row>
    <row r="44" spans="1:7" ht="18">
      <c r="A44" s="7"/>
      <c r="B44" s="6"/>
      <c r="C44" s="15"/>
      <c r="D44" s="15"/>
      <c r="E44" s="15"/>
      <c r="F44" s="15"/>
      <c r="G44" s="15"/>
    </row>
    <row r="45" spans="1:2" ht="18">
      <c r="A45" s="16" t="s">
        <v>39</v>
      </c>
      <c r="B45" s="5"/>
    </row>
    <row r="46" spans="1:7" ht="14.25">
      <c r="A46" s="1" t="s">
        <v>40</v>
      </c>
      <c r="B46" s="5">
        <v>590</v>
      </c>
      <c r="C46" s="10" t="s">
        <v>4</v>
      </c>
      <c r="D46" s="10" t="s">
        <v>4</v>
      </c>
      <c r="E46" s="10" t="s">
        <v>4</v>
      </c>
      <c r="F46" s="10" t="s">
        <v>4</v>
      </c>
      <c r="G46" s="10" t="s">
        <v>4</v>
      </c>
    </row>
    <row r="47" spans="1:7" ht="14.25">
      <c r="A47" s="1" t="s">
        <v>41</v>
      </c>
      <c r="B47" s="5">
        <v>590</v>
      </c>
      <c r="C47" s="10" t="s">
        <v>4</v>
      </c>
      <c r="D47" s="10" t="s">
        <v>4</v>
      </c>
      <c r="E47" s="10" t="s">
        <v>4</v>
      </c>
      <c r="F47" s="10" t="s">
        <v>4</v>
      </c>
      <c r="G47" s="10" t="s">
        <v>4</v>
      </c>
    </row>
    <row r="48" spans="1:7" ht="14.25">
      <c r="A48" s="1" t="s">
        <v>42</v>
      </c>
      <c r="B48" s="5">
        <v>590</v>
      </c>
      <c r="C48" s="10" t="s">
        <v>4</v>
      </c>
      <c r="D48" s="10" t="s">
        <v>4</v>
      </c>
      <c r="E48" s="10" t="s">
        <v>4</v>
      </c>
      <c r="F48" s="10" t="s">
        <v>4</v>
      </c>
      <c r="G48" s="10" t="s">
        <v>4</v>
      </c>
    </row>
    <row r="49" spans="1:7" ht="14.25">
      <c r="A49" s="1" t="s">
        <v>43</v>
      </c>
      <c r="B49" s="5">
        <v>590</v>
      </c>
      <c r="C49" s="10" t="s">
        <v>4</v>
      </c>
      <c r="D49" s="10" t="s">
        <v>4</v>
      </c>
      <c r="E49" s="10" t="s">
        <v>4</v>
      </c>
      <c r="F49" s="10" t="s">
        <v>4</v>
      </c>
      <c r="G49" s="10" t="s">
        <v>4</v>
      </c>
    </row>
    <row r="50" spans="1:7" ht="18">
      <c r="A50" s="7" t="s">
        <v>19</v>
      </c>
      <c r="B50" s="6"/>
      <c r="C50" s="15">
        <f>SUM(C46:C49)</f>
        <v>0</v>
      </c>
      <c r="D50" s="15">
        <f>SUM(D46:D49)</f>
        <v>0</v>
      </c>
      <c r="E50" s="15">
        <f>SUM(E46:E49)</f>
        <v>0</v>
      </c>
      <c r="F50" s="15">
        <f>SUM(F46:F49)</f>
        <v>0</v>
      </c>
      <c r="G50" s="15">
        <f>SUM(G46:G49)</f>
        <v>0</v>
      </c>
    </row>
    <row r="51" spans="2:7" ht="15">
      <c r="B51" s="6"/>
      <c r="C51" s="15"/>
      <c r="D51" s="15"/>
      <c r="E51" s="15"/>
      <c r="F51" s="15"/>
      <c r="G51" s="15"/>
    </row>
    <row r="52" spans="1:2" ht="18">
      <c r="A52" s="16" t="s">
        <v>44</v>
      </c>
      <c r="B52" s="5"/>
    </row>
    <row r="53" spans="1:7" ht="14.25">
      <c r="A53" s="1" t="s">
        <v>45</v>
      </c>
      <c r="B53" s="5">
        <v>611</v>
      </c>
      <c r="C53" s="10" t="s">
        <v>4</v>
      </c>
      <c r="D53" s="10" t="s">
        <v>4</v>
      </c>
      <c r="E53" s="10" t="s">
        <v>4</v>
      </c>
      <c r="F53" s="10" t="s">
        <v>4</v>
      </c>
      <c r="G53" s="10" t="s">
        <v>4</v>
      </c>
    </row>
    <row r="54" spans="1:7" ht="14.25">
      <c r="A54" s="1" t="s">
        <v>46</v>
      </c>
      <c r="B54" s="5">
        <v>612</v>
      </c>
      <c r="C54" s="10" t="s">
        <v>4</v>
      </c>
      <c r="D54" s="10" t="s">
        <v>4</v>
      </c>
      <c r="E54" s="10" t="s">
        <v>4</v>
      </c>
      <c r="F54" s="10" t="s">
        <v>4</v>
      </c>
      <c r="G54" s="10" t="s">
        <v>4</v>
      </c>
    </row>
    <row r="55" spans="1:7" ht="14.25">
      <c r="A55" s="1" t="s">
        <v>48</v>
      </c>
      <c r="B55" s="5">
        <v>641</v>
      </c>
      <c r="C55" s="10" t="s">
        <v>4</v>
      </c>
      <c r="D55" s="10" t="s">
        <v>4</v>
      </c>
      <c r="E55" s="10" t="s">
        <v>4</v>
      </c>
      <c r="F55" s="10" t="s">
        <v>4</v>
      </c>
      <c r="G55" s="10" t="s">
        <v>4</v>
      </c>
    </row>
    <row r="56" spans="1:7" ht="14.25">
      <c r="A56" s="1" t="s">
        <v>49</v>
      </c>
      <c r="B56" s="5">
        <v>642</v>
      </c>
      <c r="C56" s="10" t="s">
        <v>4</v>
      </c>
      <c r="D56" s="10" t="s">
        <v>4</v>
      </c>
      <c r="E56" s="10" t="s">
        <v>4</v>
      </c>
      <c r="F56" s="10" t="s">
        <v>4</v>
      </c>
      <c r="G56" s="10" t="s">
        <v>4</v>
      </c>
    </row>
    <row r="57" spans="1:7" ht="14.25">
      <c r="A57" s="1" t="s">
        <v>73</v>
      </c>
      <c r="B57" s="5">
        <v>690</v>
      </c>
      <c r="C57" s="10" t="s">
        <v>4</v>
      </c>
      <c r="D57" s="10" t="s">
        <v>4</v>
      </c>
      <c r="E57" s="10" t="s">
        <v>4</v>
      </c>
      <c r="F57" s="10" t="s">
        <v>4</v>
      </c>
      <c r="G57" s="10" t="s">
        <v>4</v>
      </c>
    </row>
    <row r="58" spans="1:7" ht="14.25">
      <c r="A58" s="1" t="s">
        <v>50</v>
      </c>
      <c r="B58" s="5">
        <v>700</v>
      </c>
      <c r="C58" s="10" t="s">
        <v>4</v>
      </c>
      <c r="D58" s="10" t="s">
        <v>4</v>
      </c>
      <c r="E58" s="10" t="s">
        <v>4</v>
      </c>
      <c r="F58" s="10" t="s">
        <v>4</v>
      </c>
      <c r="G58" s="10" t="s">
        <v>4</v>
      </c>
    </row>
    <row r="59" spans="1:7" ht="14.25">
      <c r="A59" s="1" t="s">
        <v>51</v>
      </c>
      <c r="B59" s="5">
        <v>700</v>
      </c>
      <c r="C59" s="10" t="s">
        <v>4</v>
      </c>
      <c r="D59" s="10" t="s">
        <v>4</v>
      </c>
      <c r="E59" s="10" t="s">
        <v>4</v>
      </c>
      <c r="F59" s="10" t="s">
        <v>4</v>
      </c>
      <c r="G59" s="10" t="s">
        <v>4</v>
      </c>
    </row>
    <row r="60" spans="1:7" ht="14.25">
      <c r="A60" s="1" t="s">
        <v>52</v>
      </c>
      <c r="B60" s="5">
        <v>700</v>
      </c>
      <c r="C60" s="10" t="s">
        <v>4</v>
      </c>
      <c r="D60" s="10" t="s">
        <v>4</v>
      </c>
      <c r="E60" s="10" t="s">
        <v>4</v>
      </c>
      <c r="F60" s="10" t="s">
        <v>4</v>
      </c>
      <c r="G60" s="10" t="s">
        <v>4</v>
      </c>
    </row>
    <row r="61" spans="1:7" ht="14.25">
      <c r="A61" s="1" t="s">
        <v>74</v>
      </c>
      <c r="B61" s="5">
        <v>700</v>
      </c>
      <c r="C61" s="10" t="s">
        <v>4</v>
      </c>
      <c r="D61" s="10" t="s">
        <v>4</v>
      </c>
      <c r="E61" s="10" t="s">
        <v>4</v>
      </c>
      <c r="F61" s="10" t="s">
        <v>4</v>
      </c>
      <c r="G61" s="10" t="s">
        <v>4</v>
      </c>
    </row>
    <row r="62" spans="1:7" ht="18">
      <c r="A62" s="7" t="s">
        <v>19</v>
      </c>
      <c r="B62" s="6"/>
      <c r="C62" s="15">
        <f>SUM(C53:C61)</f>
        <v>0</v>
      </c>
      <c r="D62" s="15">
        <f>SUM(D53:D61)</f>
        <v>0</v>
      </c>
      <c r="E62" s="15">
        <f>SUM(E53:E61)</f>
        <v>0</v>
      </c>
      <c r="F62" s="15">
        <f>SUM(F53:F61)</f>
        <v>0</v>
      </c>
      <c r="G62" s="15">
        <f>SUM(G53:G61)</f>
        <v>0</v>
      </c>
    </row>
    <row r="63" spans="1:7" ht="18">
      <c r="A63" s="7"/>
      <c r="B63" s="6"/>
      <c r="C63" s="15"/>
      <c r="D63" s="15"/>
      <c r="E63" s="15"/>
      <c r="F63" s="15"/>
      <c r="G63" s="15"/>
    </row>
    <row r="64" spans="1:2" ht="18">
      <c r="A64" s="16" t="s">
        <v>54</v>
      </c>
      <c r="B64" s="5"/>
    </row>
    <row r="65" spans="1:7" ht="14.25">
      <c r="A65" s="1" t="s">
        <v>75</v>
      </c>
      <c r="B65" s="5">
        <v>800</v>
      </c>
      <c r="C65" s="10" t="s">
        <v>4</v>
      </c>
      <c r="D65" s="10" t="s">
        <v>4</v>
      </c>
      <c r="E65" s="10" t="s">
        <v>4</v>
      </c>
      <c r="F65" s="10" t="s">
        <v>4</v>
      </c>
      <c r="G65" s="10" t="s">
        <v>4</v>
      </c>
    </row>
    <row r="66" spans="1:7" ht="18">
      <c r="A66" s="7" t="s">
        <v>19</v>
      </c>
      <c r="B66" s="6"/>
      <c r="C66" s="15">
        <f>SUM(C65)</f>
        <v>0</v>
      </c>
      <c r="D66" s="15">
        <f>SUM(D65)</f>
        <v>0</v>
      </c>
      <c r="E66" s="15">
        <f>SUM(E65)</f>
        <v>0</v>
      </c>
      <c r="F66" s="15">
        <f>SUM(F65)</f>
        <v>0</v>
      </c>
      <c r="G66" s="15">
        <f>SUM(G65)</f>
        <v>0</v>
      </c>
    </row>
    <row r="67" spans="2:7" ht="15">
      <c r="B67" s="6"/>
      <c r="C67" s="15"/>
      <c r="D67" s="15"/>
      <c r="E67" s="15"/>
      <c r="F67" s="15"/>
      <c r="G67" s="15"/>
    </row>
    <row r="68" spans="1:2" ht="18">
      <c r="A68" s="16" t="s">
        <v>56</v>
      </c>
      <c r="B68" s="5"/>
    </row>
    <row r="69" spans="1:7" ht="14.25">
      <c r="A69" s="1" t="s">
        <v>76</v>
      </c>
      <c r="B69" s="5">
        <v>900</v>
      </c>
      <c r="C69" s="10" t="s">
        <v>4</v>
      </c>
      <c r="D69" s="10" t="s">
        <v>4</v>
      </c>
      <c r="E69" s="10" t="s">
        <v>4</v>
      </c>
      <c r="F69" s="10" t="s">
        <v>4</v>
      </c>
      <c r="G69" s="10" t="s">
        <v>4</v>
      </c>
    </row>
    <row r="70" spans="1:7" ht="14.25">
      <c r="A70" s="1" t="s">
        <v>77</v>
      </c>
      <c r="B70" s="5">
        <v>900</v>
      </c>
      <c r="C70" s="10" t="s">
        <v>4</v>
      </c>
      <c r="D70" s="10" t="s">
        <v>4</v>
      </c>
      <c r="E70" s="10" t="s">
        <v>4</v>
      </c>
      <c r="F70" s="10" t="s">
        <v>4</v>
      </c>
      <c r="G70" s="10" t="s">
        <v>4</v>
      </c>
    </row>
    <row r="71" spans="1:7" ht="18">
      <c r="A71" s="7" t="s">
        <v>19</v>
      </c>
      <c r="C71" s="15">
        <f>SUM(C69:C70)</f>
        <v>0</v>
      </c>
      <c r="D71" s="15">
        <f>SUM(D69:D70)</f>
        <v>0</v>
      </c>
      <c r="E71" s="15">
        <f>SUM(E69:E70)</f>
        <v>0</v>
      </c>
      <c r="F71" s="15">
        <f>SUM(F69:F70)</f>
        <v>0</v>
      </c>
      <c r="G71" s="15">
        <f>SUM(G69:G70)</f>
        <v>0</v>
      </c>
    </row>
    <row r="72" ht="18">
      <c r="A72" s="7"/>
    </row>
    <row r="73" spans="1:7" ht="18">
      <c r="A73" s="7" t="s">
        <v>59</v>
      </c>
      <c r="C73" s="15">
        <f>+C20+C35+C43+C50+C62+C66+C71</f>
        <v>0</v>
      </c>
      <c r="D73" s="15">
        <f>+D20+D35+D43+D50+D62+D66+D71</f>
        <v>0</v>
      </c>
      <c r="E73" s="15">
        <f>+E20+E35+E43+E50+E62+E66+E71</f>
        <v>0</v>
      </c>
      <c r="F73" s="15">
        <f>+F20+F35+F43+F50+F62+F66+F71</f>
        <v>0</v>
      </c>
      <c r="G73" s="15">
        <f>+G20+G35+G43+G50+G62+G66+G71</f>
        <v>0</v>
      </c>
    </row>
    <row r="74" spans="1:7" ht="18">
      <c r="A74" s="7"/>
      <c r="C74" s="15"/>
      <c r="D74" s="15"/>
      <c r="E74" s="15"/>
      <c r="F74" s="15"/>
      <c r="G74" s="15"/>
    </row>
    <row r="75" spans="1:7" ht="18">
      <c r="A75" s="7" t="s">
        <v>78</v>
      </c>
      <c r="C75" s="15">
        <f>+C11-C73</f>
        <v>0</v>
      </c>
      <c r="D75" s="15">
        <f>+D11-D73</f>
        <v>0</v>
      </c>
      <c r="E75" s="15">
        <f>+E11-E73</f>
        <v>0</v>
      </c>
      <c r="F75" s="15">
        <f>+F11-F73</f>
        <v>0</v>
      </c>
      <c r="G75" s="15">
        <f>+G11-G73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7.140625" style="1" customWidth="1"/>
    <col min="2" max="2" width="9.140625" style="5" customWidth="1"/>
    <col min="3" max="16" width="11.7109375" style="1" customWidth="1"/>
    <col min="17" max="16384" width="9.140625" style="1" customWidth="1"/>
  </cols>
  <sheetData>
    <row r="2" ht="25.5">
      <c r="A2" s="8" t="s">
        <v>79</v>
      </c>
    </row>
    <row r="4" ht="14.25">
      <c r="A4" s="1" t="s">
        <v>80</v>
      </c>
    </row>
    <row r="5" spans="3:16" ht="14.25">
      <c r="C5" s="1" t="s">
        <v>81</v>
      </c>
      <c r="D5" s="1" t="s">
        <v>82</v>
      </c>
      <c r="E5" s="1" t="s">
        <v>83</v>
      </c>
      <c r="F5" s="1" t="s">
        <v>84</v>
      </c>
      <c r="G5" s="1" t="s">
        <v>85</v>
      </c>
      <c r="H5" s="1" t="s">
        <v>86</v>
      </c>
      <c r="I5" s="1" t="s">
        <v>87</v>
      </c>
      <c r="J5" s="1" t="s">
        <v>88</v>
      </c>
      <c r="K5" s="1" t="s">
        <v>89</v>
      </c>
      <c r="L5" s="1" t="s">
        <v>90</v>
      </c>
      <c r="M5" s="1" t="s">
        <v>91</v>
      </c>
      <c r="N5" s="1" t="s">
        <v>92</v>
      </c>
      <c r="O5" s="1" t="s">
        <v>93</v>
      </c>
      <c r="P5" s="1" t="s">
        <v>94</v>
      </c>
    </row>
    <row r="6" spans="1:16" ht="18">
      <c r="A6" s="7" t="s">
        <v>95</v>
      </c>
      <c r="C6" s="17"/>
      <c r="D6" s="17"/>
      <c r="E6" s="17">
        <f>D79</f>
        <v>0</v>
      </c>
      <c r="F6" s="17">
        <f aca="true" t="shared" si="0" ref="F6:O6">E79</f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4"/>
    </row>
    <row r="7" spans="3:16" ht="14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3" ht="18">
      <c r="A8" s="16" t="s">
        <v>2</v>
      </c>
      <c r="B8" s="7"/>
      <c r="C8" s="5"/>
    </row>
    <row r="9" spans="1:16" ht="14.25">
      <c r="A9" s="1" t="s">
        <v>67</v>
      </c>
      <c r="B9" s="1"/>
      <c r="C9" s="14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4.25">
      <c r="A10" s="1" t="s">
        <v>68</v>
      </c>
      <c r="B10" s="1"/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>SUM(D10:O10)</f>
        <v>0</v>
      </c>
    </row>
    <row r="11" spans="1:16" ht="14.25">
      <c r="A11" s="1" t="s">
        <v>69</v>
      </c>
      <c r="B11" s="1"/>
      <c r="C11" s="10" t="s">
        <v>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>SUM(D11:O11)</f>
        <v>0</v>
      </c>
    </row>
    <row r="12" spans="1:16" ht="14.25">
      <c r="A12" s="1" t="s">
        <v>70</v>
      </c>
      <c r="B12" s="1"/>
      <c r="C12" s="10" t="s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f>SUM(D12:O12)</f>
        <v>0</v>
      </c>
    </row>
    <row r="13" spans="1:16" ht="14.25">
      <c r="A13" s="1" t="s">
        <v>3</v>
      </c>
      <c r="B13" s="1"/>
      <c r="C13" s="10" t="s">
        <v>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>SUM(D13:O13)</f>
        <v>0</v>
      </c>
    </row>
    <row r="14" spans="1:16" ht="14.25">
      <c r="A14" s="1" t="s">
        <v>5</v>
      </c>
      <c r="B14" s="1"/>
      <c r="C14" s="10" t="s">
        <v>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>SUM(D14:O14)</f>
        <v>0</v>
      </c>
    </row>
    <row r="15" spans="1:16" ht="18">
      <c r="A15" s="7" t="s">
        <v>7</v>
      </c>
      <c r="B15" s="7"/>
      <c r="C15" s="15">
        <f>SUM(C10:C14)</f>
        <v>0</v>
      </c>
      <c r="D15" s="15">
        <f aca="true" t="shared" si="1" ref="D15:N15">SUM(D10:D14)</f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>SUM(O10:O14)</f>
        <v>0</v>
      </c>
      <c r="P15" s="15">
        <f>SUM(P10:P14)+P6</f>
        <v>0</v>
      </c>
    </row>
    <row r="16" spans="1:16" ht="18">
      <c r="A16" s="7"/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8">
      <c r="A17" s="16" t="s">
        <v>8</v>
      </c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8">
      <c r="A18" s="16" t="s">
        <v>9</v>
      </c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>
      <c r="A19" s="1" t="s">
        <v>10</v>
      </c>
      <c r="B19" s="5" t="s">
        <v>11</v>
      </c>
      <c r="C19" s="10" t="s">
        <v>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>SUM(D19:O19)</f>
        <v>0</v>
      </c>
    </row>
    <row r="20" spans="1:16" ht="14.25">
      <c r="A20" s="1" t="s">
        <v>12</v>
      </c>
      <c r="B20" s="5" t="s">
        <v>13</v>
      </c>
      <c r="C20" s="10" t="s">
        <v>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>SUM(D20:O20)</f>
        <v>0</v>
      </c>
    </row>
    <row r="21" spans="1:16" ht="14.25">
      <c r="A21" s="1" t="s">
        <v>71</v>
      </c>
      <c r="B21" s="5" t="s">
        <v>15</v>
      </c>
      <c r="C21" s="10" t="s">
        <v>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>SUM(D21:O21)</f>
        <v>0</v>
      </c>
    </row>
    <row r="22" spans="1:16" ht="14.25">
      <c r="A22" s="1" t="s">
        <v>16</v>
      </c>
      <c r="B22" s="5" t="s">
        <v>17</v>
      </c>
      <c r="C22" s="10" t="s">
        <v>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>SUM(D22:O22)</f>
        <v>0</v>
      </c>
    </row>
    <row r="23" spans="1:16" ht="14.25">
      <c r="A23" s="1" t="s">
        <v>18</v>
      </c>
      <c r="B23" s="5">
        <v>200</v>
      </c>
      <c r="C23" s="10" t="s">
        <v>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>SUM(D23:O23)</f>
        <v>0</v>
      </c>
    </row>
    <row r="24" spans="1:16" ht="18">
      <c r="A24" s="7" t="s">
        <v>19</v>
      </c>
      <c r="B24" s="7"/>
      <c r="C24" s="15">
        <f>SUM(C19:C23)</f>
        <v>0</v>
      </c>
      <c r="D24" s="15">
        <f aca="true" t="shared" si="2" ref="D24:O24">SUM(D19:D23)</f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>SUM(P19:P23)</f>
        <v>0</v>
      </c>
    </row>
    <row r="25" spans="1:16" ht="18">
      <c r="A25" s="7"/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8">
      <c r="A26" s="16" t="s">
        <v>32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4.25">
      <c r="A27" s="1" t="s">
        <v>72</v>
      </c>
      <c r="B27" s="5">
        <v>322</v>
      </c>
      <c r="C27" s="10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aca="true" t="shared" si="3" ref="P27:P38">SUM(D27:O27)</f>
        <v>0</v>
      </c>
    </row>
    <row r="28" spans="1:16" ht="14.25">
      <c r="A28" s="1" t="s">
        <v>21</v>
      </c>
      <c r="B28" s="5">
        <v>323</v>
      </c>
      <c r="C28" s="10" t="s">
        <v>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3"/>
        <v>0</v>
      </c>
    </row>
    <row r="29" spans="1:16" ht="14.25">
      <c r="A29" s="1" t="s">
        <v>22</v>
      </c>
      <c r="B29" s="5">
        <v>324</v>
      </c>
      <c r="C29" s="10" t="s">
        <v>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3"/>
        <v>0</v>
      </c>
    </row>
    <row r="30" spans="1:16" ht="14.25">
      <c r="A30" s="1" t="s">
        <v>23</v>
      </c>
      <c r="B30" s="5">
        <v>325</v>
      </c>
      <c r="C30" s="10" t="s">
        <v>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3"/>
        <v>0</v>
      </c>
    </row>
    <row r="31" spans="1:16" ht="14.25">
      <c r="A31" s="1" t="s">
        <v>24</v>
      </c>
      <c r="B31" s="5">
        <v>330</v>
      </c>
      <c r="C31" s="10" t="s">
        <v>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3"/>
        <v>0</v>
      </c>
    </row>
    <row r="32" spans="1:16" ht="14.25">
      <c r="A32" s="1" t="s">
        <v>25</v>
      </c>
      <c r="B32" s="5">
        <v>330</v>
      </c>
      <c r="C32" s="10" t="s">
        <v>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3"/>
        <v>0</v>
      </c>
    </row>
    <row r="33" spans="1:16" ht="14.25">
      <c r="A33" s="1" t="s">
        <v>26</v>
      </c>
      <c r="B33" s="5">
        <v>331</v>
      </c>
      <c r="C33" s="10" t="s">
        <v>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3"/>
        <v>0</v>
      </c>
    </row>
    <row r="34" spans="1:16" ht="14.25">
      <c r="A34" s="1" t="s">
        <v>27</v>
      </c>
      <c r="B34" s="5">
        <v>510</v>
      </c>
      <c r="C34" s="10" t="s">
        <v>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3"/>
        <v>0</v>
      </c>
    </row>
    <row r="35" spans="1:16" ht="14.25">
      <c r="A35" s="1" t="s">
        <v>28</v>
      </c>
      <c r="B35" s="5">
        <v>530</v>
      </c>
      <c r="C35" s="10" t="s">
        <v>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3"/>
        <v>0</v>
      </c>
    </row>
    <row r="36" spans="1:16" ht="14.25">
      <c r="A36" s="1" t="s">
        <v>29</v>
      </c>
      <c r="B36" s="5">
        <v>530</v>
      </c>
      <c r="C36" s="10" t="s">
        <v>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3"/>
        <v>0</v>
      </c>
    </row>
    <row r="37" spans="1:16" ht="14.25">
      <c r="A37" s="1" t="s">
        <v>30</v>
      </c>
      <c r="B37" s="5">
        <v>530</v>
      </c>
      <c r="C37" s="10" t="s">
        <v>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3"/>
        <v>0</v>
      </c>
    </row>
    <row r="38" spans="1:16" ht="14.25">
      <c r="A38" s="1" t="s">
        <v>31</v>
      </c>
      <c r="B38" s="5">
        <v>580</v>
      </c>
      <c r="C38" s="10" t="s">
        <v>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3"/>
        <v>0</v>
      </c>
    </row>
    <row r="39" spans="1:16" ht="18">
      <c r="A39" s="7" t="s">
        <v>19</v>
      </c>
      <c r="B39" s="6"/>
      <c r="C39" s="15">
        <f>SUM(C27:C38)</f>
        <v>0</v>
      </c>
      <c r="D39" s="15">
        <f aca="true" t="shared" si="4" ref="D39:P39">SUM(D27:D38)</f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>
        <f t="shared" si="4"/>
        <v>0</v>
      </c>
      <c r="M39" s="15">
        <f t="shared" si="4"/>
        <v>0</v>
      </c>
      <c r="N39" s="15">
        <f t="shared" si="4"/>
        <v>0</v>
      </c>
      <c r="O39" s="15">
        <f t="shared" si="4"/>
        <v>0</v>
      </c>
      <c r="P39" s="15">
        <f t="shared" si="4"/>
        <v>0</v>
      </c>
    </row>
    <row r="40" spans="2:16" ht="15"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8">
      <c r="A41" s="16" t="s">
        <v>33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4.25">
      <c r="A42" s="1" t="s">
        <v>34</v>
      </c>
      <c r="B42" s="5">
        <v>400</v>
      </c>
      <c r="C42" s="10" t="s">
        <v>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>SUM(D42:O42)</f>
        <v>0</v>
      </c>
    </row>
    <row r="43" spans="1:16" ht="14.25">
      <c r="A43" s="1" t="s">
        <v>35</v>
      </c>
      <c r="B43" s="5">
        <v>400</v>
      </c>
      <c r="C43" s="10" t="s">
        <v>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>SUM(D43:O43)</f>
        <v>0</v>
      </c>
    </row>
    <row r="44" spans="1:16" ht="14.25">
      <c r="A44" s="1" t="s">
        <v>36</v>
      </c>
      <c r="B44" s="5">
        <v>400</v>
      </c>
      <c r="C44" s="10" t="s">
        <v>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>SUM(D44:O44)</f>
        <v>0</v>
      </c>
    </row>
    <row r="45" spans="1:16" ht="14.25">
      <c r="A45" s="1" t="s">
        <v>37</v>
      </c>
      <c r="B45" s="5">
        <v>400</v>
      </c>
      <c r="C45" s="10" t="s">
        <v>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>SUM(D45:O45)</f>
        <v>0</v>
      </c>
    </row>
    <row r="46" spans="1:16" ht="14.25">
      <c r="A46" s="1" t="s">
        <v>38</v>
      </c>
      <c r="B46" s="5">
        <v>400</v>
      </c>
      <c r="C46" s="10" t="s">
        <v>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f>SUM(D46:O46)</f>
        <v>0</v>
      </c>
    </row>
    <row r="47" spans="1:16" ht="18">
      <c r="A47" s="7" t="s">
        <v>19</v>
      </c>
      <c r="B47" s="6"/>
      <c r="C47" s="15">
        <f>SUM(C42:C46)</f>
        <v>0</v>
      </c>
      <c r="D47" s="15">
        <f aca="true" t="shared" si="5" ref="D47:P47">SUM(D42:D46)</f>
        <v>0</v>
      </c>
      <c r="E47" s="15">
        <f t="shared" si="5"/>
        <v>0</v>
      </c>
      <c r="F47" s="15">
        <f t="shared" si="5"/>
        <v>0</v>
      </c>
      <c r="G47" s="15">
        <f t="shared" si="5"/>
        <v>0</v>
      </c>
      <c r="H47" s="15">
        <f t="shared" si="5"/>
        <v>0</v>
      </c>
      <c r="I47" s="15">
        <f t="shared" si="5"/>
        <v>0</v>
      </c>
      <c r="J47" s="15">
        <f t="shared" si="5"/>
        <v>0</v>
      </c>
      <c r="K47" s="15">
        <f t="shared" si="5"/>
        <v>0</v>
      </c>
      <c r="L47" s="15">
        <f t="shared" si="5"/>
        <v>0</v>
      </c>
      <c r="M47" s="15">
        <f t="shared" si="5"/>
        <v>0</v>
      </c>
      <c r="N47" s="15">
        <f t="shared" si="5"/>
        <v>0</v>
      </c>
      <c r="O47" s="15">
        <f t="shared" si="5"/>
        <v>0</v>
      </c>
      <c r="P47" s="15">
        <f t="shared" si="5"/>
        <v>0</v>
      </c>
    </row>
    <row r="48" spans="1:16" ht="18">
      <c r="A48" s="7"/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8">
      <c r="A49" s="16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4.25">
      <c r="A50" s="1" t="s">
        <v>40</v>
      </c>
      <c r="B50" s="5">
        <v>590</v>
      </c>
      <c r="C50" s="10" t="s">
        <v>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f>SUM(D50:O50)</f>
        <v>0</v>
      </c>
    </row>
    <row r="51" spans="1:16" ht="14.25">
      <c r="A51" s="1" t="s">
        <v>41</v>
      </c>
      <c r="B51" s="5">
        <v>590</v>
      </c>
      <c r="C51" s="10" t="s">
        <v>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f>SUM(D51:O51)</f>
        <v>0</v>
      </c>
    </row>
    <row r="52" spans="1:16" ht="14.25">
      <c r="A52" s="1" t="s">
        <v>42</v>
      </c>
      <c r="B52" s="5">
        <v>590</v>
      </c>
      <c r="C52" s="10" t="s">
        <v>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f>SUM(D52:O52)</f>
        <v>0</v>
      </c>
    </row>
    <row r="53" spans="1:16" ht="14.25">
      <c r="A53" s="1" t="s">
        <v>43</v>
      </c>
      <c r="B53" s="5">
        <v>590</v>
      </c>
      <c r="C53" s="10" t="s">
        <v>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f>SUM(D53:O53)</f>
        <v>0</v>
      </c>
    </row>
    <row r="54" spans="1:16" ht="18">
      <c r="A54" s="7" t="s">
        <v>19</v>
      </c>
      <c r="B54" s="6"/>
      <c r="C54" s="15">
        <f>SUM(C50:C53)</f>
        <v>0</v>
      </c>
      <c r="D54" s="15">
        <f aca="true" t="shared" si="6" ref="D54:P54">SUM(D50:D53)</f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</row>
    <row r="55" spans="2:16" ht="15">
      <c r="B55" s="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8">
      <c r="A56" s="16" t="s">
        <v>44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4.25">
      <c r="A57" s="1" t="s">
        <v>45</v>
      </c>
      <c r="B57" s="5">
        <v>611</v>
      </c>
      <c r="C57" s="10" t="s">
        <v>4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f aca="true" t="shared" si="7" ref="P57:P65">SUM(D57:O57)</f>
        <v>0</v>
      </c>
    </row>
    <row r="58" spans="1:16" ht="14.25">
      <c r="A58" s="1" t="s">
        <v>46</v>
      </c>
      <c r="B58" s="5">
        <v>612</v>
      </c>
      <c r="C58" s="10" t="s">
        <v>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f t="shared" si="7"/>
        <v>0</v>
      </c>
    </row>
    <row r="59" spans="1:16" ht="14.25">
      <c r="A59" s="1" t="s">
        <v>48</v>
      </c>
      <c r="B59" s="5">
        <v>641</v>
      </c>
      <c r="C59" s="10" t="s">
        <v>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f t="shared" si="7"/>
        <v>0</v>
      </c>
    </row>
    <row r="60" spans="1:16" ht="14.25">
      <c r="A60" s="1" t="s">
        <v>49</v>
      </c>
      <c r="B60" s="5">
        <v>642</v>
      </c>
      <c r="C60" s="10" t="s">
        <v>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>
        <f t="shared" si="7"/>
        <v>0</v>
      </c>
    </row>
    <row r="61" spans="1:16" ht="14.25">
      <c r="A61" s="1" t="s">
        <v>73</v>
      </c>
      <c r="B61" s="5">
        <v>690</v>
      </c>
      <c r="C61" s="10" t="s">
        <v>4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f t="shared" si="7"/>
        <v>0</v>
      </c>
    </row>
    <row r="62" spans="1:16" ht="14.25">
      <c r="A62" s="1" t="s">
        <v>50</v>
      </c>
      <c r="B62" s="5">
        <v>700</v>
      </c>
      <c r="C62" s="10" t="s">
        <v>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f t="shared" si="7"/>
        <v>0</v>
      </c>
    </row>
    <row r="63" spans="1:16" ht="14.25">
      <c r="A63" s="1" t="s">
        <v>51</v>
      </c>
      <c r="B63" s="5">
        <v>700</v>
      </c>
      <c r="C63" s="10" t="s">
        <v>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f t="shared" si="7"/>
        <v>0</v>
      </c>
    </row>
    <row r="64" spans="1:16" ht="14.25">
      <c r="A64" s="1" t="s">
        <v>52</v>
      </c>
      <c r="B64" s="5">
        <v>700</v>
      </c>
      <c r="C64" s="10" t="s">
        <v>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7"/>
        <v>0</v>
      </c>
    </row>
    <row r="65" spans="1:16" ht="14.25">
      <c r="A65" s="1" t="s">
        <v>74</v>
      </c>
      <c r="B65" s="5">
        <v>700</v>
      </c>
      <c r="C65" s="10" t="s">
        <v>4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f t="shared" si="7"/>
        <v>0</v>
      </c>
    </row>
    <row r="66" spans="1:16" ht="18">
      <c r="A66" s="7" t="s">
        <v>19</v>
      </c>
      <c r="B66" s="6"/>
      <c r="C66" s="15">
        <f>SUM(C57:C65)</f>
        <v>0</v>
      </c>
      <c r="D66" s="15">
        <f aca="true" t="shared" si="8" ref="D66:P66">SUM(D57:D65)</f>
        <v>0</v>
      </c>
      <c r="E66" s="15">
        <f t="shared" si="8"/>
        <v>0</v>
      </c>
      <c r="F66" s="15">
        <f t="shared" si="8"/>
        <v>0</v>
      </c>
      <c r="G66" s="15">
        <f t="shared" si="8"/>
        <v>0</v>
      </c>
      <c r="H66" s="15">
        <f t="shared" si="8"/>
        <v>0</v>
      </c>
      <c r="I66" s="15">
        <f t="shared" si="8"/>
        <v>0</v>
      </c>
      <c r="J66" s="15">
        <f t="shared" si="8"/>
        <v>0</v>
      </c>
      <c r="K66" s="15">
        <f t="shared" si="8"/>
        <v>0</v>
      </c>
      <c r="L66" s="15">
        <f t="shared" si="8"/>
        <v>0</v>
      </c>
      <c r="M66" s="15">
        <f t="shared" si="8"/>
        <v>0</v>
      </c>
      <c r="N66" s="15">
        <f t="shared" si="8"/>
        <v>0</v>
      </c>
      <c r="O66" s="15">
        <f t="shared" si="8"/>
        <v>0</v>
      </c>
      <c r="P66" s="15">
        <f t="shared" si="8"/>
        <v>0</v>
      </c>
    </row>
    <row r="67" spans="1:16" ht="18">
      <c r="A67" s="7"/>
      <c r="B67" s="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8">
      <c r="A68" s="16" t="s">
        <v>54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4.25">
      <c r="A69" s="1" t="s">
        <v>75</v>
      </c>
      <c r="B69" s="5">
        <v>800</v>
      </c>
      <c r="C69" s="10" t="s">
        <v>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>
        <f>SUM(D69:O69)</f>
        <v>0</v>
      </c>
    </row>
    <row r="70" spans="1:16" ht="18">
      <c r="A70" s="7" t="s">
        <v>19</v>
      </c>
      <c r="B70" s="6"/>
      <c r="C70" s="15">
        <f>SUM(C69)</f>
        <v>0</v>
      </c>
      <c r="D70" s="15">
        <f aca="true" t="shared" si="9" ref="D70:P70">SUM(D69)</f>
        <v>0</v>
      </c>
      <c r="E70" s="15">
        <f t="shared" si="9"/>
        <v>0</v>
      </c>
      <c r="F70" s="15">
        <f t="shared" si="9"/>
        <v>0</v>
      </c>
      <c r="G70" s="15">
        <f t="shared" si="9"/>
        <v>0</v>
      </c>
      <c r="H70" s="15">
        <f t="shared" si="9"/>
        <v>0</v>
      </c>
      <c r="I70" s="15">
        <f t="shared" si="9"/>
        <v>0</v>
      </c>
      <c r="J70" s="15">
        <f t="shared" si="9"/>
        <v>0</v>
      </c>
      <c r="K70" s="15">
        <f t="shared" si="9"/>
        <v>0</v>
      </c>
      <c r="L70" s="15">
        <f t="shared" si="9"/>
        <v>0</v>
      </c>
      <c r="M70" s="15">
        <f t="shared" si="9"/>
        <v>0</v>
      </c>
      <c r="N70" s="15">
        <f t="shared" si="9"/>
        <v>0</v>
      </c>
      <c r="O70" s="15">
        <f t="shared" si="9"/>
        <v>0</v>
      </c>
      <c r="P70" s="15">
        <f t="shared" si="9"/>
        <v>0</v>
      </c>
    </row>
    <row r="71" spans="2:16" ht="15">
      <c r="B71" s="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8">
      <c r="A72" s="16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4.25">
      <c r="A73" s="1" t="s">
        <v>76</v>
      </c>
      <c r="B73" s="5">
        <v>900</v>
      </c>
      <c r="C73" s="10" t="s">
        <v>4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f>SUM(D73:O73)</f>
        <v>0</v>
      </c>
    </row>
    <row r="74" spans="1:16" ht="14.25">
      <c r="A74" s="1" t="s">
        <v>77</v>
      </c>
      <c r="B74" s="5">
        <v>900</v>
      </c>
      <c r="C74" s="10" t="s">
        <v>4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f>SUM(D74:O74)</f>
        <v>0</v>
      </c>
    </row>
    <row r="75" spans="1:16" ht="18">
      <c r="A75" s="7" t="s">
        <v>19</v>
      </c>
      <c r="B75" s="1"/>
      <c r="C75" s="15">
        <f>SUM(C73:C74)</f>
        <v>0</v>
      </c>
      <c r="D75" s="15">
        <f aca="true" t="shared" si="10" ref="D75:P75">SUM(D73:D74)</f>
        <v>0</v>
      </c>
      <c r="E75" s="15">
        <f t="shared" si="10"/>
        <v>0</v>
      </c>
      <c r="F75" s="15">
        <f t="shared" si="10"/>
        <v>0</v>
      </c>
      <c r="G75" s="15">
        <f t="shared" si="10"/>
        <v>0</v>
      </c>
      <c r="H75" s="15">
        <f t="shared" si="10"/>
        <v>0</v>
      </c>
      <c r="I75" s="15">
        <f t="shared" si="10"/>
        <v>0</v>
      </c>
      <c r="J75" s="15">
        <f t="shared" si="10"/>
        <v>0</v>
      </c>
      <c r="K75" s="15">
        <f t="shared" si="10"/>
        <v>0</v>
      </c>
      <c r="L75" s="15">
        <f t="shared" si="10"/>
        <v>0</v>
      </c>
      <c r="M75" s="15">
        <f t="shared" si="10"/>
        <v>0</v>
      </c>
      <c r="N75" s="15">
        <f t="shared" si="10"/>
        <v>0</v>
      </c>
      <c r="O75" s="15">
        <f t="shared" si="10"/>
        <v>0</v>
      </c>
      <c r="P75" s="15">
        <f t="shared" si="10"/>
        <v>0</v>
      </c>
    </row>
    <row r="76" spans="1:16" ht="18">
      <c r="A76" s="7"/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8">
      <c r="A77" s="7" t="s">
        <v>59</v>
      </c>
      <c r="B77" s="1"/>
      <c r="C77" s="15">
        <f>+C24+C39+C47+C54+C66+C70+C75</f>
        <v>0</v>
      </c>
      <c r="D77" s="15">
        <f aca="true" t="shared" si="11" ref="D77:O77">+D24+D39+D47+D54+D66+D70+D75</f>
        <v>0</v>
      </c>
      <c r="E77" s="15">
        <f t="shared" si="11"/>
        <v>0</v>
      </c>
      <c r="F77" s="15">
        <f t="shared" si="11"/>
        <v>0</v>
      </c>
      <c r="G77" s="15">
        <f t="shared" si="11"/>
        <v>0</v>
      </c>
      <c r="H77" s="15">
        <f t="shared" si="11"/>
        <v>0</v>
      </c>
      <c r="I77" s="15">
        <f t="shared" si="11"/>
        <v>0</v>
      </c>
      <c r="J77" s="15">
        <f t="shared" si="11"/>
        <v>0</v>
      </c>
      <c r="K77" s="15">
        <f t="shared" si="11"/>
        <v>0</v>
      </c>
      <c r="L77" s="15">
        <f t="shared" si="11"/>
        <v>0</v>
      </c>
      <c r="M77" s="15">
        <f t="shared" si="11"/>
        <v>0</v>
      </c>
      <c r="N77" s="15">
        <f t="shared" si="11"/>
        <v>0</v>
      </c>
      <c r="O77" s="15">
        <f t="shared" si="11"/>
        <v>0</v>
      </c>
      <c r="P77" s="15">
        <f>+P24+P39+P47+P54+P66+P70+P75</f>
        <v>0</v>
      </c>
    </row>
    <row r="78" spans="1:16" ht="18">
      <c r="A78" s="7"/>
      <c r="B78" s="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8">
      <c r="A79" s="7" t="s">
        <v>96</v>
      </c>
      <c r="B79" s="1"/>
      <c r="C79" s="15">
        <f>+C6+C15-C77</f>
        <v>0</v>
      </c>
      <c r="D79" s="15">
        <f aca="true" t="shared" si="12" ref="D79:N79">+D6+D15-D77</f>
        <v>0</v>
      </c>
      <c r="E79" s="15">
        <f t="shared" si="12"/>
        <v>0</v>
      </c>
      <c r="F79" s="15">
        <f t="shared" si="12"/>
        <v>0</v>
      </c>
      <c r="G79" s="15">
        <f t="shared" si="12"/>
        <v>0</v>
      </c>
      <c r="H79" s="15">
        <f t="shared" si="12"/>
        <v>0</v>
      </c>
      <c r="I79" s="15">
        <f t="shared" si="12"/>
        <v>0</v>
      </c>
      <c r="J79" s="15">
        <f t="shared" si="12"/>
        <v>0</v>
      </c>
      <c r="K79" s="15">
        <f t="shared" si="12"/>
        <v>0</v>
      </c>
      <c r="L79" s="15">
        <f t="shared" si="12"/>
        <v>0</v>
      </c>
      <c r="M79" s="15">
        <f t="shared" si="12"/>
        <v>0</v>
      </c>
      <c r="N79" s="15">
        <f t="shared" si="12"/>
        <v>0</v>
      </c>
      <c r="O79" s="15">
        <f>+O6+O15-O77</f>
        <v>0</v>
      </c>
      <c r="P79" s="15">
        <f>+D6+P15-P77</f>
        <v>0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Deptartment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Hayes, Paul</dc:creator>
  <cp:keywords/>
  <dc:description/>
  <cp:lastModifiedBy>W2K</cp:lastModifiedBy>
  <cp:lastPrinted>2013-01-29T15:34:28Z</cp:lastPrinted>
  <dcterms:created xsi:type="dcterms:W3CDTF">2013-01-17T18:57:10Z</dcterms:created>
  <dcterms:modified xsi:type="dcterms:W3CDTF">2013-10-23T15:29:09Z</dcterms:modified>
  <cp:category/>
  <cp:version/>
  <cp:contentType/>
  <cp:contentStatus/>
</cp:coreProperties>
</file>