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pam_casiano_ct_gov/Documents/Desktop/"/>
    </mc:Choice>
  </mc:AlternateContent>
  <xr:revisionPtr revIDLastSave="0" documentId="8_{A082FA85-9CF1-4AD9-B97A-5F87941AB5B5}" xr6:coauthVersionLast="47" xr6:coauthVersionMax="47" xr10:uidLastSave="{00000000-0000-0000-0000-000000000000}"/>
  <bookViews>
    <workbookView xWindow="1140" yWindow="1140" windowWidth="14400" windowHeight="7360" activeTab="7" xr2:uid="{00000000-000D-0000-FFFF-FFFF00000000}"/>
  </bookViews>
  <sheets>
    <sheet name="Item #1" sheetId="1" r:id="rId1"/>
    <sheet name="Item #2" sheetId="5" r:id="rId2"/>
    <sheet name="Item #3" sheetId="8" r:id="rId3"/>
    <sheet name="Item #4" sheetId="2" r:id="rId4"/>
    <sheet name="Item #5" sheetId="7" r:id="rId5"/>
    <sheet name="Item #6" sheetId="3" r:id="rId6"/>
    <sheet name="Item #7" sheetId="4" r:id="rId7"/>
    <sheet name="Item #8" sheetId="6" r:id="rId8"/>
    <sheet name="Item #9" sheetId="9" r:id="rId9"/>
    <sheet name="Item #10" sheetId="10" r:id="rId10"/>
    <sheet name="Item #11" sheetId="11" r:id="rId11"/>
    <sheet name="Item #12" sheetId="12" r:id="rId12"/>
    <sheet name="Item #13" sheetId="13" r:id="rId13"/>
  </sheets>
  <definedNames>
    <definedName name="_xlnm.Print_Area" localSheetId="0">'Item #1'!$A$9:$C$78</definedName>
    <definedName name="_xlnm.Print_Area" localSheetId="10">'Item #11'!$A$10:$G$79</definedName>
    <definedName name="_xlnm.Print_Area" localSheetId="3">'Item #4'!$A$9:$D$78</definedName>
    <definedName name="_xlnm.Print_Area" localSheetId="4">'Item #5'!$A$10:$F$79</definedName>
    <definedName name="_xlnm.Print_Titles" localSheetId="0">'Item #1'!$1:$8</definedName>
    <definedName name="_xlnm.Print_Titles" localSheetId="10">'Item #11'!$1:$9</definedName>
    <definedName name="_xlnm.Print_Titles" localSheetId="3">'Item #4'!$1:$8</definedName>
    <definedName name="_xlnm.Print_Titles" localSheetId="4">'Item #5'!$1:$9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6" l="1"/>
  <c r="G20" i="12"/>
  <c r="F81" i="11"/>
  <c r="G53" i="11"/>
  <c r="G44" i="11"/>
  <c r="G31" i="11"/>
  <c r="G19" i="11"/>
  <c r="G12" i="11"/>
  <c r="E31" i="12"/>
  <c r="D31" i="12"/>
  <c r="E81" i="11"/>
  <c r="D81" i="11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G29" i="12"/>
  <c r="G28" i="12"/>
  <c r="G27" i="12"/>
  <c r="G26" i="12"/>
  <c r="G25" i="12"/>
  <c r="G24" i="12"/>
  <c r="G23" i="12"/>
  <c r="G22" i="12"/>
  <c r="G21" i="12"/>
  <c r="G19" i="12"/>
  <c r="G18" i="12"/>
  <c r="G17" i="12"/>
  <c r="G16" i="12"/>
  <c r="G15" i="12"/>
  <c r="G14" i="12"/>
  <c r="G13" i="12"/>
  <c r="G12" i="12"/>
  <c r="G11" i="12"/>
  <c r="G10" i="12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2" i="11"/>
  <c r="G51" i="11"/>
  <c r="G50" i="11"/>
  <c r="G49" i="11"/>
  <c r="G48" i="11"/>
  <c r="G47" i="11"/>
  <c r="G46" i="11"/>
  <c r="G45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0" i="11"/>
  <c r="G29" i="11"/>
  <c r="G28" i="11"/>
  <c r="G27" i="11"/>
  <c r="G26" i="11"/>
  <c r="G25" i="11"/>
  <c r="G24" i="11"/>
  <c r="G23" i="11"/>
  <c r="G22" i="11"/>
  <c r="G21" i="11"/>
  <c r="G20" i="11"/>
  <c r="G18" i="11"/>
  <c r="G17" i="11"/>
  <c r="G16" i="11"/>
  <c r="G15" i="11"/>
  <c r="G14" i="11"/>
  <c r="G13" i="11"/>
  <c r="G11" i="11"/>
  <c r="G10" i="11"/>
  <c r="G29" i="6"/>
  <c r="G28" i="6"/>
  <c r="G27" i="6"/>
  <c r="G26" i="6"/>
  <c r="G25" i="6"/>
  <c r="G24" i="6"/>
  <c r="G23" i="6"/>
  <c r="G22" i="6"/>
  <c r="G21" i="6"/>
  <c r="G19" i="6"/>
  <c r="G18" i="6"/>
  <c r="G17" i="6"/>
  <c r="G16" i="6"/>
  <c r="G15" i="6"/>
  <c r="G14" i="6"/>
  <c r="G13" i="6"/>
  <c r="G12" i="6"/>
  <c r="G11" i="6"/>
  <c r="G10" i="6"/>
  <c r="G81" i="11" l="1"/>
</calcChain>
</file>

<file path=xl/sharedStrings.xml><?xml version="1.0" encoding="utf-8"?>
<sst xmlns="http://schemas.openxmlformats.org/spreadsheetml/2006/main" count="889" uniqueCount="205">
  <si>
    <t>0900060</t>
  </si>
  <si>
    <t>0900330</t>
  </si>
  <si>
    <t>0900450</t>
  </si>
  <si>
    <t>0900510</t>
  </si>
  <si>
    <t>0900660</t>
  </si>
  <si>
    <t>0901020</t>
  </si>
  <si>
    <t>0901110</t>
  </si>
  <si>
    <t>0901260</t>
  </si>
  <si>
    <t>0901290</t>
  </si>
  <si>
    <t>0901350</t>
  </si>
  <si>
    <t>0901470</t>
  </si>
  <si>
    <t>0901860</t>
  </si>
  <si>
    <t>0901920</t>
  </si>
  <si>
    <t>0901950</t>
  </si>
  <si>
    <t>0902310</t>
  </si>
  <si>
    <t>0902400</t>
  </si>
  <si>
    <t>0902490</t>
  </si>
  <si>
    <t>0902640</t>
  </si>
  <si>
    <t>0902670</t>
  </si>
  <si>
    <t>0902790</t>
  </si>
  <si>
    <t>0902820</t>
  </si>
  <si>
    <t>0903000</t>
  </si>
  <si>
    <t>0903090</t>
  </si>
  <si>
    <t>0903120</t>
  </si>
  <si>
    <t>0903270</t>
  </si>
  <si>
    <t>0903480</t>
  </si>
  <si>
    <t>0904020</t>
  </si>
  <si>
    <t>0904260</t>
  </si>
  <si>
    <t>0904320</t>
  </si>
  <si>
    <t>0904350</t>
  </si>
  <si>
    <t>0904440</t>
  </si>
  <si>
    <t>0904590</t>
  </si>
  <si>
    <t>0904830</t>
  </si>
  <si>
    <t>0904950</t>
  </si>
  <si>
    <t>0905160</t>
  </si>
  <si>
    <t>0905190</t>
  </si>
  <si>
    <t>0905220</t>
  </si>
  <si>
    <t>0905370</t>
  </si>
  <si>
    <t>0903570</t>
  </si>
  <si>
    <t>0900700</t>
  </si>
  <si>
    <t>0900007</t>
  </si>
  <si>
    <t>0900011</t>
  </si>
  <si>
    <t>0900014</t>
  </si>
  <si>
    <t>0900015</t>
  </si>
  <si>
    <t>0900016</t>
  </si>
  <si>
    <t>0900018</t>
  </si>
  <si>
    <t>0900024</t>
  </si>
  <si>
    <t>0900028</t>
  </si>
  <si>
    <t>0900033</t>
  </si>
  <si>
    <t>0900208</t>
  </si>
  <si>
    <t>0900207</t>
  </si>
  <si>
    <t>0900212</t>
  </si>
  <si>
    <t>0900214</t>
  </si>
  <si>
    <t>0900215</t>
  </si>
  <si>
    <t>0900219</t>
  </si>
  <si>
    <t>0900217</t>
  </si>
  <si>
    <t>0900221</t>
  </si>
  <si>
    <t>0900002</t>
  </si>
  <si>
    <t xml:space="preserve">ANSONIA                                 </t>
  </si>
  <si>
    <t>0900240</t>
  </si>
  <si>
    <t xml:space="preserve">BETHANY                                 </t>
  </si>
  <si>
    <t xml:space="preserve">BLOOMFIELD                              </t>
  </si>
  <si>
    <t xml:space="preserve">BRIDGEPORT                              </t>
  </si>
  <si>
    <t xml:space="preserve">BRISTOL                                 </t>
  </si>
  <si>
    <t xml:space="preserve">CANTERBURY                              </t>
  </si>
  <si>
    <t xml:space="preserve">DANBURY                                 </t>
  </si>
  <si>
    <t xml:space="preserve">DERBY                                   </t>
  </si>
  <si>
    <t xml:space="preserve">EAST HARTFORD                           </t>
  </si>
  <si>
    <t xml:space="preserve">EAST HAVEN                              </t>
  </si>
  <si>
    <t xml:space="preserve">EAST WINDSOR                            </t>
  </si>
  <si>
    <t xml:space="preserve">ENFIELD                                 </t>
  </si>
  <si>
    <t xml:space="preserve">HAMDEN                                  </t>
  </si>
  <si>
    <t xml:space="preserve">HARTFORD                                </t>
  </si>
  <si>
    <t xml:space="preserve">HARTLAND                                </t>
  </si>
  <si>
    <t xml:space="preserve">MANCHESTER                              </t>
  </si>
  <si>
    <t xml:space="preserve">MERIDEN                                 </t>
  </si>
  <si>
    <t xml:space="preserve">MIDDLETOWN                              </t>
  </si>
  <si>
    <t xml:space="preserve">NAUGATUCK                               </t>
  </si>
  <si>
    <t xml:space="preserve">NEW BRITAIN                             </t>
  </si>
  <si>
    <t xml:space="preserve">NEW HAVEN                               </t>
  </si>
  <si>
    <t xml:space="preserve">NEW LONDON                              </t>
  </si>
  <si>
    <t xml:space="preserve">NORTH CANAAN                            </t>
  </si>
  <si>
    <t xml:space="preserve">NORWALK                                 </t>
  </si>
  <si>
    <t xml:space="preserve">NORWICH                                 </t>
  </si>
  <si>
    <t xml:space="preserve">PLAINFIELD                              </t>
  </si>
  <si>
    <t xml:space="preserve">PUTNAM                                  </t>
  </si>
  <si>
    <t xml:space="preserve">SHARON                                  </t>
  </si>
  <si>
    <t xml:space="preserve">SPRAGUE                                 </t>
  </si>
  <si>
    <t xml:space="preserve">STAMFORD                                </t>
  </si>
  <si>
    <t xml:space="preserve">STERLING                                </t>
  </si>
  <si>
    <t xml:space="preserve">STRATFORD                               </t>
  </si>
  <si>
    <t xml:space="preserve">TORRINGTON                              </t>
  </si>
  <si>
    <t xml:space="preserve">WATERBURY                               </t>
  </si>
  <si>
    <t xml:space="preserve">WEST HAVEN                              </t>
  </si>
  <si>
    <t xml:space="preserve">WINCHESTER                              </t>
  </si>
  <si>
    <t xml:space="preserve">WINDHAM                                 </t>
  </si>
  <si>
    <t xml:space="preserve">WINDSOR                                 </t>
  </si>
  <si>
    <t xml:space="preserve">WOODSTOCK                               </t>
  </si>
  <si>
    <t xml:space="preserve">CREC                                    </t>
  </si>
  <si>
    <t xml:space="preserve">JUMOKE                                  </t>
  </si>
  <si>
    <t xml:space="preserve">ISAAC                                   </t>
  </si>
  <si>
    <t xml:space="preserve">COMMON GROUND                           </t>
  </si>
  <si>
    <t xml:space="preserve">BRIDGE                                  </t>
  </si>
  <si>
    <t xml:space="preserve">SIDE BY SIDE                            </t>
  </si>
  <si>
    <t xml:space="preserve">EXPLORATIONS                            </t>
  </si>
  <si>
    <t xml:space="preserve">AMISTAD                                 </t>
  </si>
  <si>
    <t xml:space="preserve">NEW BEGINNINGS                          </t>
  </si>
  <si>
    <t xml:space="preserve">PARK CITY PREP                          </t>
  </si>
  <si>
    <t xml:space="preserve">AF BRIDGEPORT                           </t>
  </si>
  <si>
    <t xml:space="preserve">HIGHVILLE CHART                         </t>
  </si>
  <si>
    <t xml:space="preserve">AF HARTFORD                             </t>
  </si>
  <si>
    <t xml:space="preserve">ELM CITY COLLEGE PRP                    </t>
  </si>
  <si>
    <t xml:space="preserve">BRASS CITY CHARTER                      </t>
  </si>
  <si>
    <t xml:space="preserve">GREAT OAKS CHARTER                      </t>
  </si>
  <si>
    <t xml:space="preserve">BOOKER T. WASHINGTON                    </t>
  </si>
  <si>
    <t xml:space="preserve">CAPITOL PREP HARBOR                     </t>
  </si>
  <si>
    <t>NCES</t>
  </si>
  <si>
    <t>District</t>
  </si>
  <si>
    <t>Number</t>
  </si>
  <si>
    <t>District Name</t>
  </si>
  <si>
    <t>per-pupil</t>
  </si>
  <si>
    <t>Connecticut State Department of Education</t>
  </si>
  <si>
    <t>MOEquity Reporting Requirements</t>
  </si>
  <si>
    <t>#2 -  The statewide per-pupil amount of State Funds provided to all LEAs in the State in FY 2021:</t>
  </si>
  <si>
    <t>American Rescue Plan Act, 2021</t>
  </si>
  <si>
    <t>#3 -  The statewide per-pupil amount of State Funds provided to all LEAs in the State in FY 2022:</t>
  </si>
  <si>
    <t>FY 2021 - Per-Pupil Amount of State Funds</t>
  </si>
  <si>
    <t>Per-Pupil</t>
  </si>
  <si>
    <t>Amount</t>
  </si>
  <si>
    <t>FY 2022 - Per-Pupil Amount of State Funds</t>
  </si>
  <si>
    <t>FY 2019 - Per-Pupil Amount of State Funds</t>
  </si>
  <si>
    <t>High Need LEAs</t>
  </si>
  <si>
    <t>Highest Need LEAs</t>
  </si>
  <si>
    <t>FY 2019</t>
  </si>
  <si>
    <t>FY 2022</t>
  </si>
  <si>
    <t>FY 2021</t>
  </si>
  <si>
    <t>Difference</t>
  </si>
  <si>
    <t>*</t>
  </si>
  <si>
    <t>Comparison</t>
  </si>
  <si>
    <t>FY 2022 High-Poverty Schools</t>
  </si>
  <si>
    <t xml:space="preserve">NCES </t>
  </si>
  <si>
    <t>LEA ID</t>
  </si>
  <si>
    <t>School ID</t>
  </si>
  <si>
    <t>High Poverty School</t>
  </si>
  <si>
    <t>North Haven</t>
  </si>
  <si>
    <t>Montowese Elementary School</t>
  </si>
  <si>
    <t>North Haven High School &amp; Transition Program</t>
  </si>
  <si>
    <t xml:space="preserve">Windsor School District                 </t>
  </si>
  <si>
    <t>Poquonock Elementary School</t>
  </si>
  <si>
    <t>Oliver Ellsworth Elementary School</t>
  </si>
  <si>
    <t>Clover Street School</t>
  </si>
  <si>
    <t>John F. Kennedy School</t>
  </si>
  <si>
    <t>0903030</t>
  </si>
  <si>
    <t>090303000630</t>
  </si>
  <si>
    <t>090303000631</t>
  </si>
  <si>
    <t>090522001093</t>
  </si>
  <si>
    <t>090522001092</t>
  </si>
  <si>
    <t>090522001087</t>
  </si>
  <si>
    <t>090522001089</t>
  </si>
  <si>
    <t>Watertown</t>
  </si>
  <si>
    <t>Danbury Public Schools</t>
  </si>
  <si>
    <t>Alternative Center for Excellence</t>
  </si>
  <si>
    <t>Morris Street</t>
  </si>
  <si>
    <t>Ellsworth Avenue</t>
  </si>
  <si>
    <t>Park Avenue</t>
  </si>
  <si>
    <t>South Street</t>
  </si>
  <si>
    <t>MOEquity Maintained</t>
  </si>
  <si>
    <t>Polk School</t>
  </si>
  <si>
    <t>Swift Middle School</t>
  </si>
  <si>
    <t>090489001005</t>
  </si>
  <si>
    <t>090489001007</t>
  </si>
  <si>
    <t>0904890</t>
  </si>
  <si>
    <t>Connecticut's High Need LEAs - FY 2023</t>
  </si>
  <si>
    <t>0900150</t>
  </si>
  <si>
    <t xml:space="preserve">BARKHAMSTED                             </t>
  </si>
  <si>
    <t>0900420</t>
  </si>
  <si>
    <t xml:space="preserve">BRANFORD                                </t>
  </si>
  <si>
    <t>0900570</t>
  </si>
  <si>
    <t xml:space="preserve">BROOKLYN                                </t>
  </si>
  <si>
    <t>0900930</t>
  </si>
  <si>
    <t xml:space="preserve">CORNWALL                                </t>
  </si>
  <si>
    <t>0901890</t>
  </si>
  <si>
    <t xml:space="preserve">HAMPTON                                 </t>
  </si>
  <si>
    <t>0902940</t>
  </si>
  <si>
    <t xml:space="preserve">NORFOLK                                 </t>
  </si>
  <si>
    <t>0904650</t>
  </si>
  <si>
    <t xml:space="preserve">UNION                                   </t>
  </si>
  <si>
    <t>0904680</t>
  </si>
  <si>
    <t xml:space="preserve">VERNON                                  </t>
  </si>
  <si>
    <t xml:space="preserve">Regional School District 11             </t>
  </si>
  <si>
    <t>0900070</t>
  </si>
  <si>
    <t xml:space="preserve">ACES                                    </t>
  </si>
  <si>
    <t>0900010</t>
  </si>
  <si>
    <t xml:space="preserve">INTEGRATED DAY                          </t>
  </si>
  <si>
    <t>0900216</t>
  </si>
  <si>
    <t xml:space="preserve">ELM CITY MONTESSORI                     </t>
  </si>
  <si>
    <t>Connecticut Technical Education and Care</t>
  </si>
  <si>
    <t>Connecticut's Highest Need LEAs - FY 2023</t>
  </si>
  <si>
    <t>#10 -  The statewide per-pupil amount of State Funds provided to all LEAs in the State in FY 2023:</t>
  </si>
  <si>
    <t>FY 2023 - Per-Pupil Amount of State Funds</t>
  </si>
  <si>
    <t>FY 2023</t>
  </si>
  <si>
    <t>Additional</t>
  </si>
  <si>
    <t xml:space="preserve">State </t>
  </si>
  <si>
    <t>Allocation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</si>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</sst>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&quot;$&quot;#,##0;[Red]&quot;$&quot;#,##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2" fillId="2" borderId="2" xfId="0" applyNumberFormat="1" applyFont="1" applyFill="1" applyBorder="1"/>
    <xf numFmtId="0" fontId="2" fillId="2" borderId="3" xfId="0" applyFont="1" applyFill="1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65" fontId="0" fillId="0" borderId="0" xfId="0" applyNumberFormat="1"/>
    <xf numFmtId="4" fontId="0" fillId="0" borderId="0" xfId="0" applyNumberFormat="1"/>
    <xf numFmtId="10" fontId="0" fillId="0" borderId="0" xfId="0" applyNumberFormat="1"/>
    <xf numFmtId="40" fontId="0" fillId="0" borderId="0" xfId="0" applyNumberFormat="1"/>
    <xf numFmtId="17" fontId="2" fillId="0" borderId="1" xfId="0" applyNumberFormat="1" applyFont="1" applyBorder="1" applyAlignment="1">
      <alignment horizontal="center"/>
    </xf>
    <xf numFmtId="166" fontId="0" fillId="0" borderId="0" xfId="0" applyNumberFormat="1"/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0" fontId="1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1" sqref="B11"/>
    </sheetView>
  </sheetViews>
  <sheetFormatPr defaultColWidth="8.81640625" defaultRowHeight="14.5" x14ac:dyDescent="0.35"/>
  <cols>
    <col min="3" max="3" width="42" bestFit="1" customWidth="1"/>
    <col min="4" max="4" width="8.81640625" customWidth="1"/>
    <col min="5" max="6" width="11.26953125" customWidth="1"/>
    <col min="7" max="16384" width="8.81640625" style="1"/>
  </cols>
  <sheetData>
    <row r="1" spans="1:9" customFormat="1" x14ac:dyDescent="0.35">
      <c r="A1" s="11" t="s">
        <v>121</v>
      </c>
      <c r="B1" s="12"/>
      <c r="C1" s="12"/>
      <c r="D1" s="9"/>
      <c r="E1" s="9"/>
      <c r="F1" s="9"/>
      <c r="G1" s="9"/>
      <c r="H1" s="9"/>
      <c r="I1" s="9"/>
    </row>
    <row r="2" spans="1:9" customFormat="1" x14ac:dyDescent="0.35">
      <c r="A2" s="11" t="s">
        <v>124</v>
      </c>
      <c r="B2" s="12"/>
      <c r="C2" s="12"/>
      <c r="D2" s="9"/>
      <c r="E2" s="9"/>
      <c r="F2" s="9"/>
      <c r="G2" s="9"/>
      <c r="H2" s="9"/>
      <c r="I2" s="9"/>
    </row>
    <row r="3" spans="1:9" customFormat="1" x14ac:dyDescent="0.35">
      <c r="A3" s="2" t="s">
        <v>122</v>
      </c>
      <c r="B3" s="9"/>
      <c r="C3" s="9"/>
      <c r="D3" s="9"/>
      <c r="E3" s="9"/>
      <c r="F3" s="9"/>
      <c r="G3" s="9"/>
      <c r="H3" s="9"/>
      <c r="I3" s="9"/>
    </row>
    <row r="4" spans="1:9" customFormat="1" x14ac:dyDescent="0.35">
      <c r="A4" s="2"/>
      <c r="B4" s="9"/>
      <c r="C4" s="9"/>
      <c r="D4" s="9"/>
      <c r="E4" s="9"/>
      <c r="F4" s="9"/>
      <c r="G4" s="9"/>
      <c r="H4" s="9"/>
      <c r="I4" s="9"/>
    </row>
    <row r="5" spans="1:9" x14ac:dyDescent="0.35">
      <c r="A5" s="2" t="s">
        <v>172</v>
      </c>
    </row>
    <row r="7" spans="1:9" x14ac:dyDescent="0.35">
      <c r="A7" s="3"/>
      <c r="B7" s="3" t="s">
        <v>117</v>
      </c>
      <c r="C7" s="3"/>
      <c r="D7" s="3"/>
      <c r="E7" s="3"/>
      <c r="F7" s="3"/>
    </row>
    <row r="8" spans="1:9" x14ac:dyDescent="0.35">
      <c r="A8" s="4" t="s">
        <v>116</v>
      </c>
      <c r="B8" s="4" t="s">
        <v>118</v>
      </c>
      <c r="C8" s="4" t="s">
        <v>119</v>
      </c>
      <c r="D8" s="4"/>
      <c r="E8" s="30"/>
      <c r="F8" s="30"/>
    </row>
    <row r="9" spans="1:9" x14ac:dyDescent="0.35">
      <c r="A9" s="17" t="s">
        <v>0</v>
      </c>
      <c r="B9" s="5">
        <v>2</v>
      </c>
      <c r="C9" t="s">
        <v>58</v>
      </c>
      <c r="D9" s="18"/>
      <c r="E9" s="18"/>
      <c r="F9" s="18"/>
    </row>
    <row r="10" spans="1:9" x14ac:dyDescent="0.35">
      <c r="A10" s="17" t="s">
        <v>173</v>
      </c>
      <c r="B10" s="5">
        <v>5</v>
      </c>
      <c r="C10" t="s">
        <v>174</v>
      </c>
      <c r="D10" s="18"/>
      <c r="E10" s="18"/>
      <c r="F10" s="18"/>
    </row>
    <row r="11" spans="1:9" x14ac:dyDescent="0.35">
      <c r="A11" s="17" t="s">
        <v>59</v>
      </c>
      <c r="B11" s="5">
        <v>8</v>
      </c>
      <c r="C11" t="s">
        <v>60</v>
      </c>
      <c r="D11" s="18"/>
      <c r="E11" s="18"/>
      <c r="F11" s="18"/>
    </row>
    <row r="12" spans="1:9" x14ac:dyDescent="0.35">
      <c r="A12" s="17" t="s">
        <v>1</v>
      </c>
      <c r="B12" s="5">
        <v>11</v>
      </c>
      <c r="C12" t="s">
        <v>61</v>
      </c>
      <c r="D12" s="18"/>
      <c r="E12" s="18"/>
      <c r="F12" s="18"/>
    </row>
    <row r="13" spans="1:9" x14ac:dyDescent="0.35">
      <c r="A13" s="17" t="s">
        <v>175</v>
      </c>
      <c r="B13" s="5">
        <v>14</v>
      </c>
      <c r="C13" t="s">
        <v>176</v>
      </c>
      <c r="D13" s="18"/>
      <c r="E13" s="18"/>
      <c r="F13" s="18"/>
    </row>
    <row r="14" spans="1:9" x14ac:dyDescent="0.35">
      <c r="A14" s="17" t="s">
        <v>2</v>
      </c>
      <c r="B14" s="5">
        <v>15</v>
      </c>
      <c r="C14" t="s">
        <v>62</v>
      </c>
      <c r="D14" s="18"/>
      <c r="E14" s="18"/>
      <c r="F14" s="18"/>
    </row>
    <row r="15" spans="1:9" x14ac:dyDescent="0.35">
      <c r="A15" s="17" t="s">
        <v>3</v>
      </c>
      <c r="B15" s="5">
        <v>17</v>
      </c>
      <c r="C15" t="s">
        <v>63</v>
      </c>
      <c r="D15" s="18"/>
      <c r="E15" s="18"/>
      <c r="F15" s="18"/>
    </row>
    <row r="16" spans="1:9" x14ac:dyDescent="0.35">
      <c r="A16" s="17" t="s">
        <v>177</v>
      </c>
      <c r="B16" s="5">
        <v>19</v>
      </c>
      <c r="C16" t="s">
        <v>178</v>
      </c>
      <c r="D16" s="18"/>
      <c r="E16" s="18"/>
      <c r="F16" s="18"/>
    </row>
    <row r="17" spans="1:6" x14ac:dyDescent="0.35">
      <c r="A17" s="17" t="s">
        <v>4</v>
      </c>
      <c r="B17" s="5">
        <v>22</v>
      </c>
      <c r="C17" t="s">
        <v>64</v>
      </c>
      <c r="D17" s="18"/>
      <c r="E17" s="18"/>
      <c r="F17" s="18"/>
    </row>
    <row r="18" spans="1:6" x14ac:dyDescent="0.35">
      <c r="A18" s="17" t="s">
        <v>179</v>
      </c>
      <c r="B18" s="5">
        <v>31</v>
      </c>
      <c r="C18" t="s">
        <v>180</v>
      </c>
      <c r="D18" s="18"/>
      <c r="E18" s="18"/>
      <c r="F18" s="18"/>
    </row>
    <row r="19" spans="1:6" x14ac:dyDescent="0.35">
      <c r="A19" s="17" t="s">
        <v>5</v>
      </c>
      <c r="B19" s="5">
        <v>34</v>
      </c>
      <c r="C19" t="s">
        <v>65</v>
      </c>
      <c r="D19" s="18"/>
      <c r="E19" s="18"/>
      <c r="F19" s="18"/>
    </row>
    <row r="20" spans="1:6" x14ac:dyDescent="0.35">
      <c r="A20" s="17" t="s">
        <v>6</v>
      </c>
      <c r="B20" s="5">
        <v>37</v>
      </c>
      <c r="C20" t="s">
        <v>66</v>
      </c>
      <c r="D20" s="18"/>
      <c r="E20" s="18"/>
      <c r="F20" s="18"/>
    </row>
    <row r="21" spans="1:6" x14ac:dyDescent="0.35">
      <c r="A21" s="17" t="s">
        <v>7</v>
      </c>
      <c r="B21" s="5">
        <v>43</v>
      </c>
      <c r="C21" t="s">
        <v>67</v>
      </c>
      <c r="D21" s="18"/>
      <c r="E21" s="18"/>
      <c r="F21" s="18"/>
    </row>
    <row r="22" spans="1:6" x14ac:dyDescent="0.35">
      <c r="A22" s="17" t="s">
        <v>8</v>
      </c>
      <c r="B22" s="5">
        <v>44</v>
      </c>
      <c r="C22" t="s">
        <v>68</v>
      </c>
      <c r="D22" s="18"/>
      <c r="E22" s="18"/>
      <c r="F22" s="18"/>
    </row>
    <row r="23" spans="1:6" x14ac:dyDescent="0.35">
      <c r="A23" s="17" t="s">
        <v>9</v>
      </c>
      <c r="B23" s="5">
        <v>47</v>
      </c>
      <c r="C23" t="s">
        <v>69</v>
      </c>
      <c r="D23" s="18"/>
      <c r="E23" s="18"/>
      <c r="F23" s="18"/>
    </row>
    <row r="24" spans="1:6" x14ac:dyDescent="0.35">
      <c r="A24" s="17" t="s">
        <v>10</v>
      </c>
      <c r="B24" s="5">
        <v>49</v>
      </c>
      <c r="C24" t="s">
        <v>70</v>
      </c>
      <c r="D24" s="18"/>
      <c r="E24" s="18"/>
      <c r="F24" s="18"/>
    </row>
    <row r="25" spans="1:6" x14ac:dyDescent="0.35">
      <c r="A25" s="17" t="s">
        <v>11</v>
      </c>
      <c r="B25" s="5">
        <v>62</v>
      </c>
      <c r="C25" t="s">
        <v>71</v>
      </c>
      <c r="D25" s="18"/>
      <c r="E25" s="18"/>
      <c r="F25" s="18"/>
    </row>
    <row r="26" spans="1:6" x14ac:dyDescent="0.35">
      <c r="A26" s="17" t="s">
        <v>181</v>
      </c>
      <c r="B26" s="5">
        <v>63</v>
      </c>
      <c r="C26" t="s">
        <v>182</v>
      </c>
      <c r="D26" s="18"/>
      <c r="E26" s="18"/>
      <c r="F26" s="18"/>
    </row>
    <row r="27" spans="1:6" x14ac:dyDescent="0.35">
      <c r="A27" s="17" t="s">
        <v>12</v>
      </c>
      <c r="B27" s="5">
        <v>64</v>
      </c>
      <c r="C27" t="s">
        <v>72</v>
      </c>
      <c r="D27" s="18"/>
      <c r="E27" s="18"/>
      <c r="F27" s="18"/>
    </row>
    <row r="28" spans="1:6" x14ac:dyDescent="0.35">
      <c r="A28" s="17" t="s">
        <v>13</v>
      </c>
      <c r="B28" s="5">
        <v>65</v>
      </c>
      <c r="C28" t="s">
        <v>73</v>
      </c>
      <c r="D28" s="18"/>
      <c r="E28" s="18"/>
      <c r="F28" s="18"/>
    </row>
    <row r="29" spans="1:6" x14ac:dyDescent="0.35">
      <c r="A29" s="17" t="s">
        <v>14</v>
      </c>
      <c r="B29" s="5">
        <v>77</v>
      </c>
      <c r="C29" t="s">
        <v>74</v>
      </c>
      <c r="D29" s="18"/>
      <c r="E29" s="18"/>
      <c r="F29" s="18"/>
    </row>
    <row r="30" spans="1:6" x14ac:dyDescent="0.35">
      <c r="A30" s="17" t="s">
        <v>15</v>
      </c>
      <c r="B30" s="5">
        <v>80</v>
      </c>
      <c r="C30" t="s">
        <v>75</v>
      </c>
      <c r="D30" s="18"/>
      <c r="E30" s="18"/>
      <c r="F30" s="18"/>
    </row>
    <row r="31" spans="1:6" x14ac:dyDescent="0.35">
      <c r="A31" s="17" t="s">
        <v>16</v>
      </c>
      <c r="B31" s="5">
        <v>83</v>
      </c>
      <c r="C31" t="s">
        <v>76</v>
      </c>
      <c r="D31" s="18"/>
      <c r="E31" s="18"/>
      <c r="F31" s="18"/>
    </row>
    <row r="32" spans="1:6" x14ac:dyDescent="0.35">
      <c r="A32" s="17" t="s">
        <v>17</v>
      </c>
      <c r="B32" s="5">
        <v>88</v>
      </c>
      <c r="C32" t="s">
        <v>77</v>
      </c>
      <c r="D32" s="18"/>
      <c r="E32" s="18"/>
      <c r="F32" s="18"/>
    </row>
    <row r="33" spans="1:7" x14ac:dyDescent="0.35">
      <c r="A33" s="17" t="s">
        <v>18</v>
      </c>
      <c r="B33" s="5">
        <v>89</v>
      </c>
      <c r="C33" t="s">
        <v>78</v>
      </c>
      <c r="D33" s="18"/>
      <c r="E33" s="18"/>
      <c r="F33" s="18"/>
    </row>
    <row r="34" spans="1:7" x14ac:dyDescent="0.35">
      <c r="A34" s="17" t="s">
        <v>19</v>
      </c>
      <c r="B34" s="5">
        <v>93</v>
      </c>
      <c r="C34" t="s">
        <v>79</v>
      </c>
      <c r="D34" s="18"/>
      <c r="E34" s="18"/>
      <c r="F34" s="18"/>
    </row>
    <row r="35" spans="1:7" x14ac:dyDescent="0.35">
      <c r="A35" s="17" t="s">
        <v>20</v>
      </c>
      <c r="B35" s="5">
        <v>95</v>
      </c>
      <c r="C35" t="s">
        <v>80</v>
      </c>
      <c r="D35" s="18"/>
      <c r="E35" s="18"/>
      <c r="F35" s="18"/>
    </row>
    <row r="36" spans="1:7" x14ac:dyDescent="0.35">
      <c r="A36" s="17" t="s">
        <v>183</v>
      </c>
      <c r="B36" s="5">
        <v>98</v>
      </c>
      <c r="C36" t="s">
        <v>184</v>
      </c>
      <c r="D36" s="18"/>
      <c r="E36" s="18"/>
      <c r="F36" s="18"/>
    </row>
    <row r="37" spans="1:7" x14ac:dyDescent="0.35">
      <c r="A37" s="17" t="s">
        <v>21</v>
      </c>
      <c r="B37" s="5">
        <v>100</v>
      </c>
      <c r="C37" t="s">
        <v>81</v>
      </c>
      <c r="D37" s="18"/>
      <c r="E37" s="18"/>
      <c r="F37" s="18"/>
    </row>
    <row r="38" spans="1:7" x14ac:dyDescent="0.35">
      <c r="A38" s="17" t="s">
        <v>22</v>
      </c>
      <c r="B38" s="5">
        <v>103</v>
      </c>
      <c r="C38" t="s">
        <v>82</v>
      </c>
      <c r="D38" s="18"/>
      <c r="E38" s="18"/>
      <c r="F38" s="18"/>
    </row>
    <row r="39" spans="1:7" x14ac:dyDescent="0.35">
      <c r="A39" s="17" t="s">
        <v>23</v>
      </c>
      <c r="B39" s="5">
        <v>104</v>
      </c>
      <c r="C39" t="s">
        <v>83</v>
      </c>
      <c r="D39" s="18"/>
      <c r="E39" s="18"/>
      <c r="F39" s="18"/>
    </row>
    <row r="40" spans="1:7" x14ac:dyDescent="0.35">
      <c r="A40" s="17" t="s">
        <v>24</v>
      </c>
      <c r="B40" s="5">
        <v>109</v>
      </c>
      <c r="C40" t="s">
        <v>84</v>
      </c>
      <c r="D40" s="18"/>
      <c r="E40" s="18"/>
      <c r="F40" s="18"/>
    </row>
    <row r="41" spans="1:7" x14ac:dyDescent="0.35">
      <c r="A41" s="17" t="s">
        <v>25</v>
      </c>
      <c r="B41" s="5">
        <v>116</v>
      </c>
      <c r="C41" t="s">
        <v>85</v>
      </c>
      <c r="D41" s="18"/>
      <c r="E41" s="18"/>
      <c r="F41" s="18"/>
    </row>
    <row r="42" spans="1:7" x14ac:dyDescent="0.35">
      <c r="A42" s="17" t="s">
        <v>26</v>
      </c>
      <c r="B42" s="5">
        <v>125</v>
      </c>
      <c r="C42" t="s">
        <v>86</v>
      </c>
      <c r="D42" s="18"/>
      <c r="E42" s="18"/>
      <c r="F42" s="18"/>
    </row>
    <row r="43" spans="1:7" x14ac:dyDescent="0.35">
      <c r="A43" s="17" t="s">
        <v>27</v>
      </c>
      <c r="B43" s="5">
        <v>133</v>
      </c>
      <c r="C43" t="s">
        <v>87</v>
      </c>
      <c r="D43" s="18"/>
      <c r="E43" s="18"/>
      <c r="F43" s="18"/>
    </row>
    <row r="44" spans="1:7" x14ac:dyDescent="0.35">
      <c r="A44" s="17" t="s">
        <v>28</v>
      </c>
      <c r="B44" s="5">
        <v>135</v>
      </c>
      <c r="C44" t="s">
        <v>88</v>
      </c>
      <c r="D44" s="18"/>
      <c r="E44" s="18"/>
      <c r="F44" s="18"/>
    </row>
    <row r="45" spans="1:7" x14ac:dyDescent="0.35">
      <c r="A45" s="17" t="s">
        <v>29</v>
      </c>
      <c r="B45" s="5">
        <v>136</v>
      </c>
      <c r="C45" t="s">
        <v>89</v>
      </c>
      <c r="D45" s="18"/>
      <c r="E45" s="18"/>
      <c r="F45" s="18"/>
    </row>
    <row r="46" spans="1:7" x14ac:dyDescent="0.35">
      <c r="A46" s="17" t="s">
        <v>30</v>
      </c>
      <c r="B46" s="5">
        <v>138</v>
      </c>
      <c r="C46" t="s">
        <v>90</v>
      </c>
      <c r="D46" s="18"/>
      <c r="E46" s="18"/>
      <c r="F46" s="18"/>
      <c r="G46" s="19"/>
    </row>
    <row r="47" spans="1:7" x14ac:dyDescent="0.35">
      <c r="A47" s="17" t="s">
        <v>31</v>
      </c>
      <c r="B47" s="5">
        <v>143</v>
      </c>
      <c r="C47" t="s">
        <v>91</v>
      </c>
      <c r="D47" s="18"/>
      <c r="E47" s="18"/>
      <c r="F47" s="18"/>
    </row>
    <row r="48" spans="1:7" x14ac:dyDescent="0.35">
      <c r="A48" s="17" t="s">
        <v>185</v>
      </c>
      <c r="B48" s="5">
        <v>145</v>
      </c>
      <c r="C48" t="s">
        <v>186</v>
      </c>
      <c r="D48" s="18"/>
      <c r="E48" s="18"/>
      <c r="F48" s="18"/>
    </row>
    <row r="49" spans="1:6" x14ac:dyDescent="0.35">
      <c r="A49" s="17" t="s">
        <v>187</v>
      </c>
      <c r="B49" s="5">
        <v>146</v>
      </c>
      <c r="C49" t="s">
        <v>188</v>
      </c>
      <c r="D49" s="18"/>
      <c r="E49" s="18"/>
      <c r="F49" s="18"/>
    </row>
    <row r="50" spans="1:6" x14ac:dyDescent="0.35">
      <c r="A50" s="17" t="s">
        <v>32</v>
      </c>
      <c r="B50" s="5">
        <v>151</v>
      </c>
      <c r="C50" t="s">
        <v>92</v>
      </c>
      <c r="D50" s="18"/>
      <c r="E50" s="18"/>
      <c r="F50" s="18"/>
    </row>
    <row r="51" spans="1:6" x14ac:dyDescent="0.35">
      <c r="A51" s="17" t="s">
        <v>33</v>
      </c>
      <c r="B51" s="5">
        <v>156</v>
      </c>
      <c r="C51" t="s">
        <v>93</v>
      </c>
      <c r="D51" s="18"/>
      <c r="E51" s="18"/>
      <c r="F51" s="18"/>
    </row>
    <row r="52" spans="1:6" x14ac:dyDescent="0.35">
      <c r="A52" s="17" t="s">
        <v>34</v>
      </c>
      <c r="B52" s="5">
        <v>162</v>
      </c>
      <c r="C52" t="s">
        <v>94</v>
      </c>
      <c r="D52" s="18"/>
      <c r="E52" s="18"/>
      <c r="F52" s="18"/>
    </row>
    <row r="53" spans="1:6" x14ac:dyDescent="0.35">
      <c r="A53" s="17" t="s">
        <v>35</v>
      </c>
      <c r="B53" s="5">
        <v>163</v>
      </c>
      <c r="C53" t="s">
        <v>95</v>
      </c>
      <c r="D53" s="18"/>
      <c r="E53" s="18"/>
      <c r="F53" s="18"/>
    </row>
    <row r="54" spans="1:6" x14ac:dyDescent="0.35">
      <c r="A54" s="17" t="s">
        <v>36</v>
      </c>
      <c r="B54" s="5">
        <v>164</v>
      </c>
      <c r="C54" t="s">
        <v>96</v>
      </c>
      <c r="D54" s="18"/>
      <c r="E54" s="18"/>
      <c r="F54" s="18"/>
    </row>
    <row r="55" spans="1:6" x14ac:dyDescent="0.35">
      <c r="A55" s="17" t="s">
        <v>37</v>
      </c>
      <c r="B55" s="5">
        <v>169</v>
      </c>
      <c r="C55" t="s">
        <v>97</v>
      </c>
      <c r="D55" s="18"/>
      <c r="E55" s="18"/>
      <c r="F55" s="18"/>
    </row>
    <row r="56" spans="1:6" x14ac:dyDescent="0.35">
      <c r="A56" s="17" t="s">
        <v>38</v>
      </c>
      <c r="B56" s="5">
        <v>211</v>
      </c>
      <c r="C56" t="s">
        <v>189</v>
      </c>
      <c r="D56" s="18"/>
      <c r="E56" s="18"/>
      <c r="F56" s="18"/>
    </row>
    <row r="57" spans="1:6" x14ac:dyDescent="0.35">
      <c r="A57" s="17" t="s">
        <v>39</v>
      </c>
      <c r="B57" s="5">
        <v>241</v>
      </c>
      <c r="C57" t="s">
        <v>98</v>
      </c>
      <c r="D57" s="18"/>
      <c r="E57" s="18"/>
      <c r="F57" s="18"/>
    </row>
    <row r="58" spans="1:6" x14ac:dyDescent="0.35">
      <c r="A58" s="17" t="s">
        <v>190</v>
      </c>
      <c r="B58" s="5">
        <v>244</v>
      </c>
      <c r="C58" t="s">
        <v>191</v>
      </c>
      <c r="D58" s="18"/>
      <c r="E58" s="18"/>
      <c r="F58" s="18"/>
    </row>
    <row r="59" spans="1:6" x14ac:dyDescent="0.35">
      <c r="A59" s="17" t="s">
        <v>40</v>
      </c>
      <c r="B59" s="5">
        <v>261</v>
      </c>
      <c r="C59" t="s">
        <v>99</v>
      </c>
      <c r="D59" s="18"/>
      <c r="E59" s="18"/>
      <c r="F59" s="18"/>
    </row>
    <row r="60" spans="1:6" x14ac:dyDescent="0.35">
      <c r="A60" s="17" t="s">
        <v>192</v>
      </c>
      <c r="B60" s="5">
        <v>264</v>
      </c>
      <c r="C60" t="s">
        <v>193</v>
      </c>
      <c r="D60" s="18"/>
      <c r="E60" s="18"/>
      <c r="F60" s="18"/>
    </row>
    <row r="61" spans="1:6" x14ac:dyDescent="0.35">
      <c r="A61" s="17" t="s">
        <v>41</v>
      </c>
      <c r="B61" s="5">
        <v>265</v>
      </c>
      <c r="C61" t="s">
        <v>100</v>
      </c>
      <c r="D61" s="18"/>
      <c r="E61" s="18"/>
      <c r="F61" s="18"/>
    </row>
    <row r="62" spans="1:6" x14ac:dyDescent="0.35">
      <c r="A62" s="17" t="s">
        <v>42</v>
      </c>
      <c r="B62" s="5">
        <v>268</v>
      </c>
      <c r="C62" t="s">
        <v>101</v>
      </c>
      <c r="D62" s="18"/>
      <c r="E62" s="18"/>
      <c r="F62" s="18"/>
    </row>
    <row r="63" spans="1:6" x14ac:dyDescent="0.35">
      <c r="A63" s="17" t="s">
        <v>43</v>
      </c>
      <c r="B63" s="5">
        <v>269</v>
      </c>
      <c r="C63" t="s">
        <v>102</v>
      </c>
      <c r="D63" s="18"/>
      <c r="E63" s="18"/>
      <c r="F63" s="18"/>
    </row>
    <row r="64" spans="1:6" x14ac:dyDescent="0.35">
      <c r="A64" s="17" t="s">
        <v>44</v>
      </c>
      <c r="B64" s="5">
        <v>270</v>
      </c>
      <c r="C64" t="s">
        <v>103</v>
      </c>
      <c r="D64" s="18"/>
      <c r="E64" s="18"/>
      <c r="F64" s="18"/>
    </row>
    <row r="65" spans="1:6" x14ac:dyDescent="0.35">
      <c r="A65" s="17" t="s">
        <v>45</v>
      </c>
      <c r="B65" s="5">
        <v>272</v>
      </c>
      <c r="C65" t="s">
        <v>104</v>
      </c>
      <c r="D65" s="18"/>
      <c r="E65" s="18"/>
      <c r="F65" s="18"/>
    </row>
    <row r="66" spans="1:6" x14ac:dyDescent="0.35">
      <c r="A66" s="17" t="s">
        <v>46</v>
      </c>
      <c r="B66" s="5">
        <v>279</v>
      </c>
      <c r="C66" t="s">
        <v>105</v>
      </c>
      <c r="D66" s="18"/>
      <c r="E66" s="18"/>
      <c r="F66" s="18"/>
    </row>
    <row r="67" spans="1:6" x14ac:dyDescent="0.35">
      <c r="A67" s="17" t="s">
        <v>47</v>
      </c>
      <c r="B67" s="5">
        <v>280</v>
      </c>
      <c r="C67" t="s">
        <v>106</v>
      </c>
      <c r="D67" s="18"/>
      <c r="E67" s="18"/>
      <c r="F67" s="18"/>
    </row>
    <row r="68" spans="1:6" x14ac:dyDescent="0.35">
      <c r="A68" s="17" t="s">
        <v>48</v>
      </c>
      <c r="B68" s="5">
        <v>283</v>
      </c>
      <c r="C68" t="s">
        <v>107</v>
      </c>
      <c r="D68" s="18"/>
      <c r="E68" s="18"/>
      <c r="F68" s="18"/>
    </row>
    <row r="69" spans="1:6" x14ac:dyDescent="0.35">
      <c r="A69" s="17" t="s">
        <v>49</v>
      </c>
      <c r="B69" s="5">
        <v>285</v>
      </c>
      <c r="C69" t="s">
        <v>108</v>
      </c>
      <c r="D69" s="18"/>
      <c r="E69" s="18"/>
      <c r="F69" s="18"/>
    </row>
    <row r="70" spans="1:6" x14ac:dyDescent="0.35">
      <c r="A70" s="17" t="s">
        <v>50</v>
      </c>
      <c r="B70" s="5">
        <v>286</v>
      </c>
      <c r="C70" t="s">
        <v>109</v>
      </c>
      <c r="D70" s="18"/>
      <c r="E70" s="18"/>
      <c r="F70" s="18"/>
    </row>
    <row r="71" spans="1:6" x14ac:dyDescent="0.35">
      <c r="A71" s="17" t="s">
        <v>51</v>
      </c>
      <c r="B71" s="5">
        <v>288</v>
      </c>
      <c r="C71" t="s">
        <v>110</v>
      </c>
      <c r="D71" s="18"/>
      <c r="E71" s="18"/>
      <c r="F71" s="18"/>
    </row>
    <row r="72" spans="1:6" x14ac:dyDescent="0.35">
      <c r="A72" s="17" t="s">
        <v>52</v>
      </c>
      <c r="B72" s="5">
        <v>289</v>
      </c>
      <c r="C72" t="s">
        <v>111</v>
      </c>
    </row>
    <row r="73" spans="1:6" x14ac:dyDescent="0.35">
      <c r="A73" s="17" t="s">
        <v>53</v>
      </c>
      <c r="B73" s="5">
        <v>290</v>
      </c>
      <c r="C73" t="s">
        <v>112</v>
      </c>
    </row>
    <row r="74" spans="1:6" x14ac:dyDescent="0.35">
      <c r="A74" s="17" t="s">
        <v>194</v>
      </c>
      <c r="B74" s="5">
        <v>291</v>
      </c>
      <c r="C74" t="s">
        <v>195</v>
      </c>
    </row>
    <row r="75" spans="1:6" x14ac:dyDescent="0.35">
      <c r="A75" s="17" t="s">
        <v>54</v>
      </c>
      <c r="B75" s="5">
        <v>294</v>
      </c>
      <c r="C75" t="s">
        <v>113</v>
      </c>
    </row>
    <row r="76" spans="1:6" x14ac:dyDescent="0.35">
      <c r="A76" s="17" t="s">
        <v>55</v>
      </c>
      <c r="B76" s="5">
        <v>295</v>
      </c>
      <c r="C76" t="s">
        <v>114</v>
      </c>
    </row>
    <row r="77" spans="1:6" x14ac:dyDescent="0.35">
      <c r="A77" s="17" t="s">
        <v>56</v>
      </c>
      <c r="B77" s="5">
        <v>297</v>
      </c>
      <c r="C77" t="s">
        <v>115</v>
      </c>
    </row>
    <row r="78" spans="1:6" x14ac:dyDescent="0.35">
      <c r="A78" s="17" t="s">
        <v>57</v>
      </c>
      <c r="B78" s="5">
        <v>900</v>
      </c>
      <c r="C78" t="s">
        <v>196</v>
      </c>
    </row>
    <row r="79" spans="1:6" x14ac:dyDescent="0.35">
      <c r="A79" s="5"/>
      <c r="B79" s="5"/>
    </row>
    <row r="80" spans="1:6" x14ac:dyDescent="0.35">
      <c r="A80" s="5"/>
      <c r="B80" s="5"/>
    </row>
    <row r="81" spans="1:2" x14ac:dyDescent="0.35">
      <c r="A81" s="5"/>
      <c r="B81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activeCell="C10" sqref="C10"/>
    </sheetView>
  </sheetViews>
  <sheetFormatPr defaultRowHeight="14.5" x14ac:dyDescent="0.35"/>
  <sheetData>
    <row r="1" spans="1:9" x14ac:dyDescent="0.35">
      <c r="A1" s="10" t="s">
        <v>121</v>
      </c>
      <c r="B1" s="9"/>
      <c r="C1" s="9"/>
      <c r="D1" s="9"/>
      <c r="E1" s="9"/>
      <c r="F1" s="9"/>
      <c r="G1" s="9"/>
      <c r="H1" s="9"/>
      <c r="I1" s="9"/>
    </row>
    <row r="2" spans="1:9" x14ac:dyDescent="0.35">
      <c r="A2" s="10" t="s">
        <v>124</v>
      </c>
      <c r="B2" s="9"/>
      <c r="C2" s="9"/>
      <c r="D2" s="9"/>
      <c r="E2" s="9"/>
      <c r="F2" s="9"/>
      <c r="G2" s="9"/>
      <c r="H2" s="9"/>
      <c r="I2" s="9"/>
    </row>
    <row r="3" spans="1:9" x14ac:dyDescent="0.35">
      <c r="A3" s="10" t="s">
        <v>122</v>
      </c>
      <c r="B3" s="9"/>
      <c r="C3" s="9"/>
      <c r="D3" s="9"/>
      <c r="E3" s="9"/>
      <c r="F3" s="9"/>
      <c r="G3" s="9"/>
      <c r="H3" s="9"/>
      <c r="I3" s="9"/>
    </row>
    <row r="5" spans="1:9" x14ac:dyDescent="0.35">
      <c r="A5" s="2" t="s">
        <v>198</v>
      </c>
    </row>
    <row r="7" spans="1:9" x14ac:dyDescent="0.35">
      <c r="A7" s="7">
        <v>5541</v>
      </c>
      <c r="B7" s="8" t="s">
        <v>120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1"/>
  <sheetViews>
    <sheetView workbookViewId="0">
      <pane xSplit="3" ySplit="9" topLeftCell="D67" activePane="bottomRight" state="frozen"/>
      <selection pane="topRight" activeCell="D1" sqref="D1"/>
      <selection pane="bottomLeft" activeCell="A10" sqref="A10"/>
      <selection pane="bottomRight" activeCell="G81" sqref="G81"/>
    </sheetView>
  </sheetViews>
  <sheetFormatPr defaultColWidth="9.1796875" defaultRowHeight="13" x14ac:dyDescent="0.3"/>
  <cols>
    <col min="1" max="1" width="10.26953125" style="1" customWidth="1"/>
    <col min="2" max="2" width="9.54296875" style="1" customWidth="1"/>
    <col min="3" max="3" width="35.7265625" style="1" customWidth="1"/>
    <col min="4" max="4" width="12.7265625" style="41" customWidth="1"/>
    <col min="5" max="6" width="10.26953125" style="1" customWidth="1"/>
    <col min="7" max="7" width="11.7265625" style="1" customWidth="1"/>
    <col min="8" max="16384" width="9.1796875" style="1"/>
  </cols>
  <sheetData>
    <row r="1" spans="1:7" x14ac:dyDescent="0.3">
      <c r="A1" s="32" t="s">
        <v>121</v>
      </c>
      <c r="B1" s="33"/>
      <c r="C1" s="33"/>
      <c r="D1" s="34"/>
      <c r="E1" s="33"/>
      <c r="F1" s="33"/>
      <c r="G1" s="33"/>
    </row>
    <row r="2" spans="1:7" x14ac:dyDescent="0.3">
      <c r="A2" s="32" t="s">
        <v>124</v>
      </c>
      <c r="B2" s="33"/>
      <c r="C2" s="33"/>
      <c r="D2" s="34"/>
      <c r="E2" s="33"/>
      <c r="F2" s="33"/>
      <c r="G2" s="33"/>
    </row>
    <row r="3" spans="1:7" x14ac:dyDescent="0.3">
      <c r="A3" s="32" t="s">
        <v>122</v>
      </c>
      <c r="B3" s="33"/>
      <c r="C3" s="33"/>
      <c r="D3" s="34"/>
      <c r="E3" s="33"/>
      <c r="F3" s="33"/>
      <c r="G3" s="33"/>
    </row>
    <row r="4" spans="1:7" x14ac:dyDescent="0.3">
      <c r="A4" s="32" t="s">
        <v>131</v>
      </c>
      <c r="B4" s="33"/>
      <c r="C4" s="33"/>
      <c r="D4" s="34"/>
      <c r="E4" s="33"/>
      <c r="F4" s="33"/>
      <c r="G4" s="33"/>
    </row>
    <row r="5" spans="1:7" x14ac:dyDescent="0.3">
      <c r="A5" s="32" t="s">
        <v>199</v>
      </c>
      <c r="B5" s="32"/>
      <c r="C5" s="32"/>
      <c r="D5" s="35"/>
      <c r="E5" s="33"/>
      <c r="F5" s="33"/>
      <c r="G5" s="33"/>
    </row>
    <row r="6" spans="1:7" x14ac:dyDescent="0.3">
      <c r="A6" s="32"/>
      <c r="B6" s="32"/>
      <c r="C6" s="32"/>
      <c r="D6" s="35"/>
      <c r="E6" s="33"/>
      <c r="F6" s="33"/>
      <c r="G6" s="33"/>
    </row>
    <row r="7" spans="1:7" x14ac:dyDescent="0.3">
      <c r="D7" s="36" t="s">
        <v>200</v>
      </c>
      <c r="E7" s="36" t="s">
        <v>134</v>
      </c>
      <c r="F7" s="36" t="s">
        <v>201</v>
      </c>
    </row>
    <row r="8" spans="1:7" x14ac:dyDescent="0.3">
      <c r="A8" s="37"/>
      <c r="B8" s="37" t="s">
        <v>117</v>
      </c>
      <c r="C8" s="37"/>
      <c r="D8" s="36" t="s">
        <v>127</v>
      </c>
      <c r="E8" s="36" t="s">
        <v>127</v>
      </c>
      <c r="F8" s="36" t="s">
        <v>202</v>
      </c>
    </row>
    <row r="9" spans="1:7" x14ac:dyDescent="0.3">
      <c r="A9" s="38" t="s">
        <v>116</v>
      </c>
      <c r="B9" s="38" t="s">
        <v>118</v>
      </c>
      <c r="C9" s="38" t="s">
        <v>119</v>
      </c>
      <c r="D9" s="39" t="s">
        <v>128</v>
      </c>
      <c r="E9" s="39" t="s">
        <v>128</v>
      </c>
      <c r="F9" s="39" t="s">
        <v>203</v>
      </c>
      <c r="G9" s="38" t="s">
        <v>138</v>
      </c>
    </row>
    <row r="10" spans="1:7" x14ac:dyDescent="0.3">
      <c r="A10" s="40" t="s">
        <v>0</v>
      </c>
      <c r="B10" s="43">
        <v>2</v>
      </c>
      <c r="C10" s="1" t="s">
        <v>58</v>
      </c>
      <c r="D10" s="41">
        <v>8813</v>
      </c>
      <c r="E10" s="41">
        <v>8552</v>
      </c>
      <c r="F10" s="41"/>
      <c r="G10" s="42">
        <f>+D10-E10</f>
        <v>261</v>
      </c>
    </row>
    <row r="11" spans="1:7" x14ac:dyDescent="0.3">
      <c r="A11" s="40" t="s">
        <v>173</v>
      </c>
      <c r="B11" s="43">
        <v>5</v>
      </c>
      <c r="C11" s="1" t="s">
        <v>174</v>
      </c>
      <c r="D11" s="41">
        <v>7219</v>
      </c>
      <c r="E11" s="41">
        <v>6854</v>
      </c>
      <c r="F11" s="41"/>
      <c r="G11" s="42">
        <f t="shared" ref="G11:G74" si="0">+D11-E11</f>
        <v>365</v>
      </c>
    </row>
    <row r="12" spans="1:7" x14ac:dyDescent="0.3">
      <c r="A12" s="40" t="s">
        <v>59</v>
      </c>
      <c r="B12" s="43">
        <v>8</v>
      </c>
      <c r="C12" s="1" t="s">
        <v>60</v>
      </c>
      <c r="D12" s="41">
        <v>4548</v>
      </c>
      <c r="E12" s="41">
        <v>4782</v>
      </c>
      <c r="F12" s="41">
        <v>234</v>
      </c>
      <c r="G12" s="45">
        <f>+D12-E12+F12</f>
        <v>0</v>
      </c>
    </row>
    <row r="13" spans="1:7" x14ac:dyDescent="0.3">
      <c r="A13" s="40" t="s">
        <v>1</v>
      </c>
      <c r="B13" s="43">
        <v>11</v>
      </c>
      <c r="C13" s="1" t="s">
        <v>61</v>
      </c>
      <c r="D13" s="41">
        <v>6110</v>
      </c>
      <c r="E13" s="41">
        <v>5570</v>
      </c>
      <c r="F13" s="41"/>
      <c r="G13" s="42">
        <f t="shared" si="0"/>
        <v>540</v>
      </c>
    </row>
    <row r="14" spans="1:7" x14ac:dyDescent="0.3">
      <c r="A14" s="40" t="s">
        <v>175</v>
      </c>
      <c r="B14" s="43">
        <v>14</v>
      </c>
      <c r="C14" s="1" t="s">
        <v>176</v>
      </c>
      <c r="D14" s="41">
        <v>1165</v>
      </c>
      <c r="E14" s="41">
        <v>988</v>
      </c>
      <c r="F14" s="41"/>
      <c r="G14" s="42">
        <f t="shared" si="0"/>
        <v>177</v>
      </c>
    </row>
    <row r="15" spans="1:7" x14ac:dyDescent="0.3">
      <c r="A15" s="40" t="s">
        <v>2</v>
      </c>
      <c r="B15" s="43">
        <v>15</v>
      </c>
      <c r="C15" s="1" t="s">
        <v>62</v>
      </c>
      <c r="D15" s="41">
        <v>10645</v>
      </c>
      <c r="E15" s="41">
        <v>10121</v>
      </c>
      <c r="F15" s="41"/>
      <c r="G15" s="42">
        <f t="shared" si="0"/>
        <v>524</v>
      </c>
    </row>
    <row r="16" spans="1:7" x14ac:dyDescent="0.3">
      <c r="A16" s="40" t="s">
        <v>3</v>
      </c>
      <c r="B16" s="43">
        <v>17</v>
      </c>
      <c r="C16" s="1" t="s">
        <v>63</v>
      </c>
      <c r="D16" s="41">
        <v>6455</v>
      </c>
      <c r="E16" s="41">
        <v>6124</v>
      </c>
      <c r="F16" s="41"/>
      <c r="G16" s="42">
        <f t="shared" si="0"/>
        <v>331</v>
      </c>
    </row>
    <row r="17" spans="1:7" x14ac:dyDescent="0.3">
      <c r="A17" s="40" t="s">
        <v>177</v>
      </c>
      <c r="B17" s="43">
        <v>19</v>
      </c>
      <c r="C17" s="1" t="s">
        <v>178</v>
      </c>
      <c r="D17" s="41">
        <v>7989</v>
      </c>
      <c r="E17" s="41">
        <v>7670</v>
      </c>
      <c r="F17" s="41"/>
      <c r="G17" s="42">
        <f t="shared" si="0"/>
        <v>319</v>
      </c>
    </row>
    <row r="18" spans="1:7" x14ac:dyDescent="0.3">
      <c r="A18" s="40" t="s">
        <v>4</v>
      </c>
      <c r="B18" s="43">
        <v>22</v>
      </c>
      <c r="C18" s="1" t="s">
        <v>64</v>
      </c>
      <c r="D18" s="41">
        <v>8687</v>
      </c>
      <c r="E18" s="41">
        <v>8539</v>
      </c>
      <c r="F18" s="41"/>
      <c r="G18" s="42">
        <f t="shared" si="0"/>
        <v>148</v>
      </c>
    </row>
    <row r="19" spans="1:7" x14ac:dyDescent="0.3">
      <c r="A19" s="40" t="s">
        <v>179</v>
      </c>
      <c r="B19" s="43">
        <v>31</v>
      </c>
      <c r="C19" s="1" t="s">
        <v>180</v>
      </c>
      <c r="D19" s="41">
        <v>126</v>
      </c>
      <c r="E19" s="41">
        <v>129</v>
      </c>
      <c r="F19" s="41">
        <v>3</v>
      </c>
      <c r="G19" s="45">
        <f>+D19-E19+F19</f>
        <v>0</v>
      </c>
    </row>
    <row r="20" spans="1:7" x14ac:dyDescent="0.3">
      <c r="A20" s="40" t="s">
        <v>5</v>
      </c>
      <c r="B20" s="43">
        <v>34</v>
      </c>
      <c r="C20" s="1" t="s">
        <v>65</v>
      </c>
      <c r="D20" s="41">
        <v>3907</v>
      </c>
      <c r="E20" s="41">
        <v>3678</v>
      </c>
      <c r="F20" s="41"/>
      <c r="G20" s="42">
        <f t="shared" si="0"/>
        <v>229</v>
      </c>
    </row>
    <row r="21" spans="1:7" x14ac:dyDescent="0.3">
      <c r="A21" s="40" t="s">
        <v>6</v>
      </c>
      <c r="B21" s="43">
        <v>37</v>
      </c>
      <c r="C21" s="1" t="s">
        <v>66</v>
      </c>
      <c r="D21" s="41">
        <v>8007</v>
      </c>
      <c r="E21" s="41">
        <v>7506</v>
      </c>
      <c r="F21" s="41"/>
      <c r="G21" s="42">
        <f t="shared" si="0"/>
        <v>501</v>
      </c>
    </row>
    <row r="22" spans="1:7" x14ac:dyDescent="0.3">
      <c r="A22" s="40" t="s">
        <v>7</v>
      </c>
      <c r="B22" s="43">
        <v>43</v>
      </c>
      <c r="C22" s="1" t="s">
        <v>67</v>
      </c>
      <c r="D22" s="41">
        <v>9760</v>
      </c>
      <c r="E22" s="41">
        <v>8784</v>
      </c>
      <c r="F22" s="41"/>
      <c r="G22" s="42">
        <f t="shared" si="0"/>
        <v>976</v>
      </c>
    </row>
    <row r="23" spans="1:7" x14ac:dyDescent="0.3">
      <c r="A23" s="40" t="s">
        <v>8</v>
      </c>
      <c r="B23" s="43">
        <v>44</v>
      </c>
      <c r="C23" s="1" t="s">
        <v>68</v>
      </c>
      <c r="D23" s="41">
        <v>6994</v>
      </c>
      <c r="E23" s="41">
        <v>6918</v>
      </c>
      <c r="F23" s="41"/>
      <c r="G23" s="42">
        <f t="shared" si="0"/>
        <v>76</v>
      </c>
    </row>
    <row r="24" spans="1:7" x14ac:dyDescent="0.3">
      <c r="A24" s="40" t="s">
        <v>9</v>
      </c>
      <c r="B24" s="43">
        <v>47</v>
      </c>
      <c r="C24" s="1" t="s">
        <v>69</v>
      </c>
      <c r="D24" s="41">
        <v>5509</v>
      </c>
      <c r="E24" s="41">
        <v>5313</v>
      </c>
      <c r="F24" s="41"/>
      <c r="G24" s="42">
        <f t="shared" si="0"/>
        <v>196</v>
      </c>
    </row>
    <row r="25" spans="1:7" x14ac:dyDescent="0.3">
      <c r="A25" s="40" t="s">
        <v>10</v>
      </c>
      <c r="B25" s="43">
        <v>49</v>
      </c>
      <c r="C25" s="1" t="s">
        <v>70</v>
      </c>
      <c r="D25" s="41">
        <v>6114</v>
      </c>
      <c r="E25" s="41">
        <v>5947</v>
      </c>
      <c r="F25" s="41"/>
      <c r="G25" s="42">
        <f t="shared" si="0"/>
        <v>167</v>
      </c>
    </row>
    <row r="26" spans="1:7" x14ac:dyDescent="0.3">
      <c r="A26" s="40" t="s">
        <v>11</v>
      </c>
      <c r="B26" s="43">
        <v>62</v>
      </c>
      <c r="C26" s="1" t="s">
        <v>71</v>
      </c>
      <c r="D26" s="41">
        <v>6111</v>
      </c>
      <c r="E26" s="41">
        <v>5765</v>
      </c>
      <c r="F26" s="41"/>
      <c r="G26" s="42">
        <f t="shared" si="0"/>
        <v>346</v>
      </c>
    </row>
    <row r="27" spans="1:7" x14ac:dyDescent="0.3">
      <c r="A27" s="40" t="s">
        <v>181</v>
      </c>
      <c r="B27" s="43">
        <v>63</v>
      </c>
      <c r="C27" s="1" t="s">
        <v>182</v>
      </c>
      <c r="D27" s="41">
        <v>14499</v>
      </c>
      <c r="E27" s="41">
        <v>11760</v>
      </c>
      <c r="F27" s="41"/>
      <c r="G27" s="42">
        <f t="shared" si="0"/>
        <v>2739</v>
      </c>
    </row>
    <row r="28" spans="1:7" x14ac:dyDescent="0.3">
      <c r="A28" s="40" t="s">
        <v>12</v>
      </c>
      <c r="B28" s="43">
        <v>64</v>
      </c>
      <c r="C28" s="1" t="s">
        <v>72</v>
      </c>
      <c r="D28" s="41">
        <v>16395</v>
      </c>
      <c r="E28" s="41">
        <v>14990</v>
      </c>
      <c r="F28" s="41"/>
      <c r="G28" s="42">
        <f t="shared" si="0"/>
        <v>1405</v>
      </c>
    </row>
    <row r="29" spans="1:7" x14ac:dyDescent="0.3">
      <c r="A29" s="40" t="s">
        <v>13</v>
      </c>
      <c r="B29" s="43">
        <v>65</v>
      </c>
      <c r="C29" s="1" t="s">
        <v>73</v>
      </c>
      <c r="D29" s="41">
        <v>7655</v>
      </c>
      <c r="E29" s="41">
        <v>6826</v>
      </c>
      <c r="F29" s="41"/>
      <c r="G29" s="42">
        <f t="shared" si="0"/>
        <v>829</v>
      </c>
    </row>
    <row r="30" spans="1:7" x14ac:dyDescent="0.3">
      <c r="A30" s="40" t="s">
        <v>14</v>
      </c>
      <c r="B30" s="43">
        <v>77</v>
      </c>
      <c r="C30" s="1" t="s">
        <v>74</v>
      </c>
      <c r="D30" s="41">
        <v>6865</v>
      </c>
      <c r="E30" s="41">
        <v>6526</v>
      </c>
      <c r="F30" s="41"/>
      <c r="G30" s="42">
        <f t="shared" si="0"/>
        <v>339</v>
      </c>
    </row>
    <row r="31" spans="1:7" x14ac:dyDescent="0.3">
      <c r="A31" s="40" t="s">
        <v>15</v>
      </c>
      <c r="B31" s="43">
        <v>80</v>
      </c>
      <c r="C31" s="1" t="s">
        <v>75</v>
      </c>
      <c r="D31" s="41">
        <v>8314</v>
      </c>
      <c r="E31" s="41">
        <v>8408</v>
      </c>
      <c r="F31" s="41">
        <v>94</v>
      </c>
      <c r="G31" s="45">
        <f>+D31-E31+F31</f>
        <v>0</v>
      </c>
    </row>
    <row r="32" spans="1:7" x14ac:dyDescent="0.3">
      <c r="A32" s="40" t="s">
        <v>16</v>
      </c>
      <c r="B32" s="43">
        <v>83</v>
      </c>
      <c r="C32" s="1" t="s">
        <v>76</v>
      </c>
      <c r="D32" s="41">
        <v>5348</v>
      </c>
      <c r="E32" s="41">
        <v>5027</v>
      </c>
      <c r="F32" s="41"/>
      <c r="G32" s="42">
        <f t="shared" si="0"/>
        <v>321</v>
      </c>
    </row>
    <row r="33" spans="1:7" x14ac:dyDescent="0.3">
      <c r="A33" s="40" t="s">
        <v>17</v>
      </c>
      <c r="B33" s="43">
        <v>88</v>
      </c>
      <c r="C33" s="1" t="s">
        <v>77</v>
      </c>
      <c r="D33" s="41">
        <v>7730</v>
      </c>
      <c r="E33" s="41">
        <v>7502</v>
      </c>
      <c r="F33" s="41"/>
      <c r="G33" s="42">
        <f t="shared" si="0"/>
        <v>228</v>
      </c>
    </row>
    <row r="34" spans="1:7" x14ac:dyDescent="0.3">
      <c r="A34" s="40" t="s">
        <v>18</v>
      </c>
      <c r="B34" s="43">
        <v>89</v>
      </c>
      <c r="C34" s="1" t="s">
        <v>78</v>
      </c>
      <c r="D34" s="41">
        <v>10909</v>
      </c>
      <c r="E34" s="41">
        <v>10143</v>
      </c>
      <c r="F34" s="41"/>
      <c r="G34" s="42">
        <f t="shared" si="0"/>
        <v>766</v>
      </c>
    </row>
    <row r="35" spans="1:7" x14ac:dyDescent="0.3">
      <c r="A35" s="40" t="s">
        <v>19</v>
      </c>
      <c r="B35" s="43">
        <v>93</v>
      </c>
      <c r="C35" s="1" t="s">
        <v>79</v>
      </c>
      <c r="D35" s="41">
        <v>10491</v>
      </c>
      <c r="E35" s="41">
        <v>9820</v>
      </c>
      <c r="F35" s="41"/>
      <c r="G35" s="42">
        <f t="shared" si="0"/>
        <v>671</v>
      </c>
    </row>
    <row r="36" spans="1:7" x14ac:dyDescent="0.3">
      <c r="A36" s="40" t="s">
        <v>20</v>
      </c>
      <c r="B36" s="43">
        <v>95</v>
      </c>
      <c r="C36" s="1" t="s">
        <v>80</v>
      </c>
      <c r="D36" s="41">
        <v>12277</v>
      </c>
      <c r="E36" s="41">
        <v>10962</v>
      </c>
      <c r="F36" s="41"/>
      <c r="G36" s="42">
        <f t="shared" si="0"/>
        <v>1315</v>
      </c>
    </row>
    <row r="37" spans="1:7" x14ac:dyDescent="0.3">
      <c r="A37" s="40" t="s">
        <v>183</v>
      </c>
      <c r="B37" s="43">
        <v>98</v>
      </c>
      <c r="C37" s="1" t="s">
        <v>184</v>
      </c>
      <c r="D37" s="41">
        <v>494</v>
      </c>
      <c r="E37" s="41">
        <v>409</v>
      </c>
      <c r="F37" s="41"/>
      <c r="G37" s="42">
        <f t="shared" si="0"/>
        <v>85</v>
      </c>
    </row>
    <row r="38" spans="1:7" x14ac:dyDescent="0.3">
      <c r="A38" s="40" t="s">
        <v>21</v>
      </c>
      <c r="B38" s="43">
        <v>100</v>
      </c>
      <c r="C38" s="1" t="s">
        <v>81</v>
      </c>
      <c r="D38" s="41">
        <v>7615</v>
      </c>
      <c r="E38" s="41">
        <v>7043</v>
      </c>
      <c r="F38" s="41"/>
      <c r="G38" s="42">
        <f t="shared" si="0"/>
        <v>572</v>
      </c>
    </row>
    <row r="39" spans="1:7" x14ac:dyDescent="0.3">
      <c r="A39" s="40" t="s">
        <v>22</v>
      </c>
      <c r="B39" s="43">
        <v>103</v>
      </c>
      <c r="C39" s="1" t="s">
        <v>82</v>
      </c>
      <c r="D39" s="41">
        <v>1646</v>
      </c>
      <c r="E39" s="41">
        <v>1571</v>
      </c>
      <c r="F39" s="41"/>
      <c r="G39" s="42">
        <f t="shared" si="0"/>
        <v>75</v>
      </c>
    </row>
    <row r="40" spans="1:7" x14ac:dyDescent="0.3">
      <c r="A40" s="40" t="s">
        <v>23</v>
      </c>
      <c r="B40" s="43">
        <v>104</v>
      </c>
      <c r="C40" s="1" t="s">
        <v>83</v>
      </c>
      <c r="D40" s="41">
        <v>13182</v>
      </c>
      <c r="E40" s="41">
        <v>11915</v>
      </c>
      <c r="F40" s="41"/>
      <c r="G40" s="42">
        <f t="shared" si="0"/>
        <v>1267</v>
      </c>
    </row>
    <row r="41" spans="1:7" x14ac:dyDescent="0.3">
      <c r="A41" s="40" t="s">
        <v>24</v>
      </c>
      <c r="B41" s="43">
        <v>109</v>
      </c>
      <c r="C41" s="1" t="s">
        <v>84</v>
      </c>
      <c r="D41" s="41">
        <v>7586</v>
      </c>
      <c r="E41" s="41">
        <v>6933</v>
      </c>
      <c r="F41" s="41"/>
      <c r="G41" s="42">
        <f t="shared" si="0"/>
        <v>653</v>
      </c>
    </row>
    <row r="42" spans="1:7" x14ac:dyDescent="0.3">
      <c r="A42" s="40" t="s">
        <v>25</v>
      </c>
      <c r="B42" s="43">
        <v>116</v>
      </c>
      <c r="C42" s="1" t="s">
        <v>85</v>
      </c>
      <c r="D42" s="41">
        <v>7407</v>
      </c>
      <c r="E42" s="41">
        <v>7190</v>
      </c>
      <c r="F42" s="41"/>
      <c r="G42" s="42">
        <f t="shared" si="0"/>
        <v>217</v>
      </c>
    </row>
    <row r="43" spans="1:7" x14ac:dyDescent="0.3">
      <c r="A43" s="40" t="s">
        <v>26</v>
      </c>
      <c r="B43" s="43">
        <v>125</v>
      </c>
      <c r="C43" s="1" t="s">
        <v>86</v>
      </c>
      <c r="D43" s="41">
        <v>195</v>
      </c>
      <c r="E43" s="41">
        <v>157</v>
      </c>
      <c r="F43" s="41"/>
      <c r="G43" s="42">
        <f t="shared" si="0"/>
        <v>38</v>
      </c>
    </row>
    <row r="44" spans="1:7" x14ac:dyDescent="0.3">
      <c r="A44" s="40" t="s">
        <v>27</v>
      </c>
      <c r="B44" s="43">
        <v>133</v>
      </c>
      <c r="C44" s="1" t="s">
        <v>87</v>
      </c>
      <c r="D44" s="41">
        <v>9584</v>
      </c>
      <c r="E44" s="41">
        <v>9836</v>
      </c>
      <c r="F44" s="41">
        <v>252</v>
      </c>
      <c r="G44" s="45">
        <f>+D44-E44+F44</f>
        <v>0</v>
      </c>
    </row>
    <row r="45" spans="1:7" x14ac:dyDescent="0.3">
      <c r="A45" s="40" t="s">
        <v>28</v>
      </c>
      <c r="B45" s="43">
        <v>135</v>
      </c>
      <c r="C45" s="1" t="s">
        <v>88</v>
      </c>
      <c r="D45" s="41">
        <v>1749</v>
      </c>
      <c r="E45" s="41">
        <v>1622</v>
      </c>
      <c r="F45" s="41"/>
      <c r="G45" s="42">
        <f t="shared" si="0"/>
        <v>127</v>
      </c>
    </row>
    <row r="46" spans="1:7" x14ac:dyDescent="0.3">
      <c r="A46" s="40" t="s">
        <v>29</v>
      </c>
      <c r="B46" s="43">
        <v>136</v>
      </c>
      <c r="C46" s="1" t="s">
        <v>89</v>
      </c>
      <c r="D46" s="41">
        <v>9620</v>
      </c>
      <c r="E46" s="41">
        <v>8818</v>
      </c>
      <c r="F46" s="41"/>
      <c r="G46" s="42">
        <f t="shared" si="0"/>
        <v>802</v>
      </c>
    </row>
    <row r="47" spans="1:7" x14ac:dyDescent="0.3">
      <c r="A47" s="40" t="s">
        <v>30</v>
      </c>
      <c r="B47" s="43">
        <v>138</v>
      </c>
      <c r="C47" s="1" t="s">
        <v>90</v>
      </c>
      <c r="D47" s="41">
        <v>3874</v>
      </c>
      <c r="E47" s="41">
        <v>3701</v>
      </c>
      <c r="F47" s="41"/>
      <c r="G47" s="42">
        <f t="shared" si="0"/>
        <v>173</v>
      </c>
    </row>
    <row r="48" spans="1:7" x14ac:dyDescent="0.3">
      <c r="A48" s="40" t="s">
        <v>31</v>
      </c>
      <c r="B48" s="43">
        <v>143</v>
      </c>
      <c r="C48" s="1" t="s">
        <v>91</v>
      </c>
      <c r="D48" s="41">
        <v>7553</v>
      </c>
      <c r="E48" s="41">
        <v>7351</v>
      </c>
      <c r="F48" s="41"/>
      <c r="G48" s="42">
        <f t="shared" si="0"/>
        <v>202</v>
      </c>
    </row>
    <row r="49" spans="1:7" x14ac:dyDescent="0.3">
      <c r="A49" s="40" t="s">
        <v>185</v>
      </c>
      <c r="B49" s="43">
        <v>145</v>
      </c>
      <c r="C49" s="1" t="s">
        <v>186</v>
      </c>
      <c r="D49" s="41">
        <v>5164</v>
      </c>
      <c r="E49" s="41">
        <v>4603</v>
      </c>
      <c r="F49" s="41"/>
      <c r="G49" s="42">
        <f t="shared" si="0"/>
        <v>561</v>
      </c>
    </row>
    <row r="50" spans="1:7" x14ac:dyDescent="0.3">
      <c r="A50" s="40" t="s">
        <v>187</v>
      </c>
      <c r="B50" s="43">
        <v>146</v>
      </c>
      <c r="C50" s="1" t="s">
        <v>188</v>
      </c>
      <c r="D50" s="41">
        <v>6777</v>
      </c>
      <c r="E50" s="41">
        <v>6727</v>
      </c>
      <c r="F50" s="41"/>
      <c r="G50" s="42">
        <f t="shared" si="0"/>
        <v>50</v>
      </c>
    </row>
    <row r="51" spans="1:7" x14ac:dyDescent="0.3">
      <c r="A51" s="40" t="s">
        <v>32</v>
      </c>
      <c r="B51" s="43">
        <v>151</v>
      </c>
      <c r="C51" s="1" t="s">
        <v>92</v>
      </c>
      <c r="D51" s="41">
        <v>9424</v>
      </c>
      <c r="E51" s="41">
        <v>9006</v>
      </c>
      <c r="F51" s="41"/>
      <c r="G51" s="42">
        <f t="shared" si="0"/>
        <v>418</v>
      </c>
    </row>
    <row r="52" spans="1:7" x14ac:dyDescent="0.3">
      <c r="A52" s="40" t="s">
        <v>33</v>
      </c>
      <c r="B52" s="43">
        <v>156</v>
      </c>
      <c r="C52" s="1" t="s">
        <v>93</v>
      </c>
      <c r="D52" s="41">
        <v>8914</v>
      </c>
      <c r="E52" s="41">
        <v>8746</v>
      </c>
      <c r="F52" s="41"/>
      <c r="G52" s="42">
        <f t="shared" si="0"/>
        <v>168</v>
      </c>
    </row>
    <row r="53" spans="1:7" x14ac:dyDescent="0.3">
      <c r="A53" s="40" t="s">
        <v>34</v>
      </c>
      <c r="B53" s="43">
        <v>162</v>
      </c>
      <c r="C53" s="1" t="s">
        <v>94</v>
      </c>
      <c r="D53" s="41">
        <v>14330</v>
      </c>
      <c r="E53" s="41">
        <v>14382</v>
      </c>
      <c r="F53" s="41">
        <v>52</v>
      </c>
      <c r="G53" s="45">
        <f>+D53-E53+F53</f>
        <v>0</v>
      </c>
    </row>
    <row r="54" spans="1:7" x14ac:dyDescent="0.3">
      <c r="A54" s="40" t="s">
        <v>35</v>
      </c>
      <c r="B54" s="43">
        <v>163</v>
      </c>
      <c r="C54" s="1" t="s">
        <v>95</v>
      </c>
      <c r="D54" s="41">
        <v>10667</v>
      </c>
      <c r="E54" s="41">
        <v>10017</v>
      </c>
      <c r="F54" s="41"/>
      <c r="G54" s="42">
        <f t="shared" si="0"/>
        <v>650</v>
      </c>
    </row>
    <row r="55" spans="1:7" x14ac:dyDescent="0.3">
      <c r="A55" s="40" t="s">
        <v>36</v>
      </c>
      <c r="B55" s="43">
        <v>164</v>
      </c>
      <c r="C55" s="1" t="s">
        <v>96</v>
      </c>
      <c r="D55" s="41">
        <v>3739</v>
      </c>
      <c r="E55" s="41">
        <v>3673</v>
      </c>
      <c r="F55" s="41"/>
      <c r="G55" s="42">
        <f t="shared" si="0"/>
        <v>66</v>
      </c>
    </row>
    <row r="56" spans="1:7" x14ac:dyDescent="0.3">
      <c r="A56" s="40" t="s">
        <v>37</v>
      </c>
      <c r="B56" s="43">
        <v>169</v>
      </c>
      <c r="C56" s="1" t="s">
        <v>97</v>
      </c>
      <c r="D56" s="41">
        <v>6317</v>
      </c>
      <c r="E56" s="41">
        <v>6116</v>
      </c>
      <c r="F56" s="41"/>
      <c r="G56" s="42">
        <f t="shared" si="0"/>
        <v>201</v>
      </c>
    </row>
    <row r="57" spans="1:7" x14ac:dyDescent="0.3">
      <c r="A57" s="40" t="s">
        <v>38</v>
      </c>
      <c r="B57" s="43">
        <v>211</v>
      </c>
      <c r="C57" s="1" t="s">
        <v>189</v>
      </c>
      <c r="D57" s="41">
        <v>0</v>
      </c>
      <c r="E57" s="41">
        <v>0</v>
      </c>
      <c r="F57" s="41"/>
      <c r="G57" s="42">
        <f t="shared" si="0"/>
        <v>0</v>
      </c>
    </row>
    <row r="58" spans="1:7" x14ac:dyDescent="0.3">
      <c r="A58" s="40" t="s">
        <v>39</v>
      </c>
      <c r="B58" s="43">
        <v>241</v>
      </c>
      <c r="C58" s="1" t="s">
        <v>98</v>
      </c>
      <c r="D58" s="41">
        <v>10892</v>
      </c>
      <c r="E58" s="41">
        <v>10669</v>
      </c>
      <c r="F58" s="41"/>
      <c r="G58" s="42">
        <f t="shared" si="0"/>
        <v>223</v>
      </c>
    </row>
    <row r="59" spans="1:7" x14ac:dyDescent="0.3">
      <c r="A59" s="40" t="s">
        <v>190</v>
      </c>
      <c r="B59" s="43">
        <v>244</v>
      </c>
      <c r="C59" s="1" t="s">
        <v>191</v>
      </c>
      <c r="D59" s="41">
        <v>6289</v>
      </c>
      <c r="E59" s="41">
        <v>6289</v>
      </c>
      <c r="F59" s="41"/>
      <c r="G59" s="42">
        <f t="shared" si="0"/>
        <v>0</v>
      </c>
    </row>
    <row r="60" spans="1:7" x14ac:dyDescent="0.3">
      <c r="A60" s="40" t="s">
        <v>40</v>
      </c>
      <c r="B60" s="43">
        <v>261</v>
      </c>
      <c r="C60" s="1" t="s">
        <v>99</v>
      </c>
      <c r="D60" s="41">
        <v>11679</v>
      </c>
      <c r="E60" s="41">
        <v>11550</v>
      </c>
      <c r="F60" s="41"/>
      <c r="G60" s="42">
        <f t="shared" si="0"/>
        <v>129</v>
      </c>
    </row>
    <row r="61" spans="1:7" x14ac:dyDescent="0.3">
      <c r="A61" s="40" t="s">
        <v>192</v>
      </c>
      <c r="B61" s="43">
        <v>264</v>
      </c>
      <c r="C61" s="1" t="s">
        <v>193</v>
      </c>
      <c r="D61" s="41">
        <v>12432</v>
      </c>
      <c r="E61" s="41">
        <v>11578</v>
      </c>
      <c r="F61" s="41"/>
      <c r="G61" s="42">
        <f t="shared" si="0"/>
        <v>854</v>
      </c>
    </row>
    <row r="62" spans="1:7" x14ac:dyDescent="0.3">
      <c r="A62" s="40" t="s">
        <v>41</v>
      </c>
      <c r="B62" s="43">
        <v>265</v>
      </c>
      <c r="C62" s="1" t="s">
        <v>100</v>
      </c>
      <c r="D62" s="41">
        <v>12211</v>
      </c>
      <c r="E62" s="41">
        <v>11532</v>
      </c>
      <c r="F62" s="41"/>
      <c r="G62" s="42">
        <f t="shared" si="0"/>
        <v>679</v>
      </c>
    </row>
    <row r="63" spans="1:7" x14ac:dyDescent="0.3">
      <c r="A63" s="40" t="s">
        <v>42</v>
      </c>
      <c r="B63" s="43">
        <v>268</v>
      </c>
      <c r="C63" s="1" t="s">
        <v>101</v>
      </c>
      <c r="D63" s="41">
        <v>12106</v>
      </c>
      <c r="E63" s="41">
        <v>11577</v>
      </c>
      <c r="F63" s="41"/>
      <c r="G63" s="42">
        <f t="shared" si="0"/>
        <v>529</v>
      </c>
    </row>
    <row r="64" spans="1:7" x14ac:dyDescent="0.3">
      <c r="A64" s="40" t="s">
        <v>43</v>
      </c>
      <c r="B64" s="43">
        <v>269</v>
      </c>
      <c r="C64" s="1" t="s">
        <v>102</v>
      </c>
      <c r="D64" s="41">
        <v>12357</v>
      </c>
      <c r="E64" s="41">
        <v>11652</v>
      </c>
      <c r="F64" s="41"/>
      <c r="G64" s="42">
        <f t="shared" si="0"/>
        <v>705</v>
      </c>
    </row>
    <row r="65" spans="1:7" x14ac:dyDescent="0.3">
      <c r="A65" s="40" t="s">
        <v>44</v>
      </c>
      <c r="B65" s="43">
        <v>270</v>
      </c>
      <c r="C65" s="1" t="s">
        <v>103</v>
      </c>
      <c r="D65" s="41">
        <v>12121</v>
      </c>
      <c r="E65" s="41">
        <v>11621</v>
      </c>
      <c r="F65" s="41"/>
      <c r="G65" s="42">
        <f t="shared" si="0"/>
        <v>500</v>
      </c>
    </row>
    <row r="66" spans="1:7" x14ac:dyDescent="0.3">
      <c r="A66" s="40" t="s">
        <v>45</v>
      </c>
      <c r="B66" s="43">
        <v>272</v>
      </c>
      <c r="C66" s="1" t="s">
        <v>104</v>
      </c>
      <c r="D66" s="41">
        <v>12526</v>
      </c>
      <c r="E66" s="41">
        <v>11621</v>
      </c>
      <c r="F66" s="41"/>
      <c r="G66" s="42">
        <f t="shared" si="0"/>
        <v>905</v>
      </c>
    </row>
    <row r="67" spans="1:7" x14ac:dyDescent="0.3">
      <c r="A67" s="40" t="s">
        <v>46</v>
      </c>
      <c r="B67" s="43">
        <v>279</v>
      </c>
      <c r="C67" s="1" t="s">
        <v>105</v>
      </c>
      <c r="D67" s="41">
        <v>12019</v>
      </c>
      <c r="E67" s="41">
        <v>11458</v>
      </c>
      <c r="F67" s="41"/>
      <c r="G67" s="42">
        <f t="shared" si="0"/>
        <v>561</v>
      </c>
    </row>
    <row r="68" spans="1:7" x14ac:dyDescent="0.3">
      <c r="A68" s="40" t="s">
        <v>47</v>
      </c>
      <c r="B68" s="43">
        <v>280</v>
      </c>
      <c r="C68" s="1" t="s">
        <v>106</v>
      </c>
      <c r="D68" s="41">
        <v>12837</v>
      </c>
      <c r="E68" s="41">
        <v>11674</v>
      </c>
      <c r="F68" s="41"/>
      <c r="G68" s="42">
        <f t="shared" si="0"/>
        <v>1163</v>
      </c>
    </row>
    <row r="69" spans="1:7" x14ac:dyDescent="0.3">
      <c r="A69" s="40" t="s">
        <v>48</v>
      </c>
      <c r="B69" s="43">
        <v>283</v>
      </c>
      <c r="C69" s="1" t="s">
        <v>107</v>
      </c>
      <c r="D69" s="41">
        <v>14856</v>
      </c>
      <c r="E69" s="41">
        <v>11623</v>
      </c>
      <c r="F69" s="41"/>
      <c r="G69" s="42">
        <f t="shared" si="0"/>
        <v>3233</v>
      </c>
    </row>
    <row r="70" spans="1:7" x14ac:dyDescent="0.3">
      <c r="A70" s="40" t="s">
        <v>49</v>
      </c>
      <c r="B70" s="43">
        <v>285</v>
      </c>
      <c r="C70" s="1" t="s">
        <v>108</v>
      </c>
      <c r="D70" s="41">
        <v>11983</v>
      </c>
      <c r="E70" s="41">
        <v>11502</v>
      </c>
      <c r="F70" s="41"/>
      <c r="G70" s="42">
        <f t="shared" si="0"/>
        <v>481</v>
      </c>
    </row>
    <row r="71" spans="1:7" x14ac:dyDescent="0.3">
      <c r="A71" s="40" t="s">
        <v>50</v>
      </c>
      <c r="B71" s="43">
        <v>286</v>
      </c>
      <c r="C71" s="1" t="s">
        <v>109</v>
      </c>
      <c r="D71" s="41">
        <v>12227</v>
      </c>
      <c r="E71" s="41">
        <v>11634</v>
      </c>
      <c r="F71" s="41"/>
      <c r="G71" s="42">
        <f t="shared" si="0"/>
        <v>593</v>
      </c>
    </row>
    <row r="72" spans="1:7" x14ac:dyDescent="0.3">
      <c r="A72" s="40" t="s">
        <v>51</v>
      </c>
      <c r="B72" s="43">
        <v>288</v>
      </c>
      <c r="C72" s="1" t="s">
        <v>110</v>
      </c>
      <c r="D72" s="41">
        <v>12228</v>
      </c>
      <c r="E72" s="41">
        <v>11635</v>
      </c>
      <c r="F72" s="41"/>
      <c r="G72" s="42">
        <f t="shared" si="0"/>
        <v>593</v>
      </c>
    </row>
    <row r="73" spans="1:7" x14ac:dyDescent="0.3">
      <c r="A73" s="40" t="s">
        <v>52</v>
      </c>
      <c r="B73" s="43">
        <v>289</v>
      </c>
      <c r="C73" s="1" t="s">
        <v>111</v>
      </c>
      <c r="D73" s="41">
        <v>12005</v>
      </c>
      <c r="E73" s="41">
        <v>11465</v>
      </c>
      <c r="F73" s="41"/>
      <c r="G73" s="42">
        <f t="shared" si="0"/>
        <v>540</v>
      </c>
    </row>
    <row r="74" spans="1:7" x14ac:dyDescent="0.3">
      <c r="A74" s="40" t="s">
        <v>53</v>
      </c>
      <c r="B74" s="43">
        <v>290</v>
      </c>
      <c r="C74" s="1" t="s">
        <v>112</v>
      </c>
      <c r="D74" s="41">
        <v>12030</v>
      </c>
      <c r="E74" s="41">
        <v>11606</v>
      </c>
      <c r="F74" s="41"/>
      <c r="G74" s="42">
        <f t="shared" si="0"/>
        <v>424</v>
      </c>
    </row>
    <row r="75" spans="1:7" x14ac:dyDescent="0.3">
      <c r="A75" s="40" t="s">
        <v>194</v>
      </c>
      <c r="B75" s="43">
        <v>291</v>
      </c>
      <c r="C75" s="1" t="s">
        <v>195</v>
      </c>
      <c r="D75" s="41">
        <v>3053</v>
      </c>
      <c r="E75" s="41">
        <v>2840</v>
      </c>
      <c r="F75" s="41"/>
      <c r="G75" s="42">
        <f t="shared" ref="G75:G79" si="1">+D75-E75</f>
        <v>213</v>
      </c>
    </row>
    <row r="76" spans="1:7" x14ac:dyDescent="0.3">
      <c r="A76" s="40" t="s">
        <v>54</v>
      </c>
      <c r="B76" s="43">
        <v>294</v>
      </c>
      <c r="C76" s="1" t="s">
        <v>113</v>
      </c>
      <c r="D76" s="41">
        <v>12353</v>
      </c>
      <c r="E76" s="41">
        <v>11625</v>
      </c>
      <c r="F76" s="41"/>
      <c r="G76" s="42">
        <f t="shared" si="1"/>
        <v>728</v>
      </c>
    </row>
    <row r="77" spans="1:7" x14ac:dyDescent="0.3">
      <c r="A77" s="40" t="s">
        <v>55</v>
      </c>
      <c r="B77" s="43">
        <v>295</v>
      </c>
      <c r="C77" s="1" t="s">
        <v>114</v>
      </c>
      <c r="D77" s="41">
        <v>12855</v>
      </c>
      <c r="E77" s="41">
        <v>11659</v>
      </c>
      <c r="F77" s="41"/>
      <c r="G77" s="42">
        <f t="shared" si="1"/>
        <v>1196</v>
      </c>
    </row>
    <row r="78" spans="1:7" x14ac:dyDescent="0.3">
      <c r="A78" s="40" t="s">
        <v>56</v>
      </c>
      <c r="B78" s="43">
        <v>297</v>
      </c>
      <c r="C78" s="1" t="s">
        <v>115</v>
      </c>
      <c r="D78" s="41">
        <v>11923</v>
      </c>
      <c r="E78" s="41">
        <v>11406</v>
      </c>
      <c r="F78" s="41"/>
      <c r="G78" s="42">
        <f t="shared" si="1"/>
        <v>517</v>
      </c>
    </row>
    <row r="79" spans="1:7" x14ac:dyDescent="0.3">
      <c r="A79" s="40" t="s">
        <v>57</v>
      </c>
      <c r="B79" s="43">
        <v>900</v>
      </c>
      <c r="C79" s="1" t="s">
        <v>196</v>
      </c>
      <c r="D79" s="41">
        <v>14789</v>
      </c>
      <c r="E79" s="41">
        <v>14434</v>
      </c>
      <c r="F79" s="41"/>
      <c r="G79" s="42">
        <f t="shared" si="1"/>
        <v>355</v>
      </c>
    </row>
    <row r="81" spans="4:7" x14ac:dyDescent="0.3">
      <c r="D81" s="42">
        <f t="shared" ref="D81:F81" si="2">SUM(D10:D80)</f>
        <v>602250</v>
      </c>
      <c r="E81" s="42">
        <f t="shared" si="2"/>
        <v>567670</v>
      </c>
      <c r="F81" s="42">
        <f t="shared" si="2"/>
        <v>635</v>
      </c>
      <c r="G81" s="42">
        <f>SUM(G10:G80)</f>
        <v>35215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1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G21" sqref="G21"/>
    </sheetView>
  </sheetViews>
  <sheetFormatPr defaultColWidth="8.81640625" defaultRowHeight="14.5" x14ac:dyDescent="0.35"/>
  <cols>
    <col min="1" max="1" width="10.7265625" customWidth="1"/>
    <col min="2" max="2" width="8.81640625" customWidth="1"/>
    <col min="3" max="3" width="28.26953125" bestFit="1" customWidth="1"/>
    <col min="4" max="4" width="11.1796875" style="6" customWidth="1"/>
    <col min="6" max="6" width="10.54296875" customWidth="1"/>
    <col min="7" max="7" width="10.7265625" customWidth="1"/>
    <col min="9" max="9" width="9.81640625" bestFit="1" customWidth="1"/>
    <col min="10" max="10" width="10.7265625" style="1" bestFit="1" customWidth="1"/>
    <col min="11" max="16384" width="8.81640625" style="1"/>
  </cols>
  <sheetData>
    <row r="1" spans="1:7" x14ac:dyDescent="0.35">
      <c r="A1" s="10" t="s">
        <v>121</v>
      </c>
      <c r="B1" s="9"/>
      <c r="C1" s="9"/>
      <c r="D1" s="13"/>
      <c r="E1" s="9"/>
      <c r="F1" s="9"/>
      <c r="G1" s="9"/>
    </row>
    <row r="2" spans="1:7" x14ac:dyDescent="0.35">
      <c r="A2" s="10" t="s">
        <v>124</v>
      </c>
      <c r="B2" s="9"/>
      <c r="C2" s="9"/>
      <c r="D2" s="13"/>
      <c r="E2" s="9"/>
      <c r="F2" s="9"/>
      <c r="G2" s="9"/>
    </row>
    <row r="3" spans="1:7" x14ac:dyDescent="0.35">
      <c r="A3" s="10" t="s">
        <v>122</v>
      </c>
      <c r="B3" s="9"/>
      <c r="C3" s="9"/>
      <c r="D3" s="13"/>
      <c r="E3" s="9"/>
      <c r="F3" s="9"/>
      <c r="G3" s="9"/>
    </row>
    <row r="4" spans="1:7" x14ac:dyDescent="0.35">
      <c r="A4" s="10" t="s">
        <v>132</v>
      </c>
      <c r="B4" s="9"/>
      <c r="C4" s="9"/>
      <c r="D4" s="13"/>
      <c r="E4" s="9"/>
      <c r="F4" s="9"/>
      <c r="G4" s="9"/>
    </row>
    <row r="5" spans="1:7" x14ac:dyDescent="0.35">
      <c r="A5" s="10" t="s">
        <v>199</v>
      </c>
      <c r="B5" s="10"/>
      <c r="C5" s="10"/>
      <c r="D5" s="14"/>
      <c r="E5" s="9"/>
      <c r="F5" s="9"/>
      <c r="G5" s="9"/>
    </row>
    <row r="6" spans="1:7" x14ac:dyDescent="0.35">
      <c r="A6" s="10"/>
      <c r="B6" s="10"/>
      <c r="C6" s="10"/>
      <c r="D6" s="14"/>
    </row>
    <row r="7" spans="1:7" x14ac:dyDescent="0.35">
      <c r="D7" s="15" t="s">
        <v>200</v>
      </c>
      <c r="E7" s="15" t="s">
        <v>133</v>
      </c>
      <c r="F7" s="15" t="s">
        <v>201</v>
      </c>
    </row>
    <row r="8" spans="1:7" x14ac:dyDescent="0.35">
      <c r="A8" s="3"/>
      <c r="B8" s="3" t="s">
        <v>117</v>
      </c>
      <c r="C8" s="3"/>
      <c r="D8" s="15" t="s">
        <v>127</v>
      </c>
      <c r="E8" s="15" t="s">
        <v>127</v>
      </c>
      <c r="F8" s="15" t="s">
        <v>204</v>
      </c>
    </row>
    <row r="9" spans="1:7" x14ac:dyDescent="0.35">
      <c r="A9" s="4" t="s">
        <v>116</v>
      </c>
      <c r="B9" s="4" t="s">
        <v>118</v>
      </c>
      <c r="C9" s="4" t="s">
        <v>119</v>
      </c>
      <c r="D9" s="16" t="s">
        <v>128</v>
      </c>
      <c r="E9" s="16" t="s">
        <v>128</v>
      </c>
      <c r="F9" s="16" t="s">
        <v>203</v>
      </c>
      <c r="G9" s="4" t="s">
        <v>136</v>
      </c>
    </row>
    <row r="10" spans="1:7" x14ac:dyDescent="0.35">
      <c r="A10" s="17" t="s">
        <v>2</v>
      </c>
      <c r="B10">
        <v>15</v>
      </c>
      <c r="C10" t="s">
        <v>62</v>
      </c>
      <c r="D10" s="6">
        <v>10645</v>
      </c>
      <c r="E10" s="6">
        <v>9663</v>
      </c>
      <c r="F10" s="6"/>
      <c r="G10" s="31">
        <f>+D10-E10</f>
        <v>982</v>
      </c>
    </row>
    <row r="11" spans="1:7" x14ac:dyDescent="0.35">
      <c r="A11" s="17" t="s">
        <v>6</v>
      </c>
      <c r="B11">
        <v>37</v>
      </c>
      <c r="C11" t="s">
        <v>66</v>
      </c>
      <c r="D11" s="6">
        <v>8007</v>
      </c>
      <c r="E11" s="6">
        <v>6740</v>
      </c>
      <c r="F11" s="6"/>
      <c r="G11" s="31">
        <f t="shared" ref="G11:G29" si="0">+D11-E11</f>
        <v>1267</v>
      </c>
    </row>
    <row r="12" spans="1:7" x14ac:dyDescent="0.35">
      <c r="A12" s="17" t="s">
        <v>9</v>
      </c>
      <c r="B12">
        <v>47</v>
      </c>
      <c r="C12" t="s">
        <v>69</v>
      </c>
      <c r="D12" s="6">
        <v>5509</v>
      </c>
      <c r="E12" s="6">
        <v>5192</v>
      </c>
      <c r="F12" s="6"/>
      <c r="G12" s="31">
        <f t="shared" si="0"/>
        <v>317</v>
      </c>
    </row>
    <row r="13" spans="1:7" x14ac:dyDescent="0.35">
      <c r="A13" s="17" t="s">
        <v>12</v>
      </c>
      <c r="B13">
        <v>64</v>
      </c>
      <c r="C13" t="s">
        <v>72</v>
      </c>
      <c r="D13" s="6">
        <v>16395</v>
      </c>
      <c r="E13" s="6">
        <v>14040</v>
      </c>
      <c r="F13" s="6"/>
      <c r="G13" s="31">
        <f t="shared" si="0"/>
        <v>2355</v>
      </c>
    </row>
    <row r="14" spans="1:7" x14ac:dyDescent="0.35">
      <c r="A14" s="17" t="s">
        <v>18</v>
      </c>
      <c r="B14">
        <v>89</v>
      </c>
      <c r="C14" t="s">
        <v>78</v>
      </c>
      <c r="D14" s="6">
        <v>10909</v>
      </c>
      <c r="E14" s="6">
        <v>8878</v>
      </c>
      <c r="F14" s="6"/>
      <c r="G14" s="31">
        <f t="shared" si="0"/>
        <v>2031</v>
      </c>
    </row>
    <row r="15" spans="1:7" x14ac:dyDescent="0.35">
      <c r="A15" s="17" t="s">
        <v>19</v>
      </c>
      <c r="B15">
        <v>93</v>
      </c>
      <c r="C15" t="s">
        <v>79</v>
      </c>
      <c r="D15" s="6">
        <v>10491</v>
      </c>
      <c r="E15" s="6">
        <v>9250</v>
      </c>
      <c r="F15" s="6"/>
      <c r="G15" s="31">
        <f t="shared" si="0"/>
        <v>1241</v>
      </c>
    </row>
    <row r="16" spans="1:7" x14ac:dyDescent="0.35">
      <c r="A16" s="17" t="s">
        <v>23</v>
      </c>
      <c r="B16">
        <v>104</v>
      </c>
      <c r="C16" t="s">
        <v>83</v>
      </c>
      <c r="D16" s="6">
        <v>13182</v>
      </c>
      <c r="E16" s="6">
        <v>10752</v>
      </c>
      <c r="F16" s="6"/>
      <c r="G16" s="31">
        <f t="shared" si="0"/>
        <v>2430</v>
      </c>
    </row>
    <row r="17" spans="1:10" x14ac:dyDescent="0.35">
      <c r="A17" s="17" t="s">
        <v>26</v>
      </c>
      <c r="B17">
        <v>125</v>
      </c>
      <c r="C17" t="s">
        <v>86</v>
      </c>
      <c r="D17" s="6">
        <v>195</v>
      </c>
      <c r="E17" s="6">
        <v>93</v>
      </c>
      <c r="F17" s="6"/>
      <c r="G17" s="31">
        <f t="shared" si="0"/>
        <v>102</v>
      </c>
    </row>
    <row r="18" spans="1:10" x14ac:dyDescent="0.35">
      <c r="A18" s="17" t="s">
        <v>32</v>
      </c>
      <c r="B18">
        <v>151</v>
      </c>
      <c r="C18" t="s">
        <v>92</v>
      </c>
      <c r="D18" s="6">
        <v>9424</v>
      </c>
      <c r="E18" s="6">
        <v>7859</v>
      </c>
      <c r="F18" s="6"/>
      <c r="G18" s="31">
        <f t="shared" si="0"/>
        <v>1565</v>
      </c>
    </row>
    <row r="19" spans="1:10" x14ac:dyDescent="0.35">
      <c r="A19" s="17" t="s">
        <v>33</v>
      </c>
      <c r="B19">
        <v>156</v>
      </c>
      <c r="C19" t="s">
        <v>93</v>
      </c>
      <c r="D19" s="6">
        <v>8914</v>
      </c>
      <c r="E19" s="6">
        <v>7880</v>
      </c>
      <c r="F19" s="6"/>
      <c r="G19" s="31">
        <f t="shared" si="0"/>
        <v>1034</v>
      </c>
    </row>
    <row r="20" spans="1:10" x14ac:dyDescent="0.35">
      <c r="A20" s="17" t="s">
        <v>34</v>
      </c>
      <c r="B20">
        <v>162</v>
      </c>
      <c r="C20" t="s">
        <v>94</v>
      </c>
      <c r="D20" s="6">
        <v>14330</v>
      </c>
      <c r="E20" s="6">
        <v>14944</v>
      </c>
      <c r="F20" s="6">
        <v>614</v>
      </c>
      <c r="G20" s="31">
        <f>+D20-E20+F20</f>
        <v>0</v>
      </c>
      <c r="H20" t="s">
        <v>137</v>
      </c>
      <c r="I20" s="18"/>
      <c r="J20"/>
    </row>
    <row r="21" spans="1:10" x14ac:dyDescent="0.35">
      <c r="A21" s="17" t="s">
        <v>42</v>
      </c>
      <c r="B21">
        <v>268</v>
      </c>
      <c r="C21" t="s">
        <v>101</v>
      </c>
      <c r="D21" s="6">
        <v>12106</v>
      </c>
      <c r="E21" s="6">
        <v>11198</v>
      </c>
      <c r="F21" s="6"/>
      <c r="G21" s="31">
        <f t="shared" si="0"/>
        <v>908</v>
      </c>
      <c r="I21" s="27"/>
    </row>
    <row r="22" spans="1:10" x14ac:dyDescent="0.35">
      <c r="A22" s="17" t="s">
        <v>46</v>
      </c>
      <c r="B22">
        <v>279</v>
      </c>
      <c r="C22" t="s">
        <v>105</v>
      </c>
      <c r="D22" s="6">
        <v>12019</v>
      </c>
      <c r="E22" s="6">
        <v>11250</v>
      </c>
      <c r="F22" s="6"/>
      <c r="G22" s="31">
        <f t="shared" si="0"/>
        <v>769</v>
      </c>
      <c r="I22" s="28"/>
    </row>
    <row r="23" spans="1:10" x14ac:dyDescent="0.35">
      <c r="A23" s="17" t="s">
        <v>47</v>
      </c>
      <c r="B23">
        <v>280</v>
      </c>
      <c r="C23" t="s">
        <v>106</v>
      </c>
      <c r="D23" s="6">
        <v>12837</v>
      </c>
      <c r="E23" s="6">
        <v>11250</v>
      </c>
      <c r="F23" s="6"/>
      <c r="G23" s="31">
        <f t="shared" si="0"/>
        <v>1587</v>
      </c>
      <c r="I23" s="27"/>
    </row>
    <row r="24" spans="1:10" x14ac:dyDescent="0.35">
      <c r="A24" s="17" t="s">
        <v>48</v>
      </c>
      <c r="B24">
        <v>283</v>
      </c>
      <c r="C24" t="s">
        <v>107</v>
      </c>
      <c r="D24" s="6">
        <v>14856</v>
      </c>
      <c r="E24" s="6">
        <v>11250</v>
      </c>
      <c r="F24" s="6"/>
      <c r="G24" s="31">
        <f t="shared" si="0"/>
        <v>3606</v>
      </c>
      <c r="I24" s="29"/>
    </row>
    <row r="25" spans="1:10" x14ac:dyDescent="0.35">
      <c r="A25" s="17" t="s">
        <v>49</v>
      </c>
      <c r="B25">
        <v>285</v>
      </c>
      <c r="C25" t="s">
        <v>108</v>
      </c>
      <c r="D25" s="6">
        <v>11983</v>
      </c>
      <c r="E25" s="6">
        <v>11250</v>
      </c>
      <c r="F25" s="6"/>
      <c r="G25" s="31">
        <f t="shared" si="0"/>
        <v>733</v>
      </c>
      <c r="I25" s="28"/>
    </row>
    <row r="26" spans="1:10" x14ac:dyDescent="0.35">
      <c r="A26" s="17" t="s">
        <v>51</v>
      </c>
      <c r="B26">
        <v>288</v>
      </c>
      <c r="C26" t="s">
        <v>110</v>
      </c>
      <c r="D26" s="6">
        <v>12228</v>
      </c>
      <c r="E26" s="6">
        <v>11250</v>
      </c>
      <c r="F26" s="6"/>
      <c r="G26" s="31">
        <f t="shared" si="0"/>
        <v>978</v>
      </c>
    </row>
    <row r="27" spans="1:10" x14ac:dyDescent="0.35">
      <c r="A27" s="17" t="s">
        <v>52</v>
      </c>
      <c r="B27">
        <v>289</v>
      </c>
      <c r="C27" t="s">
        <v>111</v>
      </c>
      <c r="D27" s="6">
        <v>12005</v>
      </c>
      <c r="E27" s="6">
        <v>11250</v>
      </c>
      <c r="F27" s="6"/>
      <c r="G27" s="31">
        <f t="shared" si="0"/>
        <v>755</v>
      </c>
    </row>
    <row r="28" spans="1:10" x14ac:dyDescent="0.35">
      <c r="A28" s="17" t="s">
        <v>54</v>
      </c>
      <c r="B28">
        <v>294</v>
      </c>
      <c r="C28" t="s">
        <v>113</v>
      </c>
      <c r="D28" s="6">
        <v>12353</v>
      </c>
      <c r="E28" s="6">
        <v>11250</v>
      </c>
      <c r="F28" s="6"/>
      <c r="G28" s="31">
        <f t="shared" si="0"/>
        <v>1103</v>
      </c>
    </row>
    <row r="29" spans="1:10" x14ac:dyDescent="0.35">
      <c r="A29" s="17" t="s">
        <v>56</v>
      </c>
      <c r="B29">
        <v>297</v>
      </c>
      <c r="C29" t="s">
        <v>115</v>
      </c>
      <c r="D29" s="6">
        <v>11923</v>
      </c>
      <c r="E29" s="6">
        <v>11179</v>
      </c>
      <c r="F29" s="6"/>
      <c r="G29" s="31">
        <f t="shared" si="0"/>
        <v>744</v>
      </c>
      <c r="I29" s="26"/>
    </row>
    <row r="30" spans="1:10" x14ac:dyDescent="0.35">
      <c r="A30" s="17"/>
      <c r="B30" s="5"/>
      <c r="E30" s="6"/>
      <c r="F30" s="6"/>
      <c r="G30" s="6"/>
    </row>
    <row r="31" spans="1:10" x14ac:dyDescent="0.35">
      <c r="A31" s="17"/>
      <c r="B31" s="5"/>
      <c r="D31" s="6">
        <f>SUM(D10:D30)</f>
        <v>220311</v>
      </c>
      <c r="E31" s="6">
        <f>SUM(E10:E30)</f>
        <v>196418</v>
      </c>
      <c r="F31" s="6"/>
      <c r="G31" s="6"/>
    </row>
    <row r="32" spans="1:10" x14ac:dyDescent="0.35">
      <c r="A32" s="17"/>
      <c r="B32" s="5"/>
      <c r="E32" s="6"/>
      <c r="F32" s="6"/>
      <c r="G32" s="6"/>
    </row>
    <row r="33" spans="2:2" x14ac:dyDescent="0.35">
      <c r="B33" s="5"/>
    </row>
    <row r="34" spans="2:2" x14ac:dyDescent="0.35">
      <c r="B34" s="5"/>
    </row>
    <row r="35" spans="2:2" x14ac:dyDescent="0.35">
      <c r="B35" s="5"/>
    </row>
    <row r="36" spans="2:2" x14ac:dyDescent="0.35">
      <c r="B36" s="5"/>
    </row>
    <row r="37" spans="2:2" x14ac:dyDescent="0.35">
      <c r="B37" s="5"/>
    </row>
    <row r="38" spans="2:2" x14ac:dyDescent="0.35">
      <c r="B38" s="5"/>
    </row>
    <row r="39" spans="2:2" x14ac:dyDescent="0.35">
      <c r="B39" s="5"/>
    </row>
    <row r="40" spans="2:2" x14ac:dyDescent="0.35">
      <c r="B40" s="5"/>
    </row>
    <row r="41" spans="2:2" x14ac:dyDescent="0.35">
      <c r="B41" s="5"/>
    </row>
    <row r="42" spans="2:2" x14ac:dyDescent="0.35">
      <c r="B42" s="5"/>
    </row>
    <row r="43" spans="2:2" x14ac:dyDescent="0.35">
      <c r="B43" s="5"/>
    </row>
    <row r="44" spans="2:2" x14ac:dyDescent="0.35">
      <c r="B44" s="5"/>
    </row>
    <row r="45" spans="2:2" x14ac:dyDescent="0.35">
      <c r="B45" s="5"/>
    </row>
    <row r="46" spans="2:2" x14ac:dyDescent="0.35">
      <c r="B46" s="5"/>
    </row>
    <row r="47" spans="2:2" x14ac:dyDescent="0.35">
      <c r="B47" s="5"/>
    </row>
    <row r="48" spans="2:2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</sheetData>
  <pageMargins left="0.7" right="0.7" top="0.75" bottom="0.75" header="0.3" footer="0.3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R38" sqref="R38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C12" sqref="C12"/>
    </sheetView>
  </sheetViews>
  <sheetFormatPr defaultRowHeight="14.5" x14ac:dyDescent="0.35"/>
  <sheetData>
    <row r="1" spans="1:9" x14ac:dyDescent="0.35">
      <c r="A1" s="10" t="s">
        <v>121</v>
      </c>
      <c r="B1" s="9"/>
      <c r="C1" s="9"/>
      <c r="D1" s="9"/>
      <c r="E1" s="9"/>
      <c r="F1" s="9"/>
      <c r="G1" s="9"/>
      <c r="H1" s="9"/>
      <c r="I1" s="9"/>
    </row>
    <row r="2" spans="1:9" x14ac:dyDescent="0.35">
      <c r="A2" s="10" t="s">
        <v>124</v>
      </c>
      <c r="B2" s="9"/>
      <c r="C2" s="9"/>
      <c r="D2" s="9"/>
      <c r="E2" s="9"/>
      <c r="F2" s="9"/>
      <c r="G2" s="9"/>
      <c r="H2" s="9"/>
      <c r="I2" s="9"/>
    </row>
    <row r="3" spans="1:9" x14ac:dyDescent="0.35">
      <c r="A3" s="10" t="s">
        <v>122</v>
      </c>
      <c r="B3" s="9"/>
      <c r="C3" s="9"/>
      <c r="D3" s="9"/>
      <c r="E3" s="9"/>
      <c r="F3" s="9"/>
      <c r="G3" s="9"/>
      <c r="H3" s="9"/>
      <c r="I3" s="9"/>
    </row>
    <row r="5" spans="1:9" x14ac:dyDescent="0.35">
      <c r="A5" s="2" t="s">
        <v>123</v>
      </c>
    </row>
    <row r="7" spans="1:9" x14ac:dyDescent="0.35">
      <c r="A7" s="7">
        <v>5180</v>
      </c>
      <c r="B7" s="8" t="s">
        <v>120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topLeftCell="A2" workbookViewId="0">
      <selection activeCell="A8" sqref="A8"/>
    </sheetView>
  </sheetViews>
  <sheetFormatPr defaultRowHeight="14.5" x14ac:dyDescent="0.35"/>
  <sheetData>
    <row r="1" spans="1:9" x14ac:dyDescent="0.35">
      <c r="A1" s="10" t="s">
        <v>121</v>
      </c>
      <c r="B1" s="9"/>
      <c r="C1" s="9"/>
      <c r="D1" s="9"/>
      <c r="E1" s="9"/>
      <c r="F1" s="9"/>
      <c r="G1" s="9"/>
      <c r="H1" s="9"/>
      <c r="I1" s="9"/>
    </row>
    <row r="2" spans="1:9" x14ac:dyDescent="0.35">
      <c r="A2" s="10" t="s">
        <v>124</v>
      </c>
      <c r="B2" s="9"/>
      <c r="C2" s="9"/>
      <c r="D2" s="9"/>
      <c r="E2" s="9"/>
      <c r="F2" s="9"/>
      <c r="G2" s="9"/>
      <c r="H2" s="9"/>
      <c r="I2" s="9"/>
    </row>
    <row r="3" spans="1:9" x14ac:dyDescent="0.35">
      <c r="A3" s="10" t="s">
        <v>122</v>
      </c>
      <c r="B3" s="9"/>
      <c r="C3" s="9"/>
      <c r="D3" s="9"/>
      <c r="E3" s="9"/>
      <c r="F3" s="9"/>
      <c r="G3" s="9"/>
      <c r="H3" s="9"/>
      <c r="I3" s="9"/>
    </row>
    <row r="5" spans="1:9" x14ac:dyDescent="0.35">
      <c r="A5" s="2" t="s">
        <v>125</v>
      </c>
    </row>
    <row r="7" spans="1:9" x14ac:dyDescent="0.35">
      <c r="A7" s="7">
        <v>5293</v>
      </c>
      <c r="B7" s="8" t="s">
        <v>120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8"/>
  <sheetViews>
    <sheetView zoomScale="105" workbookViewId="0">
      <selection activeCell="C12" sqref="C12"/>
    </sheetView>
  </sheetViews>
  <sheetFormatPr defaultColWidth="8.81640625" defaultRowHeight="14.5" x14ac:dyDescent="0.35"/>
  <cols>
    <col min="2" max="2" width="9.7265625" customWidth="1"/>
    <col min="3" max="3" width="41.81640625" bestFit="1" customWidth="1"/>
    <col min="4" max="4" width="11.26953125" style="6" customWidth="1"/>
    <col min="5" max="16384" width="8.81640625" style="1"/>
  </cols>
  <sheetData>
    <row r="1" spans="1:4" x14ac:dyDescent="0.35">
      <c r="A1" s="10" t="s">
        <v>121</v>
      </c>
      <c r="B1" s="9"/>
      <c r="C1" s="9"/>
      <c r="D1" s="13"/>
    </row>
    <row r="2" spans="1:4" x14ac:dyDescent="0.35">
      <c r="A2" s="10" t="s">
        <v>124</v>
      </c>
      <c r="B2" s="9"/>
      <c r="C2" s="9"/>
      <c r="D2" s="13"/>
    </row>
    <row r="3" spans="1:4" x14ac:dyDescent="0.35">
      <c r="A3" s="10" t="s">
        <v>122</v>
      </c>
      <c r="B3" s="9"/>
      <c r="C3" s="9"/>
      <c r="D3" s="13"/>
    </row>
    <row r="4" spans="1:4" x14ac:dyDescent="0.35">
      <c r="A4" s="10" t="s">
        <v>131</v>
      </c>
      <c r="B4" s="9"/>
      <c r="C4" s="9"/>
      <c r="D4" s="13"/>
    </row>
    <row r="5" spans="1:4" x14ac:dyDescent="0.35">
      <c r="A5" s="10" t="s">
        <v>126</v>
      </c>
      <c r="B5" s="10"/>
      <c r="C5" s="10"/>
      <c r="D5" s="14"/>
    </row>
    <row r="6" spans="1:4" x14ac:dyDescent="0.35">
      <c r="D6" s="15" t="s">
        <v>135</v>
      </c>
    </row>
    <row r="7" spans="1:4" x14ac:dyDescent="0.35">
      <c r="A7" s="3"/>
      <c r="B7" s="3" t="s">
        <v>117</v>
      </c>
      <c r="C7" s="3"/>
      <c r="D7" s="15" t="s">
        <v>127</v>
      </c>
    </row>
    <row r="8" spans="1:4" x14ac:dyDescent="0.35">
      <c r="A8" s="4" t="s">
        <v>116</v>
      </c>
      <c r="B8" s="4" t="s">
        <v>118</v>
      </c>
      <c r="C8" s="4" t="s">
        <v>119</v>
      </c>
      <c r="D8" s="16" t="s">
        <v>128</v>
      </c>
    </row>
    <row r="9" spans="1:4" x14ac:dyDescent="0.35">
      <c r="A9" s="17" t="s">
        <v>0</v>
      </c>
      <c r="B9">
        <v>2</v>
      </c>
      <c r="C9" t="s">
        <v>58</v>
      </c>
      <c r="D9" s="6">
        <v>8332</v>
      </c>
    </row>
    <row r="10" spans="1:4" x14ac:dyDescent="0.35">
      <c r="A10" s="17" t="s">
        <v>173</v>
      </c>
      <c r="B10">
        <v>5</v>
      </c>
      <c r="C10" t="s">
        <v>174</v>
      </c>
      <c r="D10" s="6">
        <v>6854</v>
      </c>
    </row>
    <row r="11" spans="1:4" x14ac:dyDescent="0.35">
      <c r="A11" s="17" t="s">
        <v>59</v>
      </c>
      <c r="B11">
        <v>8</v>
      </c>
      <c r="C11" t="s">
        <v>60</v>
      </c>
      <c r="D11" s="6">
        <v>4782</v>
      </c>
    </row>
    <row r="12" spans="1:4" x14ac:dyDescent="0.35">
      <c r="A12" s="17" t="s">
        <v>1</v>
      </c>
      <c r="B12">
        <v>11</v>
      </c>
      <c r="C12" t="s">
        <v>61</v>
      </c>
      <c r="D12" s="6">
        <v>5523</v>
      </c>
    </row>
    <row r="13" spans="1:4" x14ac:dyDescent="0.35">
      <c r="A13" s="17" t="s">
        <v>175</v>
      </c>
      <c r="B13">
        <v>14</v>
      </c>
      <c r="C13" t="s">
        <v>176</v>
      </c>
      <c r="D13" s="6">
        <v>938</v>
      </c>
    </row>
    <row r="14" spans="1:4" x14ac:dyDescent="0.35">
      <c r="A14" s="17" t="s">
        <v>2</v>
      </c>
      <c r="B14">
        <v>15</v>
      </c>
      <c r="C14" t="s">
        <v>62</v>
      </c>
      <c r="D14" s="6">
        <v>10026</v>
      </c>
    </row>
    <row r="15" spans="1:4" x14ac:dyDescent="0.35">
      <c r="A15" s="17" t="s">
        <v>3</v>
      </c>
      <c r="B15">
        <v>17</v>
      </c>
      <c r="C15" t="s">
        <v>63</v>
      </c>
      <c r="D15" s="6">
        <v>6033</v>
      </c>
    </row>
    <row r="16" spans="1:4" x14ac:dyDescent="0.35">
      <c r="A16" s="17" t="s">
        <v>177</v>
      </c>
      <c r="B16">
        <v>19</v>
      </c>
      <c r="C16" t="s">
        <v>178</v>
      </c>
      <c r="D16" s="6">
        <v>7670</v>
      </c>
    </row>
    <row r="17" spans="1:4" x14ac:dyDescent="0.35">
      <c r="A17" s="17" t="s">
        <v>4</v>
      </c>
      <c r="B17">
        <v>22</v>
      </c>
      <c r="C17" t="s">
        <v>64</v>
      </c>
      <c r="D17" s="6">
        <v>8539</v>
      </c>
    </row>
    <row r="18" spans="1:4" x14ac:dyDescent="0.35">
      <c r="A18" s="17" t="s">
        <v>179</v>
      </c>
      <c r="B18">
        <v>31</v>
      </c>
      <c r="C18" t="s">
        <v>180</v>
      </c>
      <c r="D18" s="6">
        <v>105</v>
      </c>
    </row>
    <row r="19" spans="1:4" x14ac:dyDescent="0.35">
      <c r="A19" s="17" t="s">
        <v>5</v>
      </c>
      <c r="B19">
        <v>34</v>
      </c>
      <c r="C19" t="s">
        <v>65</v>
      </c>
      <c r="D19" s="6">
        <v>3470</v>
      </c>
    </row>
    <row r="20" spans="1:4" x14ac:dyDescent="0.35">
      <c r="A20" s="17" t="s">
        <v>6</v>
      </c>
      <c r="B20">
        <v>37</v>
      </c>
      <c r="C20" t="s">
        <v>66</v>
      </c>
      <c r="D20" s="6">
        <v>6907</v>
      </c>
    </row>
    <row r="21" spans="1:4" x14ac:dyDescent="0.35">
      <c r="A21" s="17" t="s">
        <v>7</v>
      </c>
      <c r="B21">
        <v>43</v>
      </c>
      <c r="C21" t="s">
        <v>67</v>
      </c>
      <c r="D21" s="6">
        <v>8461</v>
      </c>
    </row>
    <row r="22" spans="1:4" x14ac:dyDescent="0.35">
      <c r="A22" s="17" t="s">
        <v>8</v>
      </c>
      <c r="B22">
        <v>44</v>
      </c>
      <c r="C22" t="s">
        <v>68</v>
      </c>
      <c r="D22" s="6">
        <v>6903</v>
      </c>
    </row>
    <row r="23" spans="1:4" x14ac:dyDescent="0.35">
      <c r="A23" s="17" t="s">
        <v>9</v>
      </c>
      <c r="B23">
        <v>47</v>
      </c>
      <c r="C23" t="s">
        <v>69</v>
      </c>
      <c r="D23" s="6">
        <v>5313</v>
      </c>
    </row>
    <row r="24" spans="1:4" x14ac:dyDescent="0.35">
      <c r="A24" s="17" t="s">
        <v>10</v>
      </c>
      <c r="B24">
        <v>49</v>
      </c>
      <c r="C24" t="s">
        <v>70</v>
      </c>
      <c r="D24" s="6">
        <v>5893</v>
      </c>
    </row>
    <row r="25" spans="1:4" x14ac:dyDescent="0.35">
      <c r="A25" s="17" t="s">
        <v>11</v>
      </c>
      <c r="B25">
        <v>62</v>
      </c>
      <c r="C25" t="s">
        <v>71</v>
      </c>
      <c r="D25" s="6">
        <v>5535</v>
      </c>
    </row>
    <row r="26" spans="1:4" x14ac:dyDescent="0.35">
      <c r="A26" s="17" t="s">
        <v>181</v>
      </c>
      <c r="B26">
        <v>63</v>
      </c>
      <c r="C26" t="s">
        <v>182</v>
      </c>
      <c r="D26" s="6">
        <v>11760</v>
      </c>
    </row>
    <row r="27" spans="1:4" x14ac:dyDescent="0.35">
      <c r="A27" s="17" t="s">
        <v>12</v>
      </c>
      <c r="B27">
        <v>64</v>
      </c>
      <c r="C27" t="s">
        <v>72</v>
      </c>
      <c r="D27" s="6">
        <v>14924</v>
      </c>
    </row>
    <row r="28" spans="1:4" x14ac:dyDescent="0.35">
      <c r="A28" s="17" t="s">
        <v>13</v>
      </c>
      <c r="B28">
        <v>65</v>
      </c>
      <c r="C28" t="s">
        <v>73</v>
      </c>
      <c r="D28" s="6">
        <v>6826</v>
      </c>
    </row>
    <row r="29" spans="1:4" x14ac:dyDescent="0.35">
      <c r="A29" s="17" t="s">
        <v>14</v>
      </c>
      <c r="B29">
        <v>77</v>
      </c>
      <c r="C29" t="s">
        <v>74</v>
      </c>
      <c r="D29" s="6">
        <v>6290</v>
      </c>
    </row>
    <row r="30" spans="1:4" x14ac:dyDescent="0.35">
      <c r="A30" s="17" t="s">
        <v>15</v>
      </c>
      <c r="B30">
        <v>80</v>
      </c>
      <c r="C30" t="s">
        <v>75</v>
      </c>
      <c r="D30" s="6">
        <v>8143</v>
      </c>
    </row>
    <row r="31" spans="1:4" x14ac:dyDescent="0.35">
      <c r="A31" s="17" t="s">
        <v>16</v>
      </c>
      <c r="B31">
        <v>83</v>
      </c>
      <c r="C31" t="s">
        <v>76</v>
      </c>
      <c r="D31" s="6">
        <v>4840</v>
      </c>
    </row>
    <row r="32" spans="1:4" x14ac:dyDescent="0.35">
      <c r="A32" s="17" t="s">
        <v>17</v>
      </c>
      <c r="B32">
        <v>88</v>
      </c>
      <c r="C32" t="s">
        <v>77</v>
      </c>
      <c r="D32" s="6">
        <v>7350</v>
      </c>
    </row>
    <row r="33" spans="1:4" x14ac:dyDescent="0.35">
      <c r="A33" s="17" t="s">
        <v>18</v>
      </c>
      <c r="B33">
        <v>89</v>
      </c>
      <c r="C33" t="s">
        <v>78</v>
      </c>
      <c r="D33" s="6">
        <v>9755</v>
      </c>
    </row>
    <row r="34" spans="1:4" x14ac:dyDescent="0.35">
      <c r="A34" s="17" t="s">
        <v>19</v>
      </c>
      <c r="B34">
        <v>93</v>
      </c>
      <c r="C34" t="s">
        <v>79</v>
      </c>
      <c r="D34" s="6">
        <v>9740</v>
      </c>
    </row>
    <row r="35" spans="1:4" x14ac:dyDescent="0.35">
      <c r="A35" s="17" t="s">
        <v>20</v>
      </c>
      <c r="B35">
        <v>95</v>
      </c>
      <c r="C35" t="s">
        <v>80</v>
      </c>
      <c r="D35" s="6">
        <v>10832</v>
      </c>
    </row>
    <row r="36" spans="1:4" x14ac:dyDescent="0.35">
      <c r="A36" s="17" t="s">
        <v>183</v>
      </c>
      <c r="B36">
        <v>98</v>
      </c>
      <c r="C36" t="s">
        <v>184</v>
      </c>
      <c r="D36" s="6">
        <v>355</v>
      </c>
    </row>
    <row r="37" spans="1:4" x14ac:dyDescent="0.35">
      <c r="A37" s="17" t="s">
        <v>21</v>
      </c>
      <c r="B37">
        <v>100</v>
      </c>
      <c r="C37" t="s">
        <v>81</v>
      </c>
      <c r="D37" s="6">
        <v>7043</v>
      </c>
    </row>
    <row r="38" spans="1:4" x14ac:dyDescent="0.35">
      <c r="A38" s="17" t="s">
        <v>22</v>
      </c>
      <c r="B38">
        <v>103</v>
      </c>
      <c r="C38" t="s">
        <v>82</v>
      </c>
      <c r="D38" s="6">
        <v>1524</v>
      </c>
    </row>
    <row r="39" spans="1:4" x14ac:dyDescent="0.35">
      <c r="A39" s="17" t="s">
        <v>23</v>
      </c>
      <c r="B39">
        <v>104</v>
      </c>
      <c r="C39" t="s">
        <v>83</v>
      </c>
      <c r="D39" s="6">
        <v>11542</v>
      </c>
    </row>
    <row r="40" spans="1:4" x14ac:dyDescent="0.35">
      <c r="A40" s="17" t="s">
        <v>24</v>
      </c>
      <c r="B40">
        <v>109</v>
      </c>
      <c r="C40" t="s">
        <v>84</v>
      </c>
      <c r="D40" s="6">
        <v>6933</v>
      </c>
    </row>
    <row r="41" spans="1:4" x14ac:dyDescent="0.35">
      <c r="A41" s="17" t="s">
        <v>25</v>
      </c>
      <c r="B41">
        <v>116</v>
      </c>
      <c r="C41" t="s">
        <v>85</v>
      </c>
      <c r="D41" s="6">
        <v>7190</v>
      </c>
    </row>
    <row r="42" spans="1:4" x14ac:dyDescent="0.35">
      <c r="A42" s="17" t="s">
        <v>26</v>
      </c>
      <c r="B42">
        <v>125</v>
      </c>
      <c r="C42" t="s">
        <v>86</v>
      </c>
      <c r="D42" s="6">
        <v>130</v>
      </c>
    </row>
    <row r="43" spans="1:4" x14ac:dyDescent="0.35">
      <c r="A43" s="17" t="s">
        <v>27</v>
      </c>
      <c r="B43">
        <v>133</v>
      </c>
      <c r="C43" t="s">
        <v>87</v>
      </c>
      <c r="D43" s="6">
        <v>9809</v>
      </c>
    </row>
    <row r="44" spans="1:4" x14ac:dyDescent="0.35">
      <c r="A44" s="17" t="s">
        <v>28</v>
      </c>
      <c r="B44">
        <v>135</v>
      </c>
      <c r="C44" t="s">
        <v>88</v>
      </c>
      <c r="D44" s="6">
        <v>1544</v>
      </c>
    </row>
    <row r="45" spans="1:4" x14ac:dyDescent="0.35">
      <c r="A45" s="17" t="s">
        <v>29</v>
      </c>
      <c r="B45">
        <v>136</v>
      </c>
      <c r="C45" t="s">
        <v>89</v>
      </c>
      <c r="D45" s="6">
        <v>8818</v>
      </c>
    </row>
    <row r="46" spans="1:4" x14ac:dyDescent="0.35">
      <c r="A46" s="17" t="s">
        <v>30</v>
      </c>
      <c r="B46">
        <v>138</v>
      </c>
      <c r="C46" t="s">
        <v>90</v>
      </c>
      <c r="D46" s="6">
        <v>3549</v>
      </c>
    </row>
    <row r="47" spans="1:4" x14ac:dyDescent="0.35">
      <c r="A47" s="17" t="s">
        <v>31</v>
      </c>
      <c r="B47">
        <v>143</v>
      </c>
      <c r="C47" t="s">
        <v>91</v>
      </c>
      <c r="D47" s="6">
        <v>7115</v>
      </c>
    </row>
    <row r="48" spans="1:4" x14ac:dyDescent="0.35">
      <c r="A48" s="17" t="s">
        <v>185</v>
      </c>
      <c r="B48">
        <v>145</v>
      </c>
      <c r="C48" t="s">
        <v>186</v>
      </c>
      <c r="D48" s="6">
        <v>4603</v>
      </c>
    </row>
    <row r="49" spans="1:4" x14ac:dyDescent="0.35">
      <c r="A49" s="17" t="s">
        <v>187</v>
      </c>
      <c r="B49">
        <v>146</v>
      </c>
      <c r="C49" t="s">
        <v>188</v>
      </c>
      <c r="D49" s="6">
        <v>6542</v>
      </c>
    </row>
    <row r="50" spans="1:4" x14ac:dyDescent="0.35">
      <c r="A50" s="17" t="s">
        <v>32</v>
      </c>
      <c r="B50">
        <v>151</v>
      </c>
      <c r="C50" t="s">
        <v>92</v>
      </c>
      <c r="D50" s="6">
        <v>8642</v>
      </c>
    </row>
    <row r="51" spans="1:4" x14ac:dyDescent="0.35">
      <c r="A51" s="17" t="s">
        <v>33</v>
      </c>
      <c r="B51">
        <v>156</v>
      </c>
      <c r="C51" t="s">
        <v>93</v>
      </c>
      <c r="D51" s="6">
        <v>8506</v>
      </c>
    </row>
    <row r="52" spans="1:4" x14ac:dyDescent="0.35">
      <c r="A52" s="17" t="s">
        <v>34</v>
      </c>
      <c r="B52">
        <v>162</v>
      </c>
      <c r="C52" t="s">
        <v>94</v>
      </c>
      <c r="D52" s="6">
        <v>14382</v>
      </c>
    </row>
    <row r="53" spans="1:4" x14ac:dyDescent="0.35">
      <c r="A53" s="17" t="s">
        <v>35</v>
      </c>
      <c r="B53">
        <v>163</v>
      </c>
      <c r="C53" t="s">
        <v>95</v>
      </c>
      <c r="D53" s="6">
        <v>9723</v>
      </c>
    </row>
    <row r="54" spans="1:4" x14ac:dyDescent="0.35">
      <c r="A54" s="17" t="s">
        <v>36</v>
      </c>
      <c r="B54">
        <v>164</v>
      </c>
      <c r="C54" t="s">
        <v>96</v>
      </c>
      <c r="D54" s="6">
        <v>3673</v>
      </c>
    </row>
    <row r="55" spans="1:4" x14ac:dyDescent="0.35">
      <c r="A55" s="17" t="s">
        <v>37</v>
      </c>
      <c r="B55">
        <v>169</v>
      </c>
      <c r="C55" t="s">
        <v>97</v>
      </c>
      <c r="D55" s="6">
        <v>6116</v>
      </c>
    </row>
    <row r="56" spans="1:4" x14ac:dyDescent="0.35">
      <c r="A56" s="17" t="s">
        <v>38</v>
      </c>
      <c r="B56">
        <v>211</v>
      </c>
      <c r="C56" t="s">
        <v>189</v>
      </c>
      <c r="D56" s="6">
        <v>0</v>
      </c>
    </row>
    <row r="57" spans="1:4" x14ac:dyDescent="0.35">
      <c r="A57" s="17" t="s">
        <v>39</v>
      </c>
      <c r="B57">
        <v>241</v>
      </c>
      <c r="C57" t="s">
        <v>98</v>
      </c>
      <c r="D57" s="6">
        <v>10460</v>
      </c>
    </row>
    <row r="58" spans="1:4" x14ac:dyDescent="0.35">
      <c r="A58" s="17" t="s">
        <v>190</v>
      </c>
      <c r="B58">
        <v>244</v>
      </c>
      <c r="C58" t="s">
        <v>191</v>
      </c>
      <c r="D58" s="6">
        <v>6283</v>
      </c>
    </row>
    <row r="59" spans="1:4" x14ac:dyDescent="0.35">
      <c r="A59" s="17" t="s">
        <v>40</v>
      </c>
      <c r="B59">
        <v>261</v>
      </c>
      <c r="C59" t="s">
        <v>99</v>
      </c>
      <c r="D59" s="6">
        <v>11250</v>
      </c>
    </row>
    <row r="60" spans="1:4" x14ac:dyDescent="0.35">
      <c r="A60" s="17" t="s">
        <v>192</v>
      </c>
      <c r="B60">
        <v>264</v>
      </c>
      <c r="C60" t="s">
        <v>193</v>
      </c>
      <c r="D60" s="6">
        <v>11218</v>
      </c>
    </row>
    <row r="61" spans="1:4" x14ac:dyDescent="0.35">
      <c r="A61" s="17" t="s">
        <v>41</v>
      </c>
      <c r="B61">
        <v>265</v>
      </c>
      <c r="C61" t="s">
        <v>100</v>
      </c>
      <c r="D61" s="6">
        <v>11050</v>
      </c>
    </row>
    <row r="62" spans="1:4" x14ac:dyDescent="0.35">
      <c r="A62" s="17" t="s">
        <v>42</v>
      </c>
      <c r="B62">
        <v>268</v>
      </c>
      <c r="C62" t="s">
        <v>101</v>
      </c>
      <c r="D62" s="6">
        <v>10726</v>
      </c>
    </row>
    <row r="63" spans="1:4" x14ac:dyDescent="0.35">
      <c r="A63" s="17" t="s">
        <v>43</v>
      </c>
      <c r="B63">
        <v>269</v>
      </c>
      <c r="C63" t="s">
        <v>102</v>
      </c>
      <c r="D63" s="6">
        <v>11210</v>
      </c>
    </row>
    <row r="64" spans="1:4" x14ac:dyDescent="0.35">
      <c r="A64" s="17" t="s">
        <v>44</v>
      </c>
      <c r="B64">
        <v>270</v>
      </c>
      <c r="C64" t="s">
        <v>103</v>
      </c>
      <c r="D64" s="6">
        <v>11250</v>
      </c>
    </row>
    <row r="65" spans="1:4" x14ac:dyDescent="0.35">
      <c r="A65" s="17" t="s">
        <v>45</v>
      </c>
      <c r="B65">
        <v>272</v>
      </c>
      <c r="C65" t="s">
        <v>104</v>
      </c>
      <c r="D65" s="6">
        <v>11250</v>
      </c>
    </row>
    <row r="66" spans="1:4" x14ac:dyDescent="0.35">
      <c r="A66" s="17" t="s">
        <v>46</v>
      </c>
      <c r="B66">
        <v>279</v>
      </c>
      <c r="C66" t="s">
        <v>105</v>
      </c>
      <c r="D66" s="6">
        <v>10893</v>
      </c>
    </row>
    <row r="67" spans="1:4" x14ac:dyDescent="0.35">
      <c r="A67" s="17" t="s">
        <v>47</v>
      </c>
      <c r="B67">
        <v>280</v>
      </c>
      <c r="C67" t="s">
        <v>106</v>
      </c>
      <c r="D67" s="6">
        <v>11183</v>
      </c>
    </row>
    <row r="68" spans="1:4" x14ac:dyDescent="0.35">
      <c r="A68" s="17" t="s">
        <v>48</v>
      </c>
      <c r="B68">
        <v>283</v>
      </c>
      <c r="C68" t="s">
        <v>107</v>
      </c>
      <c r="D68" s="6">
        <v>11250</v>
      </c>
    </row>
    <row r="69" spans="1:4" x14ac:dyDescent="0.35">
      <c r="A69" s="17" t="s">
        <v>49</v>
      </c>
      <c r="B69">
        <v>285</v>
      </c>
      <c r="C69" t="s">
        <v>108</v>
      </c>
      <c r="D69" s="6">
        <v>10921</v>
      </c>
    </row>
    <row r="70" spans="1:4" x14ac:dyDescent="0.35">
      <c r="A70" s="17" t="s">
        <v>50</v>
      </c>
      <c r="B70">
        <v>286</v>
      </c>
      <c r="C70" t="s">
        <v>109</v>
      </c>
      <c r="D70" s="6">
        <v>11250</v>
      </c>
    </row>
    <row r="71" spans="1:4" x14ac:dyDescent="0.35">
      <c r="A71" s="17" t="s">
        <v>51</v>
      </c>
      <c r="B71">
        <v>288</v>
      </c>
      <c r="C71" t="s">
        <v>110</v>
      </c>
      <c r="D71" s="6">
        <v>10873</v>
      </c>
    </row>
    <row r="72" spans="1:4" x14ac:dyDescent="0.35">
      <c r="A72" s="17" t="s">
        <v>52</v>
      </c>
      <c r="B72">
        <v>289</v>
      </c>
      <c r="C72" t="s">
        <v>111</v>
      </c>
      <c r="D72" s="6">
        <v>11119</v>
      </c>
    </row>
    <row r="73" spans="1:4" x14ac:dyDescent="0.35">
      <c r="A73" s="17" t="s">
        <v>53</v>
      </c>
      <c r="B73">
        <v>290</v>
      </c>
      <c r="C73" t="s">
        <v>112</v>
      </c>
      <c r="D73" s="6">
        <v>11219</v>
      </c>
    </row>
    <row r="74" spans="1:4" x14ac:dyDescent="0.35">
      <c r="A74" s="17" t="s">
        <v>194</v>
      </c>
      <c r="B74">
        <v>291</v>
      </c>
      <c r="C74" t="s">
        <v>195</v>
      </c>
      <c r="D74" s="6">
        <v>2664</v>
      </c>
    </row>
    <row r="75" spans="1:4" x14ac:dyDescent="0.35">
      <c r="A75" s="17" t="s">
        <v>54</v>
      </c>
      <c r="B75">
        <v>294</v>
      </c>
      <c r="C75" t="s">
        <v>113</v>
      </c>
      <c r="D75" s="6">
        <v>11099</v>
      </c>
    </row>
    <row r="76" spans="1:4" x14ac:dyDescent="0.35">
      <c r="A76" s="17" t="s">
        <v>55</v>
      </c>
      <c r="B76">
        <v>295</v>
      </c>
      <c r="C76" t="s">
        <v>114</v>
      </c>
      <c r="D76" s="6">
        <v>11250</v>
      </c>
    </row>
    <row r="77" spans="1:4" x14ac:dyDescent="0.35">
      <c r="A77" s="17" t="s">
        <v>56</v>
      </c>
      <c r="B77">
        <v>297</v>
      </c>
      <c r="C77" t="s">
        <v>115</v>
      </c>
      <c r="D77" s="6">
        <v>11150</v>
      </c>
    </row>
    <row r="78" spans="1:4" x14ac:dyDescent="0.35">
      <c r="A78" s="17" t="s">
        <v>57</v>
      </c>
      <c r="B78">
        <v>900</v>
      </c>
      <c r="C78" t="s">
        <v>196</v>
      </c>
      <c r="D78" s="6">
        <v>14235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9"/>
  <sheetViews>
    <sheetView zoomScale="117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54" sqref="F54"/>
    </sheetView>
  </sheetViews>
  <sheetFormatPr defaultColWidth="9.1796875" defaultRowHeight="13" x14ac:dyDescent="0.3"/>
  <cols>
    <col min="1" max="1" width="8.26953125" style="1" customWidth="1"/>
    <col min="2" max="2" width="8.7265625" style="1" customWidth="1"/>
    <col min="3" max="3" width="38.7265625" style="1" customWidth="1"/>
    <col min="4" max="4" width="12.7265625" style="41" customWidth="1"/>
    <col min="5" max="5" width="10.26953125" style="1" customWidth="1"/>
    <col min="6" max="6" width="11.7265625" style="1" customWidth="1"/>
    <col min="7" max="7" width="8.7265625" style="1"/>
    <col min="8" max="16384" width="9.1796875" style="1"/>
  </cols>
  <sheetData>
    <row r="1" spans="1:6" x14ac:dyDescent="0.3">
      <c r="A1" s="32" t="s">
        <v>121</v>
      </c>
      <c r="B1" s="33"/>
      <c r="C1" s="33"/>
      <c r="D1" s="34"/>
      <c r="E1" s="33"/>
      <c r="F1" s="33"/>
    </row>
    <row r="2" spans="1:6" x14ac:dyDescent="0.3">
      <c r="A2" s="32" t="s">
        <v>124</v>
      </c>
      <c r="B2" s="33"/>
      <c r="C2" s="33"/>
      <c r="D2" s="34"/>
      <c r="E2" s="33"/>
      <c r="F2" s="33"/>
    </row>
    <row r="3" spans="1:6" x14ac:dyDescent="0.3">
      <c r="A3" s="32" t="s">
        <v>122</v>
      </c>
      <c r="B3" s="33"/>
      <c r="C3" s="33"/>
      <c r="D3" s="34"/>
      <c r="E3" s="33"/>
      <c r="F3" s="33"/>
    </row>
    <row r="4" spans="1:6" x14ac:dyDescent="0.3">
      <c r="A4" s="32" t="s">
        <v>131</v>
      </c>
      <c r="B4" s="33"/>
      <c r="C4" s="33"/>
      <c r="D4" s="34"/>
      <c r="E4" s="33"/>
      <c r="F4" s="33"/>
    </row>
    <row r="5" spans="1:6" x14ac:dyDescent="0.3">
      <c r="A5" s="32" t="s">
        <v>129</v>
      </c>
      <c r="B5" s="32"/>
      <c r="C5" s="32"/>
      <c r="D5" s="35"/>
      <c r="E5" s="33"/>
      <c r="F5" s="33"/>
    </row>
    <row r="6" spans="1:6" x14ac:dyDescent="0.3">
      <c r="A6" s="32"/>
      <c r="B6" s="32"/>
      <c r="C6" s="32"/>
      <c r="D6" s="35"/>
      <c r="E6" s="33"/>
      <c r="F6" s="33"/>
    </row>
    <row r="7" spans="1:6" x14ac:dyDescent="0.3">
      <c r="D7" s="36" t="s">
        <v>134</v>
      </c>
      <c r="E7" s="36" t="s">
        <v>135</v>
      </c>
    </row>
    <row r="8" spans="1:6" x14ac:dyDescent="0.3">
      <c r="A8" s="37"/>
      <c r="B8" s="37" t="s">
        <v>117</v>
      </c>
      <c r="C8" s="37"/>
      <c r="D8" s="36" t="s">
        <v>127</v>
      </c>
      <c r="E8" s="36" t="s">
        <v>127</v>
      </c>
    </row>
    <row r="9" spans="1:6" x14ac:dyDescent="0.3">
      <c r="A9" s="38" t="s">
        <v>116</v>
      </c>
      <c r="B9" s="38" t="s">
        <v>118</v>
      </c>
      <c r="C9" s="38" t="s">
        <v>119</v>
      </c>
      <c r="D9" s="39" t="s">
        <v>128</v>
      </c>
      <c r="E9" s="39" t="s">
        <v>128</v>
      </c>
      <c r="F9" s="38" t="s">
        <v>138</v>
      </c>
    </row>
    <row r="10" spans="1:6" x14ac:dyDescent="0.3">
      <c r="A10" s="40" t="s">
        <v>0</v>
      </c>
      <c r="B10" s="1">
        <v>2</v>
      </c>
      <c r="C10" s="1" t="s">
        <v>58</v>
      </c>
      <c r="D10" s="41">
        <v>8552</v>
      </c>
      <c r="E10" s="41">
        <v>8332</v>
      </c>
      <c r="F10" s="41">
        <f>+D10-E10</f>
        <v>220</v>
      </c>
    </row>
    <row r="11" spans="1:6" x14ac:dyDescent="0.3">
      <c r="A11" s="40" t="s">
        <v>173</v>
      </c>
      <c r="B11" s="1">
        <v>5</v>
      </c>
      <c r="C11" s="1" t="s">
        <v>174</v>
      </c>
      <c r="D11" s="41">
        <v>6854</v>
      </c>
      <c r="E11" s="41">
        <v>6854</v>
      </c>
      <c r="F11" s="41">
        <f t="shared" ref="F11:F74" si="0">+D11-E11</f>
        <v>0</v>
      </c>
    </row>
    <row r="12" spans="1:6" x14ac:dyDescent="0.3">
      <c r="A12" s="40" t="s">
        <v>59</v>
      </c>
      <c r="B12" s="1">
        <v>8</v>
      </c>
      <c r="C12" s="1" t="s">
        <v>60</v>
      </c>
      <c r="D12" s="41">
        <v>4782</v>
      </c>
      <c r="E12" s="41">
        <v>4782</v>
      </c>
      <c r="F12" s="41">
        <f t="shared" si="0"/>
        <v>0</v>
      </c>
    </row>
    <row r="13" spans="1:6" x14ac:dyDescent="0.3">
      <c r="A13" s="40" t="s">
        <v>1</v>
      </c>
      <c r="B13" s="1">
        <v>11</v>
      </c>
      <c r="C13" s="1" t="s">
        <v>61</v>
      </c>
      <c r="D13" s="41">
        <v>5570</v>
      </c>
      <c r="E13" s="41">
        <v>5523</v>
      </c>
      <c r="F13" s="41">
        <f t="shared" si="0"/>
        <v>47</v>
      </c>
    </row>
    <row r="14" spans="1:6" x14ac:dyDescent="0.3">
      <c r="A14" s="40" t="s">
        <v>175</v>
      </c>
      <c r="B14" s="1">
        <v>14</v>
      </c>
      <c r="C14" s="1" t="s">
        <v>176</v>
      </c>
      <c r="D14" s="41">
        <v>988</v>
      </c>
      <c r="E14" s="41">
        <v>938</v>
      </c>
      <c r="F14" s="41">
        <f t="shared" si="0"/>
        <v>50</v>
      </c>
    </row>
    <row r="15" spans="1:6" x14ac:dyDescent="0.3">
      <c r="A15" s="40" t="s">
        <v>2</v>
      </c>
      <c r="B15" s="1">
        <v>15</v>
      </c>
      <c r="C15" s="1" t="s">
        <v>62</v>
      </c>
      <c r="D15" s="41">
        <v>10121</v>
      </c>
      <c r="E15" s="41">
        <v>10026</v>
      </c>
      <c r="F15" s="41">
        <f t="shared" si="0"/>
        <v>95</v>
      </c>
    </row>
    <row r="16" spans="1:6" x14ac:dyDescent="0.3">
      <c r="A16" s="40" t="s">
        <v>3</v>
      </c>
      <c r="B16" s="1">
        <v>17</v>
      </c>
      <c r="C16" s="1" t="s">
        <v>63</v>
      </c>
      <c r="D16" s="41">
        <v>6124</v>
      </c>
      <c r="E16" s="41">
        <v>6033</v>
      </c>
      <c r="F16" s="41">
        <f t="shared" si="0"/>
        <v>91</v>
      </c>
    </row>
    <row r="17" spans="1:6" x14ac:dyDescent="0.3">
      <c r="A17" s="40" t="s">
        <v>177</v>
      </c>
      <c r="B17" s="1">
        <v>19</v>
      </c>
      <c r="C17" s="1" t="s">
        <v>178</v>
      </c>
      <c r="D17" s="41">
        <v>7670</v>
      </c>
      <c r="E17" s="41">
        <v>7670</v>
      </c>
      <c r="F17" s="41">
        <f t="shared" si="0"/>
        <v>0</v>
      </c>
    </row>
    <row r="18" spans="1:6" x14ac:dyDescent="0.3">
      <c r="A18" s="40" t="s">
        <v>4</v>
      </c>
      <c r="B18" s="1">
        <v>22</v>
      </c>
      <c r="C18" s="1" t="s">
        <v>64</v>
      </c>
      <c r="D18" s="41">
        <v>8539</v>
      </c>
      <c r="E18" s="41">
        <v>8539</v>
      </c>
      <c r="F18" s="41">
        <f t="shared" si="0"/>
        <v>0</v>
      </c>
    </row>
    <row r="19" spans="1:6" x14ac:dyDescent="0.3">
      <c r="A19" s="40" t="s">
        <v>179</v>
      </c>
      <c r="B19" s="1">
        <v>31</v>
      </c>
      <c r="C19" s="1" t="s">
        <v>180</v>
      </c>
      <c r="D19" s="41">
        <v>129</v>
      </c>
      <c r="E19" s="41">
        <v>105</v>
      </c>
      <c r="F19" s="41">
        <f t="shared" si="0"/>
        <v>24</v>
      </c>
    </row>
    <row r="20" spans="1:6" x14ac:dyDescent="0.3">
      <c r="A20" s="40" t="s">
        <v>5</v>
      </c>
      <c r="B20" s="1">
        <v>34</v>
      </c>
      <c r="C20" s="1" t="s">
        <v>65</v>
      </c>
      <c r="D20" s="41">
        <v>3678</v>
      </c>
      <c r="E20" s="41">
        <v>3470</v>
      </c>
      <c r="F20" s="41">
        <f t="shared" si="0"/>
        <v>208</v>
      </c>
    </row>
    <row r="21" spans="1:6" x14ac:dyDescent="0.3">
      <c r="A21" s="40" t="s">
        <v>6</v>
      </c>
      <c r="B21" s="1">
        <v>37</v>
      </c>
      <c r="C21" s="1" t="s">
        <v>66</v>
      </c>
      <c r="D21" s="41">
        <v>7506</v>
      </c>
      <c r="E21" s="41">
        <v>6907</v>
      </c>
      <c r="F21" s="41">
        <f t="shared" si="0"/>
        <v>599</v>
      </c>
    </row>
    <row r="22" spans="1:6" x14ac:dyDescent="0.3">
      <c r="A22" s="40" t="s">
        <v>7</v>
      </c>
      <c r="B22" s="1">
        <v>43</v>
      </c>
      <c r="C22" s="1" t="s">
        <v>67</v>
      </c>
      <c r="D22" s="41">
        <v>8784</v>
      </c>
      <c r="E22" s="41">
        <v>8461</v>
      </c>
      <c r="F22" s="41">
        <f t="shared" si="0"/>
        <v>323</v>
      </c>
    </row>
    <row r="23" spans="1:6" x14ac:dyDescent="0.3">
      <c r="A23" s="40" t="s">
        <v>8</v>
      </c>
      <c r="B23" s="1">
        <v>44</v>
      </c>
      <c r="C23" s="1" t="s">
        <v>68</v>
      </c>
      <c r="D23" s="41">
        <v>6918</v>
      </c>
      <c r="E23" s="41">
        <v>6903</v>
      </c>
      <c r="F23" s="41">
        <f t="shared" si="0"/>
        <v>15</v>
      </c>
    </row>
    <row r="24" spans="1:6" x14ac:dyDescent="0.3">
      <c r="A24" s="40" t="s">
        <v>9</v>
      </c>
      <c r="B24" s="1">
        <v>47</v>
      </c>
      <c r="C24" s="1" t="s">
        <v>69</v>
      </c>
      <c r="D24" s="41">
        <v>5313</v>
      </c>
      <c r="E24" s="41">
        <v>5313</v>
      </c>
      <c r="F24" s="41">
        <f t="shared" si="0"/>
        <v>0</v>
      </c>
    </row>
    <row r="25" spans="1:6" x14ac:dyDescent="0.3">
      <c r="A25" s="40" t="s">
        <v>10</v>
      </c>
      <c r="B25" s="1">
        <v>49</v>
      </c>
      <c r="C25" s="1" t="s">
        <v>70</v>
      </c>
      <c r="D25" s="41">
        <v>5947</v>
      </c>
      <c r="E25" s="41">
        <v>5893</v>
      </c>
      <c r="F25" s="41">
        <f t="shared" si="0"/>
        <v>54</v>
      </c>
    </row>
    <row r="26" spans="1:6" x14ac:dyDescent="0.3">
      <c r="A26" s="40" t="s">
        <v>11</v>
      </c>
      <c r="B26" s="1">
        <v>62</v>
      </c>
      <c r="C26" s="1" t="s">
        <v>71</v>
      </c>
      <c r="D26" s="41">
        <v>5765</v>
      </c>
      <c r="E26" s="41">
        <v>5535</v>
      </c>
      <c r="F26" s="41">
        <f t="shared" si="0"/>
        <v>230</v>
      </c>
    </row>
    <row r="27" spans="1:6" x14ac:dyDescent="0.3">
      <c r="A27" s="40" t="s">
        <v>181</v>
      </c>
      <c r="B27" s="1">
        <v>63</v>
      </c>
      <c r="C27" s="1" t="s">
        <v>182</v>
      </c>
      <c r="D27" s="41">
        <v>11760</v>
      </c>
      <c r="E27" s="41">
        <v>11760</v>
      </c>
      <c r="F27" s="41">
        <f t="shared" si="0"/>
        <v>0</v>
      </c>
    </row>
    <row r="28" spans="1:6" x14ac:dyDescent="0.3">
      <c r="A28" s="40" t="s">
        <v>12</v>
      </c>
      <c r="B28" s="1">
        <v>64</v>
      </c>
      <c r="C28" s="1" t="s">
        <v>72</v>
      </c>
      <c r="D28" s="41">
        <v>14990</v>
      </c>
      <c r="E28" s="41">
        <v>14924</v>
      </c>
      <c r="F28" s="41">
        <f t="shared" si="0"/>
        <v>66</v>
      </c>
    </row>
    <row r="29" spans="1:6" x14ac:dyDescent="0.3">
      <c r="A29" s="40" t="s">
        <v>13</v>
      </c>
      <c r="B29" s="1">
        <v>65</v>
      </c>
      <c r="C29" s="1" t="s">
        <v>73</v>
      </c>
      <c r="D29" s="41">
        <v>6826</v>
      </c>
      <c r="E29" s="41">
        <v>6826</v>
      </c>
      <c r="F29" s="41">
        <f t="shared" si="0"/>
        <v>0</v>
      </c>
    </row>
    <row r="30" spans="1:6" x14ac:dyDescent="0.3">
      <c r="A30" s="40" t="s">
        <v>14</v>
      </c>
      <c r="B30" s="1">
        <v>77</v>
      </c>
      <c r="C30" s="1" t="s">
        <v>74</v>
      </c>
      <c r="D30" s="41">
        <v>6526</v>
      </c>
      <c r="E30" s="41">
        <v>6290</v>
      </c>
      <c r="F30" s="41">
        <f t="shared" si="0"/>
        <v>236</v>
      </c>
    </row>
    <row r="31" spans="1:6" x14ac:dyDescent="0.3">
      <c r="A31" s="40" t="s">
        <v>15</v>
      </c>
      <c r="B31" s="1">
        <v>80</v>
      </c>
      <c r="C31" s="1" t="s">
        <v>75</v>
      </c>
      <c r="D31" s="41">
        <v>8408</v>
      </c>
      <c r="E31" s="41">
        <v>8143</v>
      </c>
      <c r="F31" s="41">
        <f t="shared" si="0"/>
        <v>265</v>
      </c>
    </row>
    <row r="32" spans="1:6" x14ac:dyDescent="0.3">
      <c r="A32" s="40" t="s">
        <v>16</v>
      </c>
      <c r="B32" s="1">
        <v>83</v>
      </c>
      <c r="C32" s="1" t="s">
        <v>76</v>
      </c>
      <c r="D32" s="41">
        <v>5027</v>
      </c>
      <c r="E32" s="41">
        <v>4840</v>
      </c>
      <c r="F32" s="41">
        <f t="shared" si="0"/>
        <v>187</v>
      </c>
    </row>
    <row r="33" spans="1:6" x14ac:dyDescent="0.3">
      <c r="A33" s="40" t="s">
        <v>17</v>
      </c>
      <c r="B33" s="1">
        <v>88</v>
      </c>
      <c r="C33" s="1" t="s">
        <v>77</v>
      </c>
      <c r="D33" s="41">
        <v>7502</v>
      </c>
      <c r="E33" s="41">
        <v>7350</v>
      </c>
      <c r="F33" s="41">
        <f t="shared" si="0"/>
        <v>152</v>
      </c>
    </row>
    <row r="34" spans="1:6" x14ac:dyDescent="0.3">
      <c r="A34" s="40" t="s">
        <v>18</v>
      </c>
      <c r="B34" s="1">
        <v>89</v>
      </c>
      <c r="C34" s="1" t="s">
        <v>78</v>
      </c>
      <c r="D34" s="41">
        <v>10143</v>
      </c>
      <c r="E34" s="41">
        <v>9755</v>
      </c>
      <c r="F34" s="41">
        <f t="shared" si="0"/>
        <v>388</v>
      </c>
    </row>
    <row r="35" spans="1:6" x14ac:dyDescent="0.3">
      <c r="A35" s="40" t="s">
        <v>19</v>
      </c>
      <c r="B35" s="1">
        <v>93</v>
      </c>
      <c r="C35" s="1" t="s">
        <v>79</v>
      </c>
      <c r="D35" s="41">
        <v>9820</v>
      </c>
      <c r="E35" s="41">
        <v>9740</v>
      </c>
      <c r="F35" s="41">
        <f t="shared" si="0"/>
        <v>80</v>
      </c>
    </row>
    <row r="36" spans="1:6" x14ac:dyDescent="0.3">
      <c r="A36" s="40" t="s">
        <v>20</v>
      </c>
      <c r="B36" s="1">
        <v>95</v>
      </c>
      <c r="C36" s="1" t="s">
        <v>80</v>
      </c>
      <c r="D36" s="41">
        <v>10962</v>
      </c>
      <c r="E36" s="41">
        <v>10832</v>
      </c>
      <c r="F36" s="41">
        <f t="shared" si="0"/>
        <v>130</v>
      </c>
    </row>
    <row r="37" spans="1:6" x14ac:dyDescent="0.3">
      <c r="A37" s="40" t="s">
        <v>183</v>
      </c>
      <c r="B37" s="1">
        <v>98</v>
      </c>
      <c r="C37" s="1" t="s">
        <v>184</v>
      </c>
      <c r="D37" s="41">
        <v>409</v>
      </c>
      <c r="E37" s="41">
        <v>355</v>
      </c>
      <c r="F37" s="41">
        <f t="shared" si="0"/>
        <v>54</v>
      </c>
    </row>
    <row r="38" spans="1:6" x14ac:dyDescent="0.3">
      <c r="A38" s="40" t="s">
        <v>21</v>
      </c>
      <c r="B38" s="1">
        <v>100</v>
      </c>
      <c r="C38" s="1" t="s">
        <v>81</v>
      </c>
      <c r="D38" s="41">
        <v>7043</v>
      </c>
      <c r="E38" s="41">
        <v>7043</v>
      </c>
      <c r="F38" s="41">
        <f t="shared" si="0"/>
        <v>0</v>
      </c>
    </row>
    <row r="39" spans="1:6" x14ac:dyDescent="0.3">
      <c r="A39" s="40" t="s">
        <v>22</v>
      </c>
      <c r="B39" s="1">
        <v>103</v>
      </c>
      <c r="C39" s="1" t="s">
        <v>82</v>
      </c>
      <c r="D39" s="41">
        <v>1571</v>
      </c>
      <c r="E39" s="41">
        <v>1524</v>
      </c>
      <c r="F39" s="41">
        <f t="shared" si="0"/>
        <v>47</v>
      </c>
    </row>
    <row r="40" spans="1:6" x14ac:dyDescent="0.3">
      <c r="A40" s="40" t="s">
        <v>23</v>
      </c>
      <c r="B40" s="1">
        <v>104</v>
      </c>
      <c r="C40" s="1" t="s">
        <v>83</v>
      </c>
      <c r="D40" s="41">
        <v>11915</v>
      </c>
      <c r="E40" s="41">
        <v>11542</v>
      </c>
      <c r="F40" s="41">
        <f t="shared" si="0"/>
        <v>373</v>
      </c>
    </row>
    <row r="41" spans="1:6" x14ac:dyDescent="0.3">
      <c r="A41" s="40" t="s">
        <v>24</v>
      </c>
      <c r="B41" s="1">
        <v>109</v>
      </c>
      <c r="C41" s="1" t="s">
        <v>84</v>
      </c>
      <c r="D41" s="41">
        <v>6933</v>
      </c>
      <c r="E41" s="41">
        <v>6933</v>
      </c>
      <c r="F41" s="41">
        <f t="shared" si="0"/>
        <v>0</v>
      </c>
    </row>
    <row r="42" spans="1:6" x14ac:dyDescent="0.3">
      <c r="A42" s="40" t="s">
        <v>25</v>
      </c>
      <c r="B42" s="1">
        <v>116</v>
      </c>
      <c r="C42" s="1" t="s">
        <v>85</v>
      </c>
      <c r="D42" s="41">
        <v>7190</v>
      </c>
      <c r="E42" s="41">
        <v>7190</v>
      </c>
      <c r="F42" s="41">
        <f t="shared" si="0"/>
        <v>0</v>
      </c>
    </row>
    <row r="43" spans="1:6" x14ac:dyDescent="0.3">
      <c r="A43" s="40" t="s">
        <v>26</v>
      </c>
      <c r="B43" s="1">
        <v>125</v>
      </c>
      <c r="C43" s="1" t="s">
        <v>86</v>
      </c>
      <c r="D43" s="41">
        <v>157</v>
      </c>
      <c r="E43" s="41">
        <v>130</v>
      </c>
      <c r="F43" s="41">
        <f t="shared" si="0"/>
        <v>27</v>
      </c>
    </row>
    <row r="44" spans="1:6" x14ac:dyDescent="0.3">
      <c r="A44" s="40" t="s">
        <v>27</v>
      </c>
      <c r="B44" s="1">
        <v>133</v>
      </c>
      <c r="C44" s="1" t="s">
        <v>87</v>
      </c>
      <c r="D44" s="41">
        <v>9836</v>
      </c>
      <c r="E44" s="41">
        <v>9809</v>
      </c>
      <c r="F44" s="41">
        <f t="shared" si="0"/>
        <v>27</v>
      </c>
    </row>
    <row r="45" spans="1:6" x14ac:dyDescent="0.3">
      <c r="A45" s="40" t="s">
        <v>28</v>
      </c>
      <c r="B45" s="1">
        <v>135</v>
      </c>
      <c r="C45" s="1" t="s">
        <v>88</v>
      </c>
      <c r="D45" s="41">
        <v>1622</v>
      </c>
      <c r="E45" s="41">
        <v>1544</v>
      </c>
      <c r="F45" s="41">
        <f t="shared" si="0"/>
        <v>78</v>
      </c>
    </row>
    <row r="46" spans="1:6" x14ac:dyDescent="0.3">
      <c r="A46" s="40" t="s">
        <v>29</v>
      </c>
      <c r="B46" s="1">
        <v>136</v>
      </c>
      <c r="C46" s="1" t="s">
        <v>89</v>
      </c>
      <c r="D46" s="41">
        <v>8818</v>
      </c>
      <c r="E46" s="41">
        <v>8818</v>
      </c>
      <c r="F46" s="41">
        <f t="shared" si="0"/>
        <v>0</v>
      </c>
    </row>
    <row r="47" spans="1:6" x14ac:dyDescent="0.3">
      <c r="A47" s="40" t="s">
        <v>30</v>
      </c>
      <c r="B47" s="1">
        <v>138</v>
      </c>
      <c r="C47" s="1" t="s">
        <v>90</v>
      </c>
      <c r="D47" s="41">
        <v>3701</v>
      </c>
      <c r="E47" s="41">
        <v>3549</v>
      </c>
      <c r="F47" s="41">
        <f t="shared" si="0"/>
        <v>152</v>
      </c>
    </row>
    <row r="48" spans="1:6" x14ac:dyDescent="0.3">
      <c r="A48" s="40" t="s">
        <v>31</v>
      </c>
      <c r="B48" s="1">
        <v>143</v>
      </c>
      <c r="C48" s="1" t="s">
        <v>91</v>
      </c>
      <c r="D48" s="41">
        <v>7351</v>
      </c>
      <c r="E48" s="41">
        <v>7115</v>
      </c>
      <c r="F48" s="41">
        <f t="shared" si="0"/>
        <v>236</v>
      </c>
    </row>
    <row r="49" spans="1:6" x14ac:dyDescent="0.3">
      <c r="A49" s="40" t="s">
        <v>185</v>
      </c>
      <c r="B49" s="1">
        <v>145</v>
      </c>
      <c r="C49" s="1" t="s">
        <v>186</v>
      </c>
      <c r="D49" s="41">
        <v>4603</v>
      </c>
      <c r="E49" s="41">
        <v>4603</v>
      </c>
      <c r="F49" s="41">
        <f t="shared" si="0"/>
        <v>0</v>
      </c>
    </row>
    <row r="50" spans="1:6" x14ac:dyDescent="0.3">
      <c r="A50" s="40" t="s">
        <v>187</v>
      </c>
      <c r="B50" s="1">
        <v>146</v>
      </c>
      <c r="C50" s="1" t="s">
        <v>188</v>
      </c>
      <c r="D50" s="41">
        <v>6727</v>
      </c>
      <c r="E50" s="41">
        <v>6542</v>
      </c>
      <c r="F50" s="41">
        <f t="shared" si="0"/>
        <v>185</v>
      </c>
    </row>
    <row r="51" spans="1:6" x14ac:dyDescent="0.3">
      <c r="A51" s="40" t="s">
        <v>32</v>
      </c>
      <c r="B51" s="1">
        <v>151</v>
      </c>
      <c r="C51" s="1" t="s">
        <v>92</v>
      </c>
      <c r="D51" s="41">
        <v>9006</v>
      </c>
      <c r="E51" s="41">
        <v>8642</v>
      </c>
      <c r="F51" s="41">
        <f t="shared" si="0"/>
        <v>364</v>
      </c>
    </row>
    <row r="52" spans="1:6" x14ac:dyDescent="0.3">
      <c r="A52" s="40" t="s">
        <v>33</v>
      </c>
      <c r="B52" s="1">
        <v>156</v>
      </c>
      <c r="C52" s="1" t="s">
        <v>93</v>
      </c>
      <c r="D52" s="41">
        <v>8746</v>
      </c>
      <c r="E52" s="41">
        <v>8506</v>
      </c>
      <c r="F52" s="41">
        <f t="shared" si="0"/>
        <v>240</v>
      </c>
    </row>
    <row r="53" spans="1:6" x14ac:dyDescent="0.3">
      <c r="A53" s="40" t="s">
        <v>34</v>
      </c>
      <c r="B53" s="1">
        <v>162</v>
      </c>
      <c r="C53" s="1" t="s">
        <v>94</v>
      </c>
      <c r="D53" s="41">
        <v>14382</v>
      </c>
      <c r="E53" s="41">
        <v>14382</v>
      </c>
      <c r="F53" s="41">
        <f t="shared" si="0"/>
        <v>0</v>
      </c>
    </row>
    <row r="54" spans="1:6" x14ac:dyDescent="0.3">
      <c r="A54" s="40" t="s">
        <v>35</v>
      </c>
      <c r="B54" s="1">
        <v>163</v>
      </c>
      <c r="C54" s="1" t="s">
        <v>95</v>
      </c>
      <c r="D54" s="41">
        <v>10017</v>
      </c>
      <c r="E54" s="41">
        <v>9723</v>
      </c>
      <c r="F54" s="41">
        <f t="shared" si="0"/>
        <v>294</v>
      </c>
    </row>
    <row r="55" spans="1:6" x14ac:dyDescent="0.3">
      <c r="A55" s="40" t="s">
        <v>36</v>
      </c>
      <c r="B55" s="1">
        <v>164</v>
      </c>
      <c r="C55" s="1" t="s">
        <v>96</v>
      </c>
      <c r="D55" s="41">
        <v>3673</v>
      </c>
      <c r="E55" s="41">
        <v>3673</v>
      </c>
      <c r="F55" s="41">
        <f t="shared" si="0"/>
        <v>0</v>
      </c>
    </row>
    <row r="56" spans="1:6" x14ac:dyDescent="0.3">
      <c r="A56" s="40" t="s">
        <v>37</v>
      </c>
      <c r="B56" s="1">
        <v>169</v>
      </c>
      <c r="C56" s="1" t="s">
        <v>97</v>
      </c>
      <c r="D56" s="41">
        <v>6116</v>
      </c>
      <c r="E56" s="41">
        <v>6116</v>
      </c>
      <c r="F56" s="41">
        <f t="shared" si="0"/>
        <v>0</v>
      </c>
    </row>
    <row r="57" spans="1:6" x14ac:dyDescent="0.3">
      <c r="A57" s="40" t="s">
        <v>38</v>
      </c>
      <c r="B57" s="1">
        <v>211</v>
      </c>
      <c r="C57" s="1" t="s">
        <v>189</v>
      </c>
      <c r="D57" s="41">
        <v>0</v>
      </c>
      <c r="E57" s="41">
        <v>0</v>
      </c>
      <c r="F57" s="41">
        <f t="shared" si="0"/>
        <v>0</v>
      </c>
    </row>
    <row r="58" spans="1:6" x14ac:dyDescent="0.3">
      <c r="A58" s="40" t="s">
        <v>39</v>
      </c>
      <c r="B58" s="1">
        <v>241</v>
      </c>
      <c r="C58" s="1" t="s">
        <v>98</v>
      </c>
      <c r="D58" s="41">
        <v>10669</v>
      </c>
      <c r="E58" s="41">
        <v>10460</v>
      </c>
      <c r="F58" s="41">
        <f t="shared" si="0"/>
        <v>209</v>
      </c>
    </row>
    <row r="59" spans="1:6" x14ac:dyDescent="0.3">
      <c r="A59" s="40" t="s">
        <v>190</v>
      </c>
      <c r="B59" s="1">
        <v>244</v>
      </c>
      <c r="C59" s="1" t="s">
        <v>191</v>
      </c>
      <c r="D59" s="41">
        <v>6289</v>
      </c>
      <c r="E59" s="41">
        <v>6283</v>
      </c>
      <c r="F59" s="41">
        <f t="shared" si="0"/>
        <v>6</v>
      </c>
    </row>
    <row r="60" spans="1:6" x14ac:dyDescent="0.3">
      <c r="A60" s="40" t="s">
        <v>40</v>
      </c>
      <c r="B60" s="1">
        <v>261</v>
      </c>
      <c r="C60" s="1" t="s">
        <v>99</v>
      </c>
      <c r="D60" s="41">
        <v>11550</v>
      </c>
      <c r="E60" s="41">
        <v>11250</v>
      </c>
      <c r="F60" s="41">
        <f t="shared" si="0"/>
        <v>300</v>
      </c>
    </row>
    <row r="61" spans="1:6" x14ac:dyDescent="0.3">
      <c r="A61" s="40" t="s">
        <v>192</v>
      </c>
      <c r="B61" s="1">
        <v>264</v>
      </c>
      <c r="C61" s="1" t="s">
        <v>193</v>
      </c>
      <c r="D61" s="41">
        <v>11578</v>
      </c>
      <c r="E61" s="41">
        <v>11218</v>
      </c>
      <c r="F61" s="41">
        <f t="shared" si="0"/>
        <v>360</v>
      </c>
    </row>
    <row r="62" spans="1:6" x14ac:dyDescent="0.3">
      <c r="A62" s="40" t="s">
        <v>41</v>
      </c>
      <c r="B62" s="1">
        <v>265</v>
      </c>
      <c r="C62" s="1" t="s">
        <v>100</v>
      </c>
      <c r="D62" s="41">
        <v>11532</v>
      </c>
      <c r="E62" s="41">
        <v>11050</v>
      </c>
      <c r="F62" s="41">
        <f t="shared" si="0"/>
        <v>482</v>
      </c>
    </row>
    <row r="63" spans="1:6" x14ac:dyDescent="0.3">
      <c r="A63" s="40" t="s">
        <v>42</v>
      </c>
      <c r="B63" s="1">
        <v>268</v>
      </c>
      <c r="C63" s="1" t="s">
        <v>101</v>
      </c>
      <c r="D63" s="41">
        <v>11577</v>
      </c>
      <c r="E63" s="41">
        <v>10726</v>
      </c>
      <c r="F63" s="41">
        <f t="shared" si="0"/>
        <v>851</v>
      </c>
    </row>
    <row r="64" spans="1:6" x14ac:dyDescent="0.3">
      <c r="A64" s="40" t="s">
        <v>43</v>
      </c>
      <c r="B64" s="1">
        <v>269</v>
      </c>
      <c r="C64" s="1" t="s">
        <v>102</v>
      </c>
      <c r="D64" s="41">
        <v>11652</v>
      </c>
      <c r="E64" s="41">
        <v>11210</v>
      </c>
      <c r="F64" s="41">
        <f t="shared" si="0"/>
        <v>442</v>
      </c>
    </row>
    <row r="65" spans="1:6" x14ac:dyDescent="0.3">
      <c r="A65" s="40" t="s">
        <v>44</v>
      </c>
      <c r="B65" s="1">
        <v>270</v>
      </c>
      <c r="C65" s="1" t="s">
        <v>103</v>
      </c>
      <c r="D65" s="41">
        <v>11621</v>
      </c>
      <c r="E65" s="41">
        <v>11250</v>
      </c>
      <c r="F65" s="41">
        <f t="shared" si="0"/>
        <v>371</v>
      </c>
    </row>
    <row r="66" spans="1:6" x14ac:dyDescent="0.3">
      <c r="A66" s="40" t="s">
        <v>45</v>
      </c>
      <c r="B66" s="1">
        <v>272</v>
      </c>
      <c r="C66" s="1" t="s">
        <v>104</v>
      </c>
      <c r="D66" s="41">
        <v>11621</v>
      </c>
      <c r="E66" s="41">
        <v>11250</v>
      </c>
      <c r="F66" s="41">
        <f t="shared" si="0"/>
        <v>371</v>
      </c>
    </row>
    <row r="67" spans="1:6" x14ac:dyDescent="0.3">
      <c r="A67" s="40" t="s">
        <v>46</v>
      </c>
      <c r="B67" s="1">
        <v>279</v>
      </c>
      <c r="C67" s="1" t="s">
        <v>105</v>
      </c>
      <c r="D67" s="41">
        <v>11458</v>
      </c>
      <c r="E67" s="41">
        <v>10893</v>
      </c>
      <c r="F67" s="41">
        <f t="shared" si="0"/>
        <v>565</v>
      </c>
    </row>
    <row r="68" spans="1:6" x14ac:dyDescent="0.3">
      <c r="A68" s="40" t="s">
        <v>47</v>
      </c>
      <c r="B68" s="1">
        <v>280</v>
      </c>
      <c r="C68" s="1" t="s">
        <v>106</v>
      </c>
      <c r="D68" s="41">
        <v>11674</v>
      </c>
      <c r="E68" s="41">
        <v>11183</v>
      </c>
      <c r="F68" s="41">
        <f t="shared" si="0"/>
        <v>491</v>
      </c>
    </row>
    <row r="69" spans="1:6" x14ac:dyDescent="0.3">
      <c r="A69" s="40" t="s">
        <v>48</v>
      </c>
      <c r="B69" s="1">
        <v>283</v>
      </c>
      <c r="C69" s="1" t="s">
        <v>107</v>
      </c>
      <c r="D69" s="41">
        <v>11623</v>
      </c>
      <c r="E69" s="41">
        <v>11250</v>
      </c>
      <c r="F69" s="41">
        <f t="shared" si="0"/>
        <v>373</v>
      </c>
    </row>
    <row r="70" spans="1:6" x14ac:dyDescent="0.3">
      <c r="A70" s="40" t="s">
        <v>49</v>
      </c>
      <c r="B70" s="1">
        <v>285</v>
      </c>
      <c r="C70" s="1" t="s">
        <v>108</v>
      </c>
      <c r="D70" s="41">
        <v>11502</v>
      </c>
      <c r="E70" s="41">
        <v>10921</v>
      </c>
      <c r="F70" s="41">
        <f t="shared" si="0"/>
        <v>581</v>
      </c>
    </row>
    <row r="71" spans="1:6" x14ac:dyDescent="0.3">
      <c r="A71" s="40" t="s">
        <v>50</v>
      </c>
      <c r="B71" s="1">
        <v>286</v>
      </c>
      <c r="C71" s="1" t="s">
        <v>109</v>
      </c>
      <c r="D71" s="41">
        <v>11634</v>
      </c>
      <c r="E71" s="41">
        <v>11250</v>
      </c>
      <c r="F71" s="41">
        <f t="shared" si="0"/>
        <v>384</v>
      </c>
    </row>
    <row r="72" spans="1:6" x14ac:dyDescent="0.3">
      <c r="A72" s="40" t="s">
        <v>51</v>
      </c>
      <c r="B72" s="1">
        <v>288</v>
      </c>
      <c r="C72" s="1" t="s">
        <v>110</v>
      </c>
      <c r="D72" s="41">
        <v>11635</v>
      </c>
      <c r="E72" s="41">
        <v>10873</v>
      </c>
      <c r="F72" s="41">
        <f t="shared" si="0"/>
        <v>762</v>
      </c>
    </row>
    <row r="73" spans="1:6" x14ac:dyDescent="0.3">
      <c r="A73" s="40" t="s">
        <v>52</v>
      </c>
      <c r="B73" s="1">
        <v>289</v>
      </c>
      <c r="C73" s="1" t="s">
        <v>111</v>
      </c>
      <c r="D73" s="41">
        <v>11465</v>
      </c>
      <c r="E73" s="41">
        <v>11119</v>
      </c>
      <c r="F73" s="41">
        <f t="shared" si="0"/>
        <v>346</v>
      </c>
    </row>
    <row r="74" spans="1:6" x14ac:dyDescent="0.3">
      <c r="A74" s="40" t="s">
        <v>53</v>
      </c>
      <c r="B74" s="1">
        <v>290</v>
      </c>
      <c r="C74" s="1" t="s">
        <v>112</v>
      </c>
      <c r="D74" s="41">
        <v>11606</v>
      </c>
      <c r="E74" s="41">
        <v>11219</v>
      </c>
      <c r="F74" s="41">
        <f t="shared" si="0"/>
        <v>387</v>
      </c>
    </row>
    <row r="75" spans="1:6" x14ac:dyDescent="0.3">
      <c r="A75" s="40" t="s">
        <v>194</v>
      </c>
      <c r="B75" s="1">
        <v>291</v>
      </c>
      <c r="C75" s="1" t="s">
        <v>195</v>
      </c>
      <c r="D75" s="41">
        <v>2840</v>
      </c>
      <c r="E75" s="41">
        <v>2664</v>
      </c>
      <c r="F75" s="41">
        <f t="shared" ref="F75:F79" si="1">+D75-E75</f>
        <v>176</v>
      </c>
    </row>
    <row r="76" spans="1:6" x14ac:dyDescent="0.3">
      <c r="A76" s="40" t="s">
        <v>54</v>
      </c>
      <c r="B76" s="1">
        <v>294</v>
      </c>
      <c r="C76" s="1" t="s">
        <v>113</v>
      </c>
      <c r="D76" s="41">
        <v>11625</v>
      </c>
      <c r="E76" s="41">
        <v>11099</v>
      </c>
      <c r="F76" s="41">
        <f t="shared" si="1"/>
        <v>526</v>
      </c>
    </row>
    <row r="77" spans="1:6" x14ac:dyDescent="0.3">
      <c r="A77" s="40" t="s">
        <v>55</v>
      </c>
      <c r="B77" s="1">
        <v>295</v>
      </c>
      <c r="C77" s="1" t="s">
        <v>114</v>
      </c>
      <c r="D77" s="41">
        <v>11659</v>
      </c>
      <c r="E77" s="41">
        <v>11250</v>
      </c>
      <c r="F77" s="41">
        <f t="shared" si="1"/>
        <v>409</v>
      </c>
    </row>
    <row r="78" spans="1:6" x14ac:dyDescent="0.3">
      <c r="A78" s="40" t="s">
        <v>56</v>
      </c>
      <c r="B78" s="1">
        <v>297</v>
      </c>
      <c r="C78" s="1" t="s">
        <v>115</v>
      </c>
      <c r="D78" s="41">
        <v>11406</v>
      </c>
      <c r="E78" s="41">
        <v>11150</v>
      </c>
      <c r="F78" s="41">
        <f t="shared" si="1"/>
        <v>256</v>
      </c>
    </row>
    <row r="79" spans="1:6" x14ac:dyDescent="0.3">
      <c r="A79" s="40" t="s">
        <v>57</v>
      </c>
      <c r="B79" s="1">
        <v>900</v>
      </c>
      <c r="C79" s="1" t="s">
        <v>196</v>
      </c>
      <c r="D79" s="41">
        <v>14434</v>
      </c>
      <c r="E79" s="41">
        <v>14235</v>
      </c>
      <c r="F79" s="41">
        <f t="shared" si="1"/>
        <v>199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workbookViewId="0">
      <selection activeCell="C28" sqref="C28"/>
    </sheetView>
  </sheetViews>
  <sheetFormatPr defaultRowHeight="14.5" x14ac:dyDescent="0.35"/>
  <cols>
    <col min="1" max="1" width="9.7265625" customWidth="1"/>
    <col min="2" max="2" width="9" customWidth="1"/>
    <col min="3" max="3" width="28.26953125" bestFit="1" customWidth="1"/>
    <col min="4" max="4" width="8.81640625"/>
  </cols>
  <sheetData>
    <row r="1" spans="1:3" x14ac:dyDescent="0.35">
      <c r="A1" s="10" t="s">
        <v>121</v>
      </c>
      <c r="B1" s="9"/>
      <c r="C1" s="9"/>
    </row>
    <row r="2" spans="1:3" x14ac:dyDescent="0.35">
      <c r="A2" s="10" t="s">
        <v>124</v>
      </c>
      <c r="B2" s="9"/>
      <c r="C2" s="9"/>
    </row>
    <row r="3" spans="1:3" x14ac:dyDescent="0.35">
      <c r="A3" s="10" t="s">
        <v>122</v>
      </c>
      <c r="B3" s="9"/>
      <c r="C3" s="9"/>
    </row>
    <row r="4" spans="1:3" x14ac:dyDescent="0.35">
      <c r="A4" s="10"/>
      <c r="B4" s="9"/>
      <c r="C4" s="9"/>
    </row>
    <row r="5" spans="1:3" x14ac:dyDescent="0.35">
      <c r="A5" s="10" t="s">
        <v>197</v>
      </c>
      <c r="B5" s="9"/>
      <c r="C5" s="9"/>
    </row>
    <row r="7" spans="1:3" x14ac:dyDescent="0.35">
      <c r="A7" s="3"/>
      <c r="B7" s="3" t="s">
        <v>117</v>
      </c>
      <c r="C7" s="3"/>
    </row>
    <row r="8" spans="1:3" x14ac:dyDescent="0.35">
      <c r="A8" s="4" t="s">
        <v>116</v>
      </c>
      <c r="B8" s="4" t="s">
        <v>118</v>
      </c>
      <c r="C8" s="4" t="s">
        <v>119</v>
      </c>
    </row>
    <row r="9" spans="1:3" x14ac:dyDescent="0.35">
      <c r="A9" s="17" t="s">
        <v>2</v>
      </c>
      <c r="B9">
        <v>15</v>
      </c>
      <c r="C9" t="s">
        <v>62</v>
      </c>
    </row>
    <row r="10" spans="1:3" x14ac:dyDescent="0.35">
      <c r="A10" s="17" t="s">
        <v>6</v>
      </c>
      <c r="B10">
        <v>37</v>
      </c>
      <c r="C10" t="s">
        <v>66</v>
      </c>
    </row>
    <row r="11" spans="1:3" x14ac:dyDescent="0.35">
      <c r="A11" s="17" t="s">
        <v>9</v>
      </c>
      <c r="B11">
        <v>47</v>
      </c>
      <c r="C11" t="s">
        <v>69</v>
      </c>
    </row>
    <row r="12" spans="1:3" x14ac:dyDescent="0.35">
      <c r="A12" s="17" t="s">
        <v>12</v>
      </c>
      <c r="B12">
        <v>64</v>
      </c>
      <c r="C12" t="s">
        <v>72</v>
      </c>
    </row>
    <row r="13" spans="1:3" x14ac:dyDescent="0.35">
      <c r="A13" s="17" t="s">
        <v>18</v>
      </c>
      <c r="B13">
        <v>89</v>
      </c>
      <c r="C13" t="s">
        <v>78</v>
      </c>
    </row>
    <row r="14" spans="1:3" x14ac:dyDescent="0.35">
      <c r="A14" s="17" t="s">
        <v>19</v>
      </c>
      <c r="B14">
        <v>93</v>
      </c>
      <c r="C14" t="s">
        <v>79</v>
      </c>
    </row>
    <row r="15" spans="1:3" x14ac:dyDescent="0.35">
      <c r="A15" s="17" t="s">
        <v>23</v>
      </c>
      <c r="B15">
        <v>104</v>
      </c>
      <c r="C15" t="s">
        <v>83</v>
      </c>
    </row>
    <row r="16" spans="1:3" x14ac:dyDescent="0.35">
      <c r="A16" s="17" t="s">
        <v>26</v>
      </c>
      <c r="B16">
        <v>125</v>
      </c>
      <c r="C16" t="s">
        <v>86</v>
      </c>
    </row>
    <row r="17" spans="1:3" x14ac:dyDescent="0.35">
      <c r="A17" s="17" t="s">
        <v>32</v>
      </c>
      <c r="B17">
        <v>151</v>
      </c>
      <c r="C17" t="s">
        <v>92</v>
      </c>
    </row>
    <row r="18" spans="1:3" x14ac:dyDescent="0.35">
      <c r="A18" s="17" t="s">
        <v>33</v>
      </c>
      <c r="B18">
        <v>156</v>
      </c>
      <c r="C18" t="s">
        <v>93</v>
      </c>
    </row>
    <row r="19" spans="1:3" x14ac:dyDescent="0.35">
      <c r="A19" s="17" t="s">
        <v>34</v>
      </c>
      <c r="B19">
        <v>162</v>
      </c>
      <c r="C19" t="s">
        <v>94</v>
      </c>
    </row>
    <row r="20" spans="1:3" x14ac:dyDescent="0.35">
      <c r="A20" s="17" t="s">
        <v>42</v>
      </c>
      <c r="B20">
        <v>268</v>
      </c>
      <c r="C20" t="s">
        <v>101</v>
      </c>
    </row>
    <row r="21" spans="1:3" x14ac:dyDescent="0.35">
      <c r="A21" s="17" t="s">
        <v>46</v>
      </c>
      <c r="B21">
        <v>279</v>
      </c>
      <c r="C21" t="s">
        <v>105</v>
      </c>
    </row>
    <row r="22" spans="1:3" x14ac:dyDescent="0.35">
      <c r="A22" s="17" t="s">
        <v>47</v>
      </c>
      <c r="B22">
        <v>280</v>
      </c>
      <c r="C22" t="s">
        <v>106</v>
      </c>
    </row>
    <row r="23" spans="1:3" x14ac:dyDescent="0.35">
      <c r="A23" s="17" t="s">
        <v>48</v>
      </c>
      <c r="B23">
        <v>283</v>
      </c>
      <c r="C23" t="s">
        <v>107</v>
      </c>
    </row>
    <row r="24" spans="1:3" x14ac:dyDescent="0.35">
      <c r="A24" s="17" t="s">
        <v>49</v>
      </c>
      <c r="B24">
        <v>285</v>
      </c>
      <c r="C24" t="s">
        <v>108</v>
      </c>
    </row>
    <row r="25" spans="1:3" x14ac:dyDescent="0.35">
      <c r="A25" s="17" t="s">
        <v>51</v>
      </c>
      <c r="B25">
        <v>288</v>
      </c>
      <c r="C25" t="s">
        <v>110</v>
      </c>
    </row>
    <row r="26" spans="1:3" x14ac:dyDescent="0.35">
      <c r="A26" s="17" t="s">
        <v>52</v>
      </c>
      <c r="B26">
        <v>289</v>
      </c>
      <c r="C26" t="s">
        <v>111</v>
      </c>
    </row>
    <row r="27" spans="1:3" x14ac:dyDescent="0.35">
      <c r="A27" s="17" t="s">
        <v>54</v>
      </c>
      <c r="B27">
        <v>294</v>
      </c>
      <c r="C27" t="s">
        <v>113</v>
      </c>
    </row>
    <row r="28" spans="1:3" x14ac:dyDescent="0.35">
      <c r="A28" s="17" t="s">
        <v>56</v>
      </c>
      <c r="B28">
        <v>297</v>
      </c>
      <c r="C28" t="s">
        <v>115</v>
      </c>
    </row>
    <row r="29" spans="1:3" x14ac:dyDescent="0.35">
      <c r="A29" s="5"/>
      <c r="B29" s="5"/>
    </row>
    <row r="30" spans="1:3" x14ac:dyDescent="0.35">
      <c r="A30" s="5"/>
      <c r="B30" s="5"/>
    </row>
    <row r="31" spans="1:3" x14ac:dyDescent="0.35">
      <c r="A31" s="5"/>
      <c r="B31" s="5"/>
    </row>
    <row r="32" spans="1:3" x14ac:dyDescent="0.35">
      <c r="A32" s="5"/>
      <c r="B32" s="5"/>
    </row>
    <row r="33" spans="1:2" x14ac:dyDescent="0.35">
      <c r="A33" s="5"/>
      <c r="B33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"/>
  <sheetViews>
    <sheetView topLeftCell="A4" workbookViewId="0">
      <selection activeCell="D29" sqref="D29"/>
    </sheetView>
  </sheetViews>
  <sheetFormatPr defaultRowHeight="14.5" x14ac:dyDescent="0.35"/>
  <cols>
    <col min="1" max="2" width="8.81640625"/>
    <col min="3" max="3" width="30" bestFit="1" customWidth="1"/>
    <col min="4" max="4" width="9.7265625" style="6" customWidth="1"/>
    <col min="5" max="5" width="8.81640625"/>
  </cols>
  <sheetData>
    <row r="1" spans="1:6" s="1" customFormat="1" x14ac:dyDescent="0.35">
      <c r="A1" s="10" t="s">
        <v>121</v>
      </c>
      <c r="B1" s="9"/>
      <c r="C1" s="9"/>
      <c r="D1" s="13"/>
      <c r="E1"/>
      <c r="F1"/>
    </row>
    <row r="2" spans="1:6" s="1" customFormat="1" x14ac:dyDescent="0.35">
      <c r="A2" s="10" t="s">
        <v>124</v>
      </c>
      <c r="B2" s="9"/>
      <c r="C2" s="9"/>
      <c r="D2" s="13"/>
      <c r="E2"/>
      <c r="F2"/>
    </row>
    <row r="3" spans="1:6" s="1" customFormat="1" x14ac:dyDescent="0.35">
      <c r="A3" s="10" t="s">
        <v>122</v>
      </c>
      <c r="B3" s="9"/>
      <c r="C3" s="9"/>
      <c r="D3" s="13"/>
      <c r="E3"/>
      <c r="F3"/>
    </row>
    <row r="4" spans="1:6" s="1" customFormat="1" x14ac:dyDescent="0.35">
      <c r="A4" s="10" t="s">
        <v>132</v>
      </c>
      <c r="B4" s="9"/>
      <c r="C4" s="9"/>
      <c r="D4" s="13"/>
      <c r="E4"/>
      <c r="F4"/>
    </row>
    <row r="5" spans="1:6" s="1" customFormat="1" x14ac:dyDescent="0.35">
      <c r="A5" s="10" t="s">
        <v>130</v>
      </c>
      <c r="B5" s="10"/>
      <c r="C5" s="10"/>
      <c r="D5" s="14"/>
      <c r="E5"/>
      <c r="F5"/>
    </row>
    <row r="6" spans="1:6" s="1" customFormat="1" x14ac:dyDescent="0.35">
      <c r="A6" s="10"/>
      <c r="B6" s="10"/>
      <c r="C6" s="10"/>
      <c r="D6" s="14"/>
      <c r="E6"/>
      <c r="F6"/>
    </row>
    <row r="7" spans="1:6" x14ac:dyDescent="0.35">
      <c r="D7" s="15" t="s">
        <v>133</v>
      </c>
    </row>
    <row r="8" spans="1:6" x14ac:dyDescent="0.35">
      <c r="A8" s="3"/>
      <c r="B8" s="3" t="s">
        <v>117</v>
      </c>
      <c r="C8" s="3"/>
      <c r="D8" s="15" t="s">
        <v>127</v>
      </c>
    </row>
    <row r="9" spans="1:6" x14ac:dyDescent="0.35">
      <c r="A9" s="4" t="s">
        <v>116</v>
      </c>
      <c r="B9" s="4" t="s">
        <v>118</v>
      </c>
      <c r="C9" s="4" t="s">
        <v>119</v>
      </c>
      <c r="D9" s="16" t="s">
        <v>128</v>
      </c>
    </row>
    <row r="10" spans="1:6" x14ac:dyDescent="0.35">
      <c r="A10" s="17" t="s">
        <v>2</v>
      </c>
      <c r="B10">
        <v>15</v>
      </c>
      <c r="C10" t="s">
        <v>62</v>
      </c>
      <c r="D10" s="6">
        <v>9663</v>
      </c>
    </row>
    <row r="11" spans="1:6" x14ac:dyDescent="0.35">
      <c r="A11" s="17" t="s">
        <v>6</v>
      </c>
      <c r="B11">
        <v>37</v>
      </c>
      <c r="C11" t="s">
        <v>66</v>
      </c>
      <c r="D11" s="6">
        <v>6740</v>
      </c>
    </row>
    <row r="12" spans="1:6" x14ac:dyDescent="0.35">
      <c r="A12" s="17" t="s">
        <v>9</v>
      </c>
      <c r="B12">
        <v>47</v>
      </c>
      <c r="C12" t="s">
        <v>69</v>
      </c>
      <c r="D12" s="6">
        <v>5192</v>
      </c>
    </row>
    <row r="13" spans="1:6" x14ac:dyDescent="0.35">
      <c r="A13" s="17" t="s">
        <v>12</v>
      </c>
      <c r="B13">
        <v>64</v>
      </c>
      <c r="C13" t="s">
        <v>72</v>
      </c>
      <c r="D13" s="6">
        <v>14040</v>
      </c>
    </row>
    <row r="14" spans="1:6" x14ac:dyDescent="0.35">
      <c r="A14" s="17" t="s">
        <v>18</v>
      </c>
      <c r="B14">
        <v>89</v>
      </c>
      <c r="C14" t="s">
        <v>78</v>
      </c>
      <c r="D14" s="6">
        <v>8878</v>
      </c>
    </row>
    <row r="15" spans="1:6" x14ac:dyDescent="0.35">
      <c r="A15" s="17" t="s">
        <v>19</v>
      </c>
      <c r="B15">
        <v>93</v>
      </c>
      <c r="C15" t="s">
        <v>79</v>
      </c>
      <c r="D15" s="6">
        <v>9250</v>
      </c>
    </row>
    <row r="16" spans="1:6" x14ac:dyDescent="0.35">
      <c r="A16" s="17" t="s">
        <v>23</v>
      </c>
      <c r="B16">
        <v>104</v>
      </c>
      <c r="C16" t="s">
        <v>83</v>
      </c>
      <c r="D16" s="6">
        <v>10752</v>
      </c>
    </row>
    <row r="17" spans="1:4" x14ac:dyDescent="0.35">
      <c r="A17" s="17" t="s">
        <v>26</v>
      </c>
      <c r="B17">
        <v>125</v>
      </c>
      <c r="C17" t="s">
        <v>86</v>
      </c>
      <c r="D17" s="6">
        <v>93</v>
      </c>
    </row>
    <row r="18" spans="1:4" x14ac:dyDescent="0.35">
      <c r="A18" s="17" t="s">
        <v>32</v>
      </c>
      <c r="B18">
        <v>151</v>
      </c>
      <c r="C18" t="s">
        <v>92</v>
      </c>
      <c r="D18" s="6">
        <v>7859</v>
      </c>
    </row>
    <row r="19" spans="1:4" x14ac:dyDescent="0.35">
      <c r="A19" s="17" t="s">
        <v>33</v>
      </c>
      <c r="B19">
        <v>156</v>
      </c>
      <c r="C19" t="s">
        <v>93</v>
      </c>
      <c r="D19" s="6">
        <v>7880</v>
      </c>
    </row>
    <row r="20" spans="1:4" x14ac:dyDescent="0.35">
      <c r="A20" s="17" t="s">
        <v>34</v>
      </c>
      <c r="B20">
        <v>162</v>
      </c>
      <c r="C20" t="s">
        <v>94</v>
      </c>
      <c r="D20" s="6">
        <v>14944</v>
      </c>
    </row>
    <row r="21" spans="1:4" x14ac:dyDescent="0.35">
      <c r="A21" s="17" t="s">
        <v>42</v>
      </c>
      <c r="B21">
        <v>268</v>
      </c>
      <c r="C21" t="s">
        <v>101</v>
      </c>
      <c r="D21" s="6">
        <v>11198</v>
      </c>
    </row>
    <row r="22" spans="1:4" x14ac:dyDescent="0.35">
      <c r="A22" s="17" t="s">
        <v>46</v>
      </c>
      <c r="B22">
        <v>279</v>
      </c>
      <c r="C22" t="s">
        <v>105</v>
      </c>
      <c r="D22" s="6">
        <v>11250</v>
      </c>
    </row>
    <row r="23" spans="1:4" x14ac:dyDescent="0.35">
      <c r="A23" s="17" t="s">
        <v>47</v>
      </c>
      <c r="B23">
        <v>280</v>
      </c>
      <c r="C23" t="s">
        <v>106</v>
      </c>
      <c r="D23" s="6">
        <v>11250</v>
      </c>
    </row>
    <row r="24" spans="1:4" x14ac:dyDescent="0.35">
      <c r="A24" s="17" t="s">
        <v>48</v>
      </c>
      <c r="B24">
        <v>283</v>
      </c>
      <c r="C24" t="s">
        <v>107</v>
      </c>
      <c r="D24" s="6">
        <v>11250</v>
      </c>
    </row>
    <row r="25" spans="1:4" x14ac:dyDescent="0.35">
      <c r="A25" s="17" t="s">
        <v>49</v>
      </c>
      <c r="B25">
        <v>285</v>
      </c>
      <c r="C25" t="s">
        <v>108</v>
      </c>
      <c r="D25" s="6">
        <v>11250</v>
      </c>
    </row>
    <row r="26" spans="1:4" x14ac:dyDescent="0.35">
      <c r="A26" s="17" t="s">
        <v>51</v>
      </c>
      <c r="B26">
        <v>288</v>
      </c>
      <c r="C26" t="s">
        <v>110</v>
      </c>
      <c r="D26" s="6">
        <v>11250</v>
      </c>
    </row>
    <row r="27" spans="1:4" x14ac:dyDescent="0.35">
      <c r="A27" s="17" t="s">
        <v>52</v>
      </c>
      <c r="B27">
        <v>289</v>
      </c>
      <c r="C27" t="s">
        <v>111</v>
      </c>
      <c r="D27" s="6">
        <v>11250</v>
      </c>
    </row>
    <row r="28" spans="1:4" x14ac:dyDescent="0.35">
      <c r="A28" s="17" t="s">
        <v>54</v>
      </c>
      <c r="B28">
        <v>294</v>
      </c>
      <c r="C28" t="s">
        <v>113</v>
      </c>
      <c r="D28" s="6">
        <v>11250</v>
      </c>
    </row>
    <row r="29" spans="1:4" x14ac:dyDescent="0.35">
      <c r="A29" s="17" t="s">
        <v>56</v>
      </c>
      <c r="B29">
        <v>297</v>
      </c>
      <c r="C29" t="s">
        <v>115</v>
      </c>
      <c r="D29" s="6">
        <v>11179</v>
      </c>
    </row>
    <row r="30" spans="1:4" x14ac:dyDescent="0.35">
      <c r="A30" s="5"/>
      <c r="B30" s="5"/>
    </row>
    <row r="31" spans="1:4" x14ac:dyDescent="0.35">
      <c r="A31" s="5"/>
      <c r="B31" s="5"/>
    </row>
    <row r="32" spans="1:4" x14ac:dyDescent="0.35">
      <c r="A32" s="5"/>
      <c r="B32" s="5"/>
    </row>
    <row r="33" spans="1:2" x14ac:dyDescent="0.35">
      <c r="A33" s="5"/>
      <c r="B33" s="5"/>
    </row>
    <row r="34" spans="1:2" x14ac:dyDescent="0.35">
      <c r="A34" s="5"/>
      <c r="B34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1"/>
  <sheetViews>
    <sheetView tabSelected="1" zoomScale="92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12" sqref="C12"/>
    </sheetView>
  </sheetViews>
  <sheetFormatPr defaultColWidth="8.81640625" defaultRowHeight="14.5" x14ac:dyDescent="0.35"/>
  <cols>
    <col min="1" max="1" width="10.7265625" customWidth="1"/>
    <col min="2" max="2" width="8.81640625" customWidth="1"/>
    <col min="3" max="3" width="28.26953125" bestFit="1" customWidth="1"/>
    <col min="4" max="4" width="11.1796875" style="6" customWidth="1"/>
    <col min="6" max="6" width="10.90625" customWidth="1"/>
    <col min="7" max="7" width="10.7265625" customWidth="1"/>
    <col min="9" max="9" width="9.81640625" bestFit="1" customWidth="1"/>
    <col min="10" max="10" width="10.7265625" style="1" bestFit="1" customWidth="1"/>
    <col min="11" max="16384" width="8.81640625" style="1"/>
  </cols>
  <sheetData>
    <row r="1" spans="1:7" x14ac:dyDescent="0.35">
      <c r="A1" s="10" t="s">
        <v>121</v>
      </c>
      <c r="B1" s="9"/>
      <c r="C1" s="9"/>
      <c r="D1" s="13"/>
      <c r="E1" s="9"/>
      <c r="F1" s="9"/>
      <c r="G1" s="9"/>
    </row>
    <row r="2" spans="1:7" x14ac:dyDescent="0.35">
      <c r="A2" s="10" t="s">
        <v>124</v>
      </c>
      <c r="B2" s="9"/>
      <c r="C2" s="9"/>
      <c r="D2" s="13"/>
      <c r="E2" s="9"/>
      <c r="F2" s="9"/>
      <c r="G2" s="9"/>
    </row>
    <row r="3" spans="1:7" x14ac:dyDescent="0.35">
      <c r="A3" s="10" t="s">
        <v>122</v>
      </c>
      <c r="B3" s="9"/>
      <c r="C3" s="9"/>
      <c r="D3" s="13"/>
      <c r="E3" s="9"/>
      <c r="F3" s="9"/>
      <c r="G3" s="9"/>
    </row>
    <row r="4" spans="1:7" x14ac:dyDescent="0.35">
      <c r="A4" s="10" t="s">
        <v>132</v>
      </c>
      <c r="B4" s="9"/>
      <c r="C4" s="9"/>
      <c r="D4" s="13"/>
      <c r="E4" s="9"/>
      <c r="F4" s="9"/>
      <c r="G4" s="9"/>
    </row>
    <row r="5" spans="1:7" x14ac:dyDescent="0.35">
      <c r="A5" s="10" t="s">
        <v>129</v>
      </c>
      <c r="B5" s="10"/>
      <c r="C5" s="10"/>
      <c r="D5" s="14"/>
      <c r="E5" s="9"/>
      <c r="F5" s="9"/>
      <c r="G5" s="9"/>
    </row>
    <row r="6" spans="1:7" x14ac:dyDescent="0.35">
      <c r="A6" s="10"/>
      <c r="B6" s="10"/>
      <c r="C6" s="10"/>
      <c r="D6" s="14"/>
    </row>
    <row r="7" spans="1:7" x14ac:dyDescent="0.35">
      <c r="D7" s="15" t="s">
        <v>134</v>
      </c>
      <c r="E7" s="15" t="s">
        <v>133</v>
      </c>
      <c r="F7" s="15" t="s">
        <v>201</v>
      </c>
    </row>
    <row r="8" spans="1:7" x14ac:dyDescent="0.35">
      <c r="A8" s="3"/>
      <c r="B8" s="3" t="s">
        <v>117</v>
      </c>
      <c r="C8" s="3"/>
      <c r="D8" s="15" t="s">
        <v>127</v>
      </c>
      <c r="E8" s="15" t="s">
        <v>127</v>
      </c>
      <c r="F8" s="15" t="s">
        <v>204</v>
      </c>
    </row>
    <row r="9" spans="1:7" x14ac:dyDescent="0.35">
      <c r="A9" s="4" t="s">
        <v>116</v>
      </c>
      <c r="B9" s="4" t="s">
        <v>118</v>
      </c>
      <c r="C9" s="4" t="s">
        <v>119</v>
      </c>
      <c r="D9" s="16" t="s">
        <v>128</v>
      </c>
      <c r="E9" s="16" t="s">
        <v>128</v>
      </c>
      <c r="F9" s="16" t="s">
        <v>203</v>
      </c>
      <c r="G9" s="4" t="s">
        <v>136</v>
      </c>
    </row>
    <row r="10" spans="1:7" x14ac:dyDescent="0.35">
      <c r="A10" s="17" t="s">
        <v>2</v>
      </c>
      <c r="B10">
        <v>15</v>
      </c>
      <c r="C10" t="s">
        <v>62</v>
      </c>
      <c r="D10" s="6">
        <v>10121</v>
      </c>
      <c r="E10" s="6">
        <v>9663</v>
      </c>
      <c r="F10" s="6"/>
      <c r="G10" s="31">
        <f>+D10-E10</f>
        <v>458</v>
      </c>
    </row>
    <row r="11" spans="1:7" x14ac:dyDescent="0.35">
      <c r="A11" s="17" t="s">
        <v>6</v>
      </c>
      <c r="B11">
        <v>37</v>
      </c>
      <c r="C11" t="s">
        <v>66</v>
      </c>
      <c r="D11" s="6">
        <v>7506</v>
      </c>
      <c r="E11" s="6">
        <v>6740</v>
      </c>
      <c r="F11" s="6"/>
      <c r="G11" s="31">
        <f t="shared" ref="G11:G29" si="0">+D11-E11</f>
        <v>766</v>
      </c>
    </row>
    <row r="12" spans="1:7" x14ac:dyDescent="0.35">
      <c r="A12" s="17" t="s">
        <v>9</v>
      </c>
      <c r="B12">
        <v>47</v>
      </c>
      <c r="C12" t="s">
        <v>69</v>
      </c>
      <c r="D12" s="6">
        <v>5313</v>
      </c>
      <c r="E12" s="6">
        <v>5192</v>
      </c>
      <c r="F12" s="6"/>
      <c r="G12" s="31">
        <f t="shared" si="0"/>
        <v>121</v>
      </c>
    </row>
    <row r="13" spans="1:7" x14ac:dyDescent="0.35">
      <c r="A13" s="17" t="s">
        <v>12</v>
      </c>
      <c r="B13">
        <v>64</v>
      </c>
      <c r="C13" t="s">
        <v>72</v>
      </c>
      <c r="D13" s="6">
        <v>14990</v>
      </c>
      <c r="E13" s="6">
        <v>14040</v>
      </c>
      <c r="F13" s="6"/>
      <c r="G13" s="31">
        <f t="shared" si="0"/>
        <v>950</v>
      </c>
    </row>
    <row r="14" spans="1:7" x14ac:dyDescent="0.35">
      <c r="A14" s="17" t="s">
        <v>18</v>
      </c>
      <c r="B14">
        <v>89</v>
      </c>
      <c r="C14" t="s">
        <v>78</v>
      </c>
      <c r="D14" s="6">
        <v>10143</v>
      </c>
      <c r="E14" s="6">
        <v>8878</v>
      </c>
      <c r="F14" s="6"/>
      <c r="G14" s="31">
        <f t="shared" si="0"/>
        <v>1265</v>
      </c>
    </row>
    <row r="15" spans="1:7" x14ac:dyDescent="0.35">
      <c r="A15" s="17" t="s">
        <v>19</v>
      </c>
      <c r="B15">
        <v>93</v>
      </c>
      <c r="C15" t="s">
        <v>79</v>
      </c>
      <c r="D15" s="6">
        <v>9820</v>
      </c>
      <c r="E15" s="6">
        <v>9250</v>
      </c>
      <c r="F15" s="6"/>
      <c r="G15" s="31">
        <f t="shared" si="0"/>
        <v>570</v>
      </c>
    </row>
    <row r="16" spans="1:7" x14ac:dyDescent="0.35">
      <c r="A16" s="17" t="s">
        <v>23</v>
      </c>
      <c r="B16">
        <v>104</v>
      </c>
      <c r="C16" t="s">
        <v>83</v>
      </c>
      <c r="D16" s="6">
        <v>11915</v>
      </c>
      <c r="E16" s="6">
        <v>10752</v>
      </c>
      <c r="F16" s="6"/>
      <c r="G16" s="31">
        <f t="shared" si="0"/>
        <v>1163</v>
      </c>
    </row>
    <row r="17" spans="1:10" x14ac:dyDescent="0.35">
      <c r="A17" s="17" t="s">
        <v>26</v>
      </c>
      <c r="B17">
        <v>125</v>
      </c>
      <c r="C17" t="s">
        <v>86</v>
      </c>
      <c r="D17" s="6">
        <v>157</v>
      </c>
      <c r="E17" s="6">
        <v>93</v>
      </c>
      <c r="F17" s="6"/>
      <c r="G17" s="31">
        <f t="shared" si="0"/>
        <v>64</v>
      </c>
    </row>
    <row r="18" spans="1:10" x14ac:dyDescent="0.35">
      <c r="A18" s="17" t="s">
        <v>32</v>
      </c>
      <c r="B18">
        <v>151</v>
      </c>
      <c r="C18" t="s">
        <v>92</v>
      </c>
      <c r="D18" s="6">
        <v>9006</v>
      </c>
      <c r="E18" s="6">
        <v>7859</v>
      </c>
      <c r="F18" s="6"/>
      <c r="G18" s="31">
        <f t="shared" si="0"/>
        <v>1147</v>
      </c>
    </row>
    <row r="19" spans="1:10" x14ac:dyDescent="0.35">
      <c r="A19" s="17" t="s">
        <v>33</v>
      </c>
      <c r="B19">
        <v>156</v>
      </c>
      <c r="C19" t="s">
        <v>93</v>
      </c>
      <c r="D19" s="6">
        <v>8746</v>
      </c>
      <c r="E19" s="6">
        <v>7880</v>
      </c>
      <c r="F19" s="6"/>
      <c r="G19" s="31">
        <f t="shared" si="0"/>
        <v>866</v>
      </c>
    </row>
    <row r="20" spans="1:10" x14ac:dyDescent="0.35">
      <c r="A20" s="17" t="s">
        <v>34</v>
      </c>
      <c r="B20">
        <v>162</v>
      </c>
      <c r="C20" t="s">
        <v>94</v>
      </c>
      <c r="D20" s="6">
        <v>14382</v>
      </c>
      <c r="E20" s="6">
        <v>14944</v>
      </c>
      <c r="F20" s="6">
        <v>562</v>
      </c>
      <c r="G20" s="44">
        <f>+D20-E20+F20</f>
        <v>0</v>
      </c>
      <c r="I20" s="18"/>
      <c r="J20"/>
    </row>
    <row r="21" spans="1:10" x14ac:dyDescent="0.35">
      <c r="A21" s="17" t="s">
        <v>42</v>
      </c>
      <c r="B21">
        <v>268</v>
      </c>
      <c r="C21" t="s">
        <v>101</v>
      </c>
      <c r="D21" s="6">
        <v>11577</v>
      </c>
      <c r="E21" s="6">
        <v>11198</v>
      </c>
      <c r="F21" s="6"/>
      <c r="G21" s="31">
        <f t="shared" si="0"/>
        <v>379</v>
      </c>
      <c r="I21" s="27"/>
    </row>
    <row r="22" spans="1:10" x14ac:dyDescent="0.35">
      <c r="A22" s="17" t="s">
        <v>46</v>
      </c>
      <c r="B22">
        <v>279</v>
      </c>
      <c r="C22" t="s">
        <v>105</v>
      </c>
      <c r="D22" s="6">
        <v>11458</v>
      </c>
      <c r="E22" s="6">
        <v>11250</v>
      </c>
      <c r="F22" s="6"/>
      <c r="G22" s="31">
        <f t="shared" si="0"/>
        <v>208</v>
      </c>
      <c r="I22" s="28"/>
    </row>
    <row r="23" spans="1:10" x14ac:dyDescent="0.35">
      <c r="A23" s="17" t="s">
        <v>47</v>
      </c>
      <c r="B23">
        <v>280</v>
      </c>
      <c r="C23" t="s">
        <v>106</v>
      </c>
      <c r="D23" s="6">
        <v>11674</v>
      </c>
      <c r="E23" s="6">
        <v>11250</v>
      </c>
      <c r="F23" s="6"/>
      <c r="G23" s="31">
        <f t="shared" si="0"/>
        <v>424</v>
      </c>
      <c r="I23" s="27"/>
    </row>
    <row r="24" spans="1:10" x14ac:dyDescent="0.35">
      <c r="A24" s="17" t="s">
        <v>48</v>
      </c>
      <c r="B24">
        <v>283</v>
      </c>
      <c r="C24" t="s">
        <v>107</v>
      </c>
      <c r="D24" s="6">
        <v>11623</v>
      </c>
      <c r="E24" s="6">
        <v>11250</v>
      </c>
      <c r="F24" s="6"/>
      <c r="G24" s="31">
        <f t="shared" si="0"/>
        <v>373</v>
      </c>
      <c r="I24" s="29"/>
    </row>
    <row r="25" spans="1:10" x14ac:dyDescent="0.35">
      <c r="A25" s="17" t="s">
        <v>49</v>
      </c>
      <c r="B25">
        <v>285</v>
      </c>
      <c r="C25" t="s">
        <v>108</v>
      </c>
      <c r="D25" s="6">
        <v>11502</v>
      </c>
      <c r="E25" s="6">
        <v>11250</v>
      </c>
      <c r="F25" s="6"/>
      <c r="G25" s="31">
        <f t="shared" si="0"/>
        <v>252</v>
      </c>
      <c r="I25" s="28"/>
    </row>
    <row r="26" spans="1:10" x14ac:dyDescent="0.35">
      <c r="A26" s="17" t="s">
        <v>51</v>
      </c>
      <c r="B26">
        <v>288</v>
      </c>
      <c r="C26" t="s">
        <v>110</v>
      </c>
      <c r="D26" s="6">
        <v>11635</v>
      </c>
      <c r="E26" s="6">
        <v>11250</v>
      </c>
      <c r="F26" s="6"/>
      <c r="G26" s="31">
        <f t="shared" si="0"/>
        <v>385</v>
      </c>
    </row>
    <row r="27" spans="1:10" x14ac:dyDescent="0.35">
      <c r="A27" s="17" t="s">
        <v>52</v>
      </c>
      <c r="B27">
        <v>289</v>
      </c>
      <c r="C27" t="s">
        <v>111</v>
      </c>
      <c r="D27" s="6">
        <v>11465</v>
      </c>
      <c r="E27" s="6">
        <v>11250</v>
      </c>
      <c r="F27" s="6"/>
      <c r="G27" s="31">
        <f t="shared" si="0"/>
        <v>215</v>
      </c>
    </row>
    <row r="28" spans="1:10" x14ac:dyDescent="0.35">
      <c r="A28" s="17" t="s">
        <v>54</v>
      </c>
      <c r="B28">
        <v>294</v>
      </c>
      <c r="C28" t="s">
        <v>113</v>
      </c>
      <c r="D28" s="6">
        <v>11625</v>
      </c>
      <c r="E28" s="6">
        <v>11250</v>
      </c>
      <c r="F28" s="6"/>
      <c r="G28" s="31">
        <f t="shared" si="0"/>
        <v>375</v>
      </c>
    </row>
    <row r="29" spans="1:10" x14ac:dyDescent="0.35">
      <c r="A29" s="17" t="s">
        <v>56</v>
      </c>
      <c r="B29">
        <v>297</v>
      </c>
      <c r="C29" t="s">
        <v>115</v>
      </c>
      <c r="D29" s="6">
        <v>11406</v>
      </c>
      <c r="E29" s="6">
        <v>11179</v>
      </c>
      <c r="F29" s="6"/>
      <c r="G29" s="31">
        <f t="shared" si="0"/>
        <v>227</v>
      </c>
      <c r="I29" s="26"/>
    </row>
    <row r="30" spans="1:10" x14ac:dyDescent="0.35">
      <c r="A30" s="17"/>
      <c r="B30" s="5"/>
      <c r="E30" s="6"/>
      <c r="F30" s="6"/>
      <c r="G30" s="6"/>
    </row>
    <row r="31" spans="1:10" x14ac:dyDescent="0.35">
      <c r="A31" s="17"/>
      <c r="B31" s="5"/>
      <c r="E31" s="6"/>
      <c r="F31" s="6"/>
      <c r="G31" s="6"/>
    </row>
    <row r="32" spans="1:10" x14ac:dyDescent="0.35">
      <c r="A32" s="17"/>
      <c r="B32" s="5"/>
      <c r="E32" s="6"/>
      <c r="F32" s="6"/>
      <c r="G32" s="6"/>
    </row>
    <row r="33" spans="2:2" x14ac:dyDescent="0.35">
      <c r="B33" s="5"/>
    </row>
    <row r="34" spans="2:2" x14ac:dyDescent="0.35">
      <c r="B34" s="5"/>
    </row>
    <row r="35" spans="2:2" x14ac:dyDescent="0.35">
      <c r="B35" s="5"/>
    </row>
    <row r="36" spans="2:2" x14ac:dyDescent="0.35">
      <c r="B36" s="5"/>
    </row>
    <row r="37" spans="2:2" x14ac:dyDescent="0.35">
      <c r="B37" s="5"/>
    </row>
    <row r="38" spans="2:2" x14ac:dyDescent="0.35">
      <c r="B38" s="5"/>
    </row>
    <row r="39" spans="2:2" x14ac:dyDescent="0.35">
      <c r="B39" s="5"/>
    </row>
    <row r="40" spans="2:2" x14ac:dyDescent="0.35">
      <c r="B40" s="5"/>
    </row>
    <row r="41" spans="2:2" x14ac:dyDescent="0.35">
      <c r="B41" s="5"/>
    </row>
    <row r="42" spans="2:2" x14ac:dyDescent="0.35">
      <c r="B42" s="5"/>
    </row>
    <row r="43" spans="2:2" x14ac:dyDescent="0.35">
      <c r="B43" s="5"/>
    </row>
    <row r="44" spans="2:2" x14ac:dyDescent="0.35">
      <c r="B44" s="5"/>
    </row>
    <row r="45" spans="2:2" x14ac:dyDescent="0.35">
      <c r="B45" s="5"/>
    </row>
    <row r="46" spans="2:2" x14ac:dyDescent="0.35">
      <c r="B46" s="5"/>
    </row>
    <row r="47" spans="2:2" x14ac:dyDescent="0.35">
      <c r="B47" s="5"/>
    </row>
    <row r="48" spans="2:2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</sheetData>
  <pageMargins left="0.2" right="0.2" top="0.75" bottom="0.75" header="0.3" footer="0.3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23"/>
  <sheetViews>
    <sheetView workbookViewId="0">
      <selection activeCell="D19" sqref="D19"/>
    </sheetView>
  </sheetViews>
  <sheetFormatPr defaultRowHeight="14.5" x14ac:dyDescent="0.35"/>
  <cols>
    <col min="1" max="1" width="9" customWidth="1"/>
    <col min="2" max="2" width="10" customWidth="1"/>
    <col min="3" max="3" width="16" style="5" customWidth="1"/>
    <col min="4" max="4" width="28.1796875" bestFit="1" customWidth="1"/>
    <col min="5" max="5" width="40.26953125" bestFit="1" customWidth="1"/>
  </cols>
  <sheetData>
    <row r="2" spans="1:5" x14ac:dyDescent="0.35">
      <c r="A2" s="10" t="s">
        <v>121</v>
      </c>
      <c r="B2" s="10"/>
      <c r="C2" s="10"/>
      <c r="D2" s="10"/>
      <c r="E2" s="10"/>
    </row>
    <row r="3" spans="1:5" x14ac:dyDescent="0.35">
      <c r="A3" s="10" t="s">
        <v>139</v>
      </c>
      <c r="B3" s="10"/>
      <c r="C3" s="10"/>
      <c r="D3" s="10"/>
      <c r="E3" s="10"/>
    </row>
    <row r="4" spans="1:5" x14ac:dyDescent="0.35">
      <c r="D4" s="3" t="s">
        <v>166</v>
      </c>
    </row>
    <row r="5" spans="1:5" x14ac:dyDescent="0.35">
      <c r="B5" s="5"/>
    </row>
    <row r="6" spans="1:5" x14ac:dyDescent="0.35">
      <c r="A6" s="3" t="s">
        <v>140</v>
      </c>
      <c r="B6" s="3" t="s">
        <v>117</v>
      </c>
      <c r="C6" s="3" t="s">
        <v>116</v>
      </c>
      <c r="D6" s="3"/>
      <c r="E6" s="3"/>
    </row>
    <row r="7" spans="1:5" x14ac:dyDescent="0.35">
      <c r="A7" s="4" t="s">
        <v>141</v>
      </c>
      <c r="B7" s="4" t="s">
        <v>118</v>
      </c>
      <c r="C7" s="4" t="s">
        <v>142</v>
      </c>
      <c r="D7" s="4" t="s">
        <v>119</v>
      </c>
      <c r="E7" s="4" t="s">
        <v>143</v>
      </c>
    </row>
    <row r="8" spans="1:5" x14ac:dyDescent="0.35">
      <c r="A8" s="24" t="s">
        <v>5</v>
      </c>
      <c r="B8" s="3"/>
      <c r="C8" s="3"/>
      <c r="D8" s="12" t="s">
        <v>160</v>
      </c>
      <c r="E8" s="12" t="s">
        <v>161</v>
      </c>
    </row>
    <row r="9" spans="1:5" x14ac:dyDescent="0.35">
      <c r="A9" s="3"/>
      <c r="B9" s="3"/>
      <c r="C9" s="23">
        <v>90102000156</v>
      </c>
      <c r="D9" s="12"/>
      <c r="E9" s="12" t="s">
        <v>162</v>
      </c>
    </row>
    <row r="10" spans="1:5" x14ac:dyDescent="0.35">
      <c r="A10" s="3"/>
      <c r="B10" s="3"/>
      <c r="C10" s="23">
        <v>90102000159</v>
      </c>
      <c r="D10" s="12"/>
      <c r="E10" s="12" t="s">
        <v>163</v>
      </c>
    </row>
    <row r="11" spans="1:5" x14ac:dyDescent="0.35">
      <c r="A11" s="3"/>
      <c r="B11" s="3"/>
      <c r="C11" s="23">
        <v>90102000157</v>
      </c>
      <c r="D11" s="12"/>
      <c r="E11" s="12" t="s">
        <v>164</v>
      </c>
    </row>
    <row r="12" spans="1:5" x14ac:dyDescent="0.35">
      <c r="A12" s="3"/>
      <c r="B12" s="3"/>
      <c r="C12" s="23">
        <v>90102000162</v>
      </c>
      <c r="D12" s="12"/>
      <c r="E12" s="12" t="s">
        <v>165</v>
      </c>
    </row>
    <row r="13" spans="1:5" x14ac:dyDescent="0.35">
      <c r="A13" s="3"/>
      <c r="B13" s="3"/>
      <c r="C13" s="3"/>
      <c r="D13" s="3"/>
      <c r="E13" s="3"/>
    </row>
    <row r="14" spans="1:5" x14ac:dyDescent="0.35">
      <c r="A14" s="21" t="s">
        <v>152</v>
      </c>
      <c r="B14" s="5">
        <v>101</v>
      </c>
      <c r="C14" s="20" t="s">
        <v>153</v>
      </c>
      <c r="D14" t="s">
        <v>144</v>
      </c>
      <c r="E14" t="s">
        <v>145</v>
      </c>
    </row>
    <row r="15" spans="1:5" x14ac:dyDescent="0.35">
      <c r="B15" s="5"/>
      <c r="C15" s="20" t="s">
        <v>154</v>
      </c>
      <c r="E15" t="s">
        <v>146</v>
      </c>
    </row>
    <row r="16" spans="1:5" x14ac:dyDescent="0.35">
      <c r="B16" s="5"/>
      <c r="C16" s="20"/>
    </row>
    <row r="17" spans="1:5" x14ac:dyDescent="0.35">
      <c r="A17" s="24" t="s">
        <v>171</v>
      </c>
      <c r="B17" s="5">
        <v>153</v>
      </c>
      <c r="C17" s="25" t="s">
        <v>169</v>
      </c>
      <c r="D17" t="s">
        <v>159</v>
      </c>
      <c r="E17" t="s">
        <v>167</v>
      </c>
    </row>
    <row r="18" spans="1:5" x14ac:dyDescent="0.35">
      <c r="B18" s="5"/>
      <c r="C18" s="25" t="s">
        <v>170</v>
      </c>
      <c r="E18" t="s">
        <v>168</v>
      </c>
    </row>
    <row r="19" spans="1:5" x14ac:dyDescent="0.35">
      <c r="B19" s="5"/>
    </row>
    <row r="20" spans="1:5" x14ac:dyDescent="0.35">
      <c r="A20" s="22" t="s">
        <v>36</v>
      </c>
      <c r="B20" s="5">
        <v>164</v>
      </c>
      <c r="C20" s="20" t="s">
        <v>155</v>
      </c>
      <c r="D20" t="s">
        <v>147</v>
      </c>
      <c r="E20" t="s">
        <v>148</v>
      </c>
    </row>
    <row r="21" spans="1:5" x14ac:dyDescent="0.35">
      <c r="B21" s="5"/>
      <c r="C21" s="20" t="s">
        <v>156</v>
      </c>
      <c r="E21" t="s">
        <v>149</v>
      </c>
    </row>
    <row r="22" spans="1:5" x14ac:dyDescent="0.35">
      <c r="B22" s="5"/>
      <c r="C22" s="20" t="s">
        <v>157</v>
      </c>
      <c r="E22" t="s">
        <v>150</v>
      </c>
    </row>
    <row r="23" spans="1:5" x14ac:dyDescent="0.35">
      <c r="B23" s="5"/>
      <c r="C23" s="20" t="s">
        <v>158</v>
      </c>
      <c r="E23" t="s">
        <v>151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Item #1</vt:lpstr>
      <vt:lpstr>Item #2</vt:lpstr>
      <vt:lpstr>Item #3</vt:lpstr>
      <vt:lpstr>Item #4</vt:lpstr>
      <vt:lpstr>Item #5</vt:lpstr>
      <vt:lpstr>Item #6</vt:lpstr>
      <vt:lpstr>Item #7</vt:lpstr>
      <vt:lpstr>Item #8</vt:lpstr>
      <vt:lpstr>Item #9</vt:lpstr>
      <vt:lpstr>Item #10</vt:lpstr>
      <vt:lpstr>Item #11</vt:lpstr>
      <vt:lpstr>Item #12</vt:lpstr>
      <vt:lpstr>Item #13</vt:lpstr>
      <vt:lpstr>'Item #1'!Print_Area</vt:lpstr>
      <vt:lpstr>'Item #11'!Print_Area</vt:lpstr>
      <vt:lpstr>'Item #4'!Print_Area</vt:lpstr>
      <vt:lpstr>'Item #5'!Print_Area</vt:lpstr>
      <vt:lpstr>'Item #1'!Print_Titles</vt:lpstr>
      <vt:lpstr>'Item #11'!Print_Titles</vt:lpstr>
      <vt:lpstr>'Item #4'!Print_Titles</vt:lpstr>
      <vt:lpstr>'Item #5'!Print_Titles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Chambers, Kevin</dc:creator>
  <cp:lastModifiedBy>Casiano, Pam</cp:lastModifiedBy>
  <cp:lastPrinted>2022-09-27T10:11:58Z</cp:lastPrinted>
  <dcterms:created xsi:type="dcterms:W3CDTF">2021-07-22T18:17:59Z</dcterms:created>
  <dcterms:modified xsi:type="dcterms:W3CDTF">2023-05-24T11:28:29Z</dcterms:modified>
</cp:coreProperties>
</file>