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ps-fs015\DPSHOME2\486978\CALEA - State Accreditation\"/>
    </mc:Choice>
  </mc:AlternateContent>
  <xr:revisionPtr revIDLastSave="0" documentId="13_ncr:1_{3E98602F-E369-42E4-9EB1-52FB669BD6E9}" xr6:coauthVersionLast="47" xr6:coauthVersionMax="47" xr10:uidLastSave="{00000000-0000-0000-0000-000000000000}"/>
  <bookViews>
    <workbookView xWindow="-28920" yWindow="-120" windowWidth="29040" windowHeight="15840" xr2:uid="{E87160F9-7558-448B-86A1-3A1DC20A3C2F}"/>
  </bookViews>
  <sheets>
    <sheet name="Accreditation Outcome Report" sheetId="15" r:id="rId1"/>
    <sheet name="Accreditation Detailed Findings" sheetId="26" r:id="rId2"/>
    <sheet name="Chapter 1" sheetId="1" r:id="rId3"/>
    <sheet name="Chapter 2" sheetId="16" r:id="rId4"/>
    <sheet name="Chapter 3" sheetId="17" r:id="rId5"/>
    <sheet name="Chapter 4" sheetId="18" r:id="rId6"/>
    <sheet name="Chapter 5" sheetId="19" r:id="rId7"/>
    <sheet name="Chapter 6" sheetId="20" r:id="rId8"/>
    <sheet name="Chapter 7" sheetId="21" r:id="rId9"/>
    <sheet name="Chapter 8" sheetId="22" r:id="rId10"/>
    <sheet name="Chapter 9" sheetId="23" r:id="rId11"/>
    <sheet name="Drop Downs" sheetId="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8" i="16"/>
  <c r="C42" i="17"/>
  <c r="C30" i="18"/>
  <c r="C22" i="19"/>
  <c r="C25" i="20"/>
  <c r="C18" i="22"/>
  <c r="C17" i="22"/>
  <c r="C16" i="22"/>
  <c r="H26" i="15" s="1"/>
  <c r="C14" i="23"/>
  <c r="C14" i="21"/>
  <c r="H35" i="15"/>
  <c r="H34" i="15"/>
  <c r="H33" i="15"/>
  <c r="H32" i="15"/>
  <c r="H31" i="15"/>
  <c r="H25" i="15"/>
  <c r="H24" i="15"/>
  <c r="H23" i="15"/>
  <c r="H22" i="15"/>
  <c r="H21" i="15"/>
  <c r="H20" i="15"/>
  <c r="H19" i="15"/>
  <c r="H18" i="15"/>
  <c r="H17" i="15"/>
  <c r="H11" i="15"/>
  <c r="H10" i="15"/>
  <c r="H9" i="15"/>
  <c r="H8" i="15"/>
  <c r="H7" i="15"/>
  <c r="E66" i="15"/>
  <c r="E65" i="15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B56" i="15"/>
  <c r="B55" i="15"/>
  <c r="B54" i="15"/>
  <c r="B53" i="15"/>
  <c r="B52" i="15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57" i="15"/>
  <c r="B58" i="15"/>
  <c r="B59" i="15"/>
  <c r="B60" i="15"/>
  <c r="B61" i="15"/>
  <c r="B62" i="15"/>
  <c r="B63" i="15"/>
  <c r="B64" i="15"/>
  <c r="B65" i="15"/>
  <c r="B27" i="15"/>
  <c r="B26" i="15"/>
  <c r="B25" i="15"/>
  <c r="B24" i="15"/>
  <c r="B23" i="15"/>
  <c r="B22" i="15"/>
  <c r="B21" i="15"/>
  <c r="B20" i="15"/>
  <c r="B19" i="15"/>
  <c r="B13" i="15"/>
  <c r="B12" i="15"/>
  <c r="B11" i="15"/>
  <c r="B10" i="15"/>
  <c r="B9" i="15"/>
  <c r="B8" i="15"/>
  <c r="B7" i="15"/>
  <c r="C41" i="17"/>
  <c r="C40" i="17"/>
  <c r="B66" i="15" s="1"/>
  <c r="C17" i="16"/>
  <c r="C16" i="16"/>
  <c r="B28" i="15" s="1"/>
  <c r="C15" i="1"/>
  <c r="C14" i="1"/>
  <c r="B14" i="15" s="1"/>
  <c r="C24" i="20"/>
  <c r="C23" i="20"/>
  <c r="E67" i="15" s="1"/>
  <c r="C21" i="19"/>
  <c r="C20" i="19"/>
  <c r="E46" i="15" s="1"/>
  <c r="C29" i="18"/>
  <c r="C28" i="18"/>
  <c r="E28" i="15" s="1"/>
  <c r="C12" i="21"/>
  <c r="H12" i="15" s="1"/>
  <c r="C13" i="21"/>
  <c r="C13" i="23"/>
  <c r="C12" i="23"/>
  <c r="H36" i="15" s="1"/>
  <c r="C19" i="22" l="1"/>
  <c r="C20" i="22" s="1"/>
  <c r="H27" i="15" s="1"/>
  <c r="C15" i="23"/>
  <c r="C16" i="23" s="1"/>
  <c r="H37" i="15" s="1"/>
  <c r="C17" i="1"/>
  <c r="C18" i="1" s="1"/>
  <c r="B15" i="15" s="1"/>
  <c r="C19" i="16"/>
  <c r="C20" i="16" s="1"/>
  <c r="B29" i="15" s="1"/>
  <c r="C43" i="17"/>
  <c r="C44" i="17" s="1"/>
  <c r="B67" i="15" s="1"/>
  <c r="C31" i="18"/>
  <c r="C32" i="18" s="1"/>
  <c r="E29" i="15" s="1"/>
  <c r="C23" i="19"/>
  <c r="C24" i="19" s="1"/>
  <c r="E47" i="15" s="1"/>
  <c r="C26" i="20"/>
  <c r="C27" i="20" s="1"/>
  <c r="E68" i="15" s="1"/>
  <c r="C15" i="21"/>
  <c r="C16" i="21" s="1"/>
  <c r="H13" i="15" s="1"/>
</calcChain>
</file>

<file path=xl/sharedStrings.xml><?xml version="1.0" encoding="utf-8"?>
<sst xmlns="http://schemas.openxmlformats.org/spreadsheetml/2006/main" count="556" uniqueCount="284">
  <si>
    <t>Chapter 1</t>
  </si>
  <si>
    <t>Standard</t>
  </si>
  <si>
    <t>Compliance Status</t>
  </si>
  <si>
    <t>Comments</t>
  </si>
  <si>
    <t>Yes</t>
  </si>
  <si>
    <t>No</t>
  </si>
  <si>
    <t>N/A</t>
  </si>
  <si>
    <t>In Compliance</t>
  </si>
  <si>
    <t>Not In Compliance</t>
  </si>
  <si>
    <t>Description</t>
  </si>
  <si>
    <t>Outcome: Chapter 1</t>
  </si>
  <si>
    <t>In Compliance %</t>
  </si>
  <si>
    <t xml:space="preserve">In Compliance </t>
  </si>
  <si>
    <t>Total Standards</t>
  </si>
  <si>
    <t>Chapter 2</t>
  </si>
  <si>
    <t>Outcome: Chapter 2</t>
  </si>
  <si>
    <t>Percent in Compliance</t>
  </si>
  <si>
    <t>Chapter 3</t>
  </si>
  <si>
    <t>Outcome: Chapter 3</t>
  </si>
  <si>
    <t>Outcome: Chapter 4</t>
  </si>
  <si>
    <t>Chapter 4</t>
  </si>
  <si>
    <t>Outcome: Chapter 5</t>
  </si>
  <si>
    <t>Chapter 5</t>
  </si>
  <si>
    <t>Outcome: Chapter 6</t>
  </si>
  <si>
    <t>Chapter 6</t>
  </si>
  <si>
    <t>Outcome: Chapter 7</t>
  </si>
  <si>
    <t>Chapter 7</t>
  </si>
  <si>
    <t>Chapter 8</t>
  </si>
  <si>
    <t>Outcome: Chapter 8</t>
  </si>
  <si>
    <t>Chapter 9</t>
  </si>
  <si>
    <t>Outcome: Chapter 9</t>
  </si>
  <si>
    <t>Total Applicable Standards</t>
  </si>
  <si>
    <t>Standards in Compliance</t>
  </si>
  <si>
    <r>
      <rPr>
        <b/>
        <sz val="14"/>
        <color theme="1"/>
        <rFont val="Calibri"/>
        <family val="2"/>
        <scheme val="minor"/>
      </rPr>
      <t>Agency:</t>
    </r>
    <r>
      <rPr>
        <sz val="14"/>
        <color theme="1"/>
        <rFont val="Calibri"/>
        <family val="2"/>
        <scheme val="minor"/>
      </rPr>
      <t xml:space="preserve"> </t>
    </r>
  </si>
  <si>
    <r>
      <rPr>
        <b/>
        <sz val="14"/>
        <color theme="1"/>
        <rFont val="Calibri"/>
        <family val="2"/>
        <scheme val="minor"/>
      </rPr>
      <t>Accreditation Outcome:</t>
    </r>
    <r>
      <rPr>
        <sz val="14"/>
        <color theme="1"/>
        <rFont val="Calibri"/>
        <family val="2"/>
        <scheme val="minor"/>
      </rPr>
      <t xml:space="preserve"> </t>
    </r>
  </si>
  <si>
    <t>Detailed Findings</t>
  </si>
  <si>
    <t>Overall Findings &amp; Recommendations</t>
  </si>
  <si>
    <t>Tier III Accreditation Outcome Report</t>
  </si>
  <si>
    <t>3.1.1</t>
  </si>
  <si>
    <t>3.1.2</t>
  </si>
  <si>
    <t>3.1.3</t>
  </si>
  <si>
    <t>3.1.4</t>
  </si>
  <si>
    <t>Tier III Accreditation Detailed Findings</t>
  </si>
  <si>
    <t>3.1.5</t>
  </si>
  <si>
    <t>3.1.6</t>
  </si>
  <si>
    <t>3.1.7</t>
  </si>
  <si>
    <t>3.2.8</t>
  </si>
  <si>
    <t>3.2.9</t>
  </si>
  <si>
    <t>3.2.1</t>
  </si>
  <si>
    <t>3.2.2</t>
  </si>
  <si>
    <t>3.2.3</t>
  </si>
  <si>
    <t>3.2.4</t>
  </si>
  <si>
    <t>3.2.5</t>
  </si>
  <si>
    <t>3.2.6</t>
  </si>
  <si>
    <t>3.2.7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</si>
  <si>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</si>
  <si>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</si>
  <si>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</si>
  <si>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</si>
  <si>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</si>
  <si>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</si>
  <si>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</si>
  <si>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</si>
  <si>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</si>
  <si>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</si>
  <si>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</si>
  <si>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</si>
  <si>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</si>
  <si>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</si>
  <si>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</si>
  <si>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</si>
  <si>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</si>
  <si>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</si>
  <si>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</si>
  <si>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</si>
  <si>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</si>
  <si>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</si>
  <si>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3.3.23</t>
  </si>
  <si>
    <t>3.3.24</t>
  </si>
  <si>
    <t>3.3.25</t>
  </si>
  <si>
    <t>3.3.26</t>
  </si>
  <si>
    <t>3.3.27</t>
  </si>
  <si>
    <t>3.3.28</t>
  </si>
  <si>
    <t>3.3.29</t>
  </si>
  <si>
    <t>3.3.30</t>
  </si>
  <si>
    <t>3.3.31</t>
  </si>
  <si>
    <t>3.3.32</t>
  </si>
  <si>
    <t>3.3.33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</si>
  <si>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</si>
  <si>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</si>
  <si>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</si>
  <si>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</si>
  <si>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</si>
  <si>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</si>
  <si>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</si>
  <si>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</si>
  <si>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</si>
  <si>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</si>
  <si>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</si>
  <si>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3.4.12</t>
  </si>
  <si>
    <t>3.4.13</t>
  </si>
  <si>
    <t>3.4.14</t>
  </si>
  <si>
    <t>3.4.15</t>
  </si>
  <si>
    <t>3.4.16</t>
  </si>
  <si>
    <t>3.4.17</t>
  </si>
  <si>
    <t>3.4.18</t>
  </si>
  <si>
    <t>3.4.19</t>
  </si>
  <si>
    <t>3.4.20</t>
  </si>
  <si>
    <t>3.4.21</t>
  </si>
  <si>
    <t>3.5.1</t>
  </si>
  <si>
    <t>3.5.2</t>
  </si>
  <si>
    <t>3.5.3</t>
  </si>
  <si>
    <t>3.5.4</t>
  </si>
  <si>
    <t>3.5.5</t>
  </si>
  <si>
    <t>3.5.6</t>
  </si>
  <si>
    <t>3.5.7</t>
  </si>
  <si>
    <t>3.5.8</t>
  </si>
  <si>
    <t>3.5.9</t>
  </si>
  <si>
    <t>3.5.10</t>
  </si>
  <si>
    <t>3.5.11</t>
  </si>
  <si>
    <t>3.5.12</t>
  </si>
  <si>
    <t>3.5.13</t>
  </si>
  <si>
    <t>3.8.1</t>
  </si>
  <si>
    <t>3.8.2</t>
  </si>
  <si>
    <t>3.8.3</t>
  </si>
  <si>
    <t>3.8.4</t>
  </si>
  <si>
    <t>3.8.5</t>
  </si>
  <si>
    <t>3.8.6</t>
  </si>
  <si>
    <t>3.8.7</t>
  </si>
  <si>
    <t>3.8.8</t>
  </si>
  <si>
    <t>3.8.9</t>
  </si>
  <si>
    <t>3.9.1</t>
  </si>
  <si>
    <t>3.9.2</t>
  </si>
  <si>
    <t>3.9.3</t>
  </si>
  <si>
    <t>3.9.4</t>
  </si>
  <si>
    <t>3.9.5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</si>
  <si>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</si>
  <si>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</si>
  <si>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</si>
  <si>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</si>
  <si>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</si>
  <si>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</si>
  <si>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</si>
  <si>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</si>
  <si>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</si>
  <si>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</si>
  <si>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</si>
  <si>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</si>
  <si>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</si>
  <si>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</si>
  <si>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</si>
  <si>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3.6.16</t>
  </si>
  <si>
    <t>3.7.1</t>
  </si>
  <si>
    <t>3.7.2</t>
  </si>
  <si>
    <t>3.7.3</t>
  </si>
  <si>
    <t>3.7.4</t>
  </si>
  <si>
    <t>3.7.5</t>
  </si>
  <si>
    <t>If the communications function is provided by a shared or multi-jurisdictional entity, written agreements or authorizing documents govern the authority and responsibility of both the agency and the entity, and include, at a minimum, provisions for complying with
all applicable accreditation standards for this function on behalf of the agency.</t>
  </si>
  <si>
    <t>A written directive establishes procedures for obtaining and recording relevant information of each request for criminal calls for service, to include:
a Control number,
b Date and time of request,
c Name and address of complainant, if possible,
d Type of incident reported,
e Location of incident reported,
f Identification of officer(s) assigned as primary and backup,
g Time of dispatch,
h Time of officer arrival,
i Time of officer return to service; and
j Disposition or status of reported incident</t>
  </si>
  <si>
    <t>A written directive establishes procedures for radio communications to and from field officers, to include:
a Specification of the circumstances requiring radio communications by field officers,
b The recording of the status of officers when out of service;
c The methods used for identifying officers during radio transmissions;
d Communication with interacting agencies,
e Criteria for the assignment of the number of officers in response to an incident; and                                                                                                                         f Circumstances that require the presence of a patrol supervisor at the scene for the purpose of assuming command.</t>
  </si>
  <si>
    <t>Communications personnel have immediate access to at least the following departmental resources:
a Officer in charge;
b Duty roster of all personnel
c Residential telephone number of every agency member,
d Visual maps detailing the agency’s service area,
e Officer status indicators,
f Written procedures and telephone numbers for procuring emergency and necessary external services to the agency; and
g Tactical dispatching plans.</t>
  </si>
  <si>
    <t>A written directive describes procedures to be followed by communications center personnel in responding to victim/witness calls for information or services, to include the following:
a Judging characteristics of the call to determine whether an emergency or nonemergency response is required; and
b Informing the victim/witness of the agency’s response, including direct law enforcement service and/or referral to other agencies.</t>
  </si>
  <si>
    <t>A written directive specifies criteria for accepting and delivering emergency messages.</t>
  </si>
  <si>
    <t>If the agency has a system for receiving specified crime and incident report information by telephone or through the mail, in lieu of on-scene response, a written directive specifies the criteria for acceptance.</t>
  </si>
  <si>
    <t>The agency uses a case-screening system and specifies the criteria for continuing and/or
suspending an investigative effort.</t>
  </si>
  <si>
    <t>A written directive establishes procedures to be used in criminal investigation, to include:
a Information development;
b Interviews and interrogation,
c Collection, preservation, and use of physical evidence,
d Execution of background investigations, and
e Surveillance.</t>
  </si>
  <si>
    <t>A written directive establishes steps to be followed in conducting preliminary
investigations, to include:
a Observing all conditions, events, and remarks,
b Locating and identifying witnesses,
c Maintaining and protecting the crime scene and arranging for the collection of
evidence; and
d Interviewing the complainant, witnesses, and suspects</t>
  </si>
  <si>
    <t>A written directive establishes steps to be followed in conducting follow-up investigations,
to include at a minimum:
a Reviewing and analyzing all previous reports prepared in the preliminary phase,
departmental records, and results from laboratory examinations,
b Conducting additional interviews and interrogations,
Page 101 of 160
c Seeking additional information (from uniformed officers, informants),
d Planning, organizing, conducting searches, and collecting physical evidence,
e Identifying and apprehending suspects,
f Determining involvement of suspects in other crimes,
g Checking suspects’ criminal histories,
h Preparing cases for court presentation; and
i Maintaining contact as necessary with principals.</t>
  </si>
  <si>
    <t>The agency provides checklists to aid in criminal investigations.</t>
  </si>
  <si>
    <t>If technical aids for the detection of deception are used, a written directive governs their
use in criminal investigations. Examiners must be certified by the institutions providing
training for this purpose.</t>
  </si>
  <si>
    <t>A written directive specifies policies and procedures to be followed when using informants, to include:
a Inclusion of informants in a master file;
b Content of the informant file, to include biographical and background information,
criminal history record, if any,
c Code name or number of each informant,
d Maintenance of an informant file,
e Security of informant file and related codes,
f Other methods to protect the identity of informants;
g Criteria for paying informants, if applicable,
h Precautions to be taken with informants, generally,
i Special precautions to be taken with juvenile informants; and
j Procedures for the use of informants by patrol officers.</t>
  </si>
  <si>
    <t>A written directive specifies policies for receiving, processing, and investigating vice, drug,
and gang complaints, to include:
a Specify procedures for receiving, and processing complaints,
b Maintaining a record of complaints received,
c Maintaining a record of information conveyed to and received from outside agencies;
and
d Notifying the agency’s CEO of vice, drug, and gang crime activities.</t>
  </si>
  <si>
    <t>A written directive establishes a system for the training, authorization, distribution, and use of surveillance and undercover equipment.</t>
  </si>
  <si>
    <t>A written directive delineates the specific geographical boundaries of the agency’s jurisdiction.</t>
  </si>
  <si>
    <t>A written directive specifies the agency’s responsibilities in any interagency agreement regarding concurrent jurisdiction.</t>
  </si>
  <si>
    <t>A written task analysis of every class of sworn employee in the agency is reviewed every three years and updated as necessary.</t>
  </si>
  <si>
    <t>If analytical reports are used, a written directive requires that they are distributed to the affected organizational units.</t>
  </si>
  <si>
    <t>A written directive establishes a policy for the introduction of outside computer software, drives, storage devices, and disks into agency owned or operated computer systems or workstations and include the following:
a Requires an annual audit of the central records computer system for verification of all passwords, access codes, or access violations,
b Procedures for central records computer files, back-up, and storage; and
c If criminal history records are computerized the written directive establishes security protocol for access and release of records.</t>
  </si>
  <si>
    <t>A written directive describes the agency’s organizational structure and functions; and includes the following:
a The organizational structure is depicted graphically on an organizational chart and made available to all personnel; and
b The chart is reviewed and updated as needed.</t>
  </si>
  <si>
    <t>Each organizational component is under the direct command of only one supervisor and each employee is accountable to only one supervisor at any given time.</t>
  </si>
  <si>
    <t>A written directive requires that:
a Responsibility is accompanied by commensurate authority,
b Each employee is accountable for the use of delegated authority; and
c Supervisory personnel are accountable for the activities of employees under their immediate control.</t>
  </si>
  <si>
    <t>A written directive requires the formulation and annual updating of written goals and objectives for each organizational component within the agency; has a system for evaluating the progress of these goals and objectives; makes these goals and objectives available to all affected personnel and has a current strategic plan which includes the following:
a Long-term goals and operational objectives,
b Anticipated workload and population trends,
c Anticipated personnel levels,
d Anticipated capital improvements and equipment needs; and
e Provisions for review and revision as needed</t>
  </si>
  <si>
    <t>A written directive describes the agency planning and research activities, which includes:
a The organization or assignment of the activities;
b Access to necessary information resources; and
c Accessibility to the agency’s chief executive officer</t>
  </si>
  <si>
    <t>A written directive establishes procedures for crime analysis and the frequency of reporting of crime analysis to include, briefing the agency’s chief executive officer on crime patterns or trends.</t>
  </si>
  <si>
    <t>A written directive requires an annual review of each specialized assignment for the purpose of determining whether it should be continued. This review shall include:
a. A statement of purpose for each listed assignment; and
b. The evaluation of the initial problem or condition that required the implementation of
the specialized assignment.</t>
  </si>
  <si>
    <t>If the agency allows temporary or rotating assignment of sworn personnel, a written directive describing the agency procedure, will include:
a. identification of the positions which are available for temporary or rotational assignment,
b. the duration of assignments,
c. the criteria for selection of personnel; and
d. description of the selection procedures.</t>
  </si>
  <si>
    <t>A written directive describes the agency’s budget process and assigns the responsibility for final budget preparation and management to the fiscal management function.</t>
  </si>
  <si>
    <t xml:space="preserve">Divisions or Units within the agency shall provide, as part of the agency budget process, projections of anticipated expenses and needs for the period specified or fiscal year(s). </t>
  </si>
  <si>
    <t>The agency has an accounting system that includes approval of each account and a minimum provision for monthly status reports showing:
a. Initial appropriation for each account (or program),
b. Balances at the commencement of the monthly period,
c. Expenditures and encumbrances made during the period; and
d. Unencumbered balance.</t>
  </si>
  <si>
    <t>A written directive establishes procedures for issuing/reissuing agency-owned property to authorized users.</t>
  </si>
  <si>
    <t xml:space="preserve">A written directive states agency equipment designated for use in unusual occurrences and other agency equipment and property is maintained in a state of operational readiness including documented biannual inventory/inspection is the responsibility of the person(s) or unit(s) to which the property is assigned. </t>
  </si>
  <si>
    <t>A written directive defines victim/witness assistance services to be rendered to agency personnel and their families following line-of-duty deaths or serious injuries</t>
  </si>
  <si>
    <t>A written directive describes the provision of clothing and equipment used by employees in performing law enforcement functions.</t>
  </si>
  <si>
    <t>A written directive identifies a position responsible for coordination of grievance procedures and for the maintenance and control of grievance records.</t>
  </si>
  <si>
    <t>A written directive requires an annual analysis of grievances.</t>
  </si>
  <si>
    <t>A written directive specifies the role of supervisors and the authority attendant to each level of supervision and command relative to the disciplinary functions.</t>
  </si>
  <si>
    <t>A written directive specifies the procedures for notifying the agency’s chief executive officer of complaints against the agency or its employees to include:
a A time limit for completing an internal affairs investigation with provisions for extensions and,
b A “conclusion of fact” for each investigation into allegations of misconduct.</t>
  </si>
  <si>
    <t>The agency’s budget provides for a confidential fund(s) to support the operations of the vice, drug, and gang crime control functions.</t>
  </si>
  <si>
    <t>A survey of citizen attitudes and opinions is conducted at least once every three years with respect to:
a Overall agency performance;
b Overall competence of agency employees,
c Officers’ attitudes and behavior toward citizens,
d Community concern over safety and security within the agency’s service area as a whole; and
e Recommendations and suggestions for improvements.</t>
  </si>
  <si>
    <t>A written directive specifies a position in the agency responsible for coordinating the planning functions for response to unusual occurrences.</t>
  </si>
  <si>
    <t>Emergency operations plans are accessible to all command personnel and are reviewed and updated as needed.</t>
  </si>
  <si>
    <t>The agency has a written plan for handling the security of VIP’s.</t>
  </si>
  <si>
    <t>A written directive establishes procedures for the following special operations activities at a minimum, either on a part-time or full-time basis:
a Deployment of tactical teams to supplement other operational components; and
b Coordination and cooperation between tactical teams and other operational components.</t>
  </si>
  <si>
    <t>A written directive requires line inspections within the agency and includes provisions for the following, at a minimum:
a Procedures to be used in conducting line inspections,
b Frequency of inspection,
c Responsibilities of the supervisor in each function for both the conduct of inspections and correction of conditions discovered by the inspection,
d Criteria to identify those inspections that require a written report; and
e Follow-up procedures to ensure corrective actions have been taken</t>
  </si>
  <si>
    <t>The agency conducts staff inspections, in accordance with a written directive which includes provisions for:
a Identity and authority of the person(s) conducting the staff inspection;
b Procedures to be used in conducting staff inspection,
c Submission of a written report that identifies deficiencies and makes recommendations for their improvement and/or correction and identifies positive aspects of the area being inspected,
d A follow-up inspection and a written report for noted deficiencies that cannot be immediately corrected; and
e A staff inspection to be conducted within all organizational components at least every three years.</t>
  </si>
  <si>
    <t>A written directive establishes an Incident Command System (NIMS) for operations management and addresses the following:
a. System activation criteria,
b. Training of agency personnel; and
c. Documented analysis of incidents and training effectiveness, once every three years.</t>
  </si>
  <si>
    <t>A written directive specifies an agency administrative reporting program, to include:
a A listing of all administrative reports,
b A statement as to the person(s) or position(s) responsible for the formulation of the reports(s),
c A statement of the purpose of the report(s),
d A statement of the frequency of the report(s); and
e A statement of the distribution of the report(s).</t>
  </si>
  <si>
    <t>The agency has a written directive to ensure accountability for agency forms that includes procedures for development, modification, approval, and review.</t>
  </si>
  <si>
    <t>A written directive specifies accountability for conducting preliminary and follow-up criminal investigations.</t>
  </si>
  <si>
    <t>Records and reports relating to active vice, drug, and organized crime investigations are securely filed and maintained separately from the central records system.</t>
  </si>
  <si>
    <t>The agency completes a review of the participation, activities, and liaison in the local or state victim/witness assistance program, at least every three years.</t>
  </si>
  <si>
    <t>The agency develops policies and procedures that achieve at least the following:
a Govern the implementation and delivery of victim/witness assistance services by agency personnel; and
b Ensure the confidentiality of victims/witnesses and their role in case development to the extent consistent with applicable law.</t>
  </si>
  <si>
    <t>A written directive establishes procedures for communication, coordination, and cooperation among all agency functions to include at a minimum:
a Procedures for shift briefing, and
b Provisions for periodic attendance of investigation and other special unit personnel at roll call.</t>
  </si>
  <si>
    <t>If the agency has a school resource officer program then at a minimum, incorporates the following:
a Acting as a resource with respect to delinquency prevention;
b Providing guidance on ethical issues in a classroom setting,
c Providing individual counseling and/or mentoring to students,
d Explaining the law enforcement role in society; and
e A Memorandum of Understanding detailing the SRO’s responsibilities and interactions with students and staff</t>
  </si>
  <si>
    <t>If the agency has a crime prevention function it provides for the following:
a Targeting programs by crime type and geographic area on the basis of an analysis of local crime data; and
b Targeting programs to address community perceptions or misperceptions of crime.</t>
  </si>
  <si>
    <t>If the agency has a crime prevention function it assists in organizing crime prevention groups in residential and business areas targeted for such activity and maintain liaison with these and other interested community groups.</t>
  </si>
  <si>
    <t>If the agency conducts tactical operations, either on a part-time or full-time basis, a written directive establishes criteria for the selection of officers assigned to those operations.</t>
  </si>
  <si>
    <t>If the agency has a full-time or part-time tactical team, the agency provides specialized equipment for its operations.</t>
  </si>
  <si>
    <t>If the agency has hostage negotiators, a written directive specifies criteria for selection to those positions.</t>
  </si>
  <si>
    <t>If an agency performs search and rescue missions, a written directive defines the scope and procedures of their activities.</t>
  </si>
  <si>
    <t>A written directive defines victim/witness assistance services to be rendered during investigation to include the following:
a During the preliminary investigation giving information to the victim/witness about applicable services, e.g., counseling, medical attention, compensation,
b Programs or emergency financial assistance, and victim advocacy,
c During the preliminary investigation advising the victim/witness about what to do if the suspect or the suspect’s companions or family threatens or otherwise intimidates them,
d During the preliminary investigation informing victims/witnesses about the case number, if known by the agency, and subsequent steps in the processing of the case,
e During the preliminary investigation providing a telephone number that the victim/witness may call to report additional information about the case or to receive information about the status of the case during the follow-up investigation; and
f Upon arrest and during post arrest processing of the suspect</t>
  </si>
  <si>
    <t>A written directive establishes procedures for notifying next-of-kin of deceased, seriously injured, or seriously ill persons.</t>
  </si>
  <si>
    <t>A written directive governs preparation of a report by a person who processes a crime/traffic crash scene.</t>
  </si>
  <si>
    <t>The agency has a written directive which delineates procedures which assure compliance with all consular notification and access requirements which are in accordance with international treaties when dealing with foreign nationals.</t>
  </si>
  <si>
    <t>The agency proactively promotes public trust by initiating positive non-enforcement activities to engage communities that typically have high rates of investigative and enforcement involvement with law enforcement.</t>
  </si>
  <si>
    <t>Policies on use-of-force should also require the collection, maintenance, and reporting of data to the Federal Government on all officer-involved shootings, whether fatal or nonfatal, as well as any in-custody death.</t>
  </si>
  <si>
    <t>The agency has a written directive detailing best practices for technology-based community engagement that increases community trust and access.</t>
  </si>
  <si>
    <t xml:space="preserve"> A written directive specifies procedures for:
a Assignment to patrol shifts;
b Frequency of shift rotation, if any,
c Assignment to service areas, if any,
d Frequency of service area rotation, if any; and
e Determination of days off.</t>
  </si>
  <si>
    <t>A written directive governs the conducting of field interviews.</t>
  </si>
  <si>
    <t>A written directive designates the specifications for all authorized personal equipment and apparel to be worn by patrol officers.</t>
  </si>
  <si>
    <t>Reserved for future use.</t>
  </si>
  <si>
    <t>A written directive governs the agency’s selective traffic enforcement activities, to include procedures for:
a Analysis of traffic crashes;
b Analysis of traffic enforcement activities,
c Implementation of selective enforcement techniques and procedures,
d Deployment of traffic enforcement personnel; and
e Evaluation of selective traffic enforcement activities.</t>
  </si>
  <si>
    <t>A written directive establishes procedures for stopping and approaching traffic law violators and procedures for officers in their relations with traffic violators.</t>
  </si>
  <si>
    <t>A written directive establishes procedures for identification and referral of drivers recommended for reexamination by DMV</t>
  </si>
  <si>
    <t>If parking enforcement exists within the agency, a written directive governs the agency’s parking enforcement activities.</t>
  </si>
  <si>
    <t>A written directive governs performance of agency activities related to the state traffic engineering, to include:
a Handling or referral of complaints or suggestions concerning traffic engineering deficiencies; and
b Procedures for transmitting collision and enforcement data to local or regional traffic engineering authorities</t>
  </si>
  <si>
    <t>A written directive specifies procedures for traffic direction and control, to include the following at a minimum:
a Procedures applicable at the scenes of traffic crashes,
b Uniform hand signals and gestures for manual traffic direction and control,
c Procedures applicable at the scenes of fires,
d Procedures applicable during periods of adverse road and weather conditions,
e Circumstances warranting manual operation of traffic control devices,
f Use of temporary traffic control devices; and
g A requirement that any personnel directing traffic, or in the roadway controlling traffic, wear reflective clothing at all times.</t>
  </si>
  <si>
    <t>If the agency uses adult school-crossing guards, a written directive specifies:
a The adult school-crossing guards’ authority and responsibilities;
b Selection criteria for the adult school crossing guards,
c The uniforms to be worn by the adult school-crossing guards;
d Criteria for locations requiring adult school-crossing guards; and
e Identification of the locations requiring adult school-crossing guards, after conducting an annual analysis</t>
  </si>
  <si>
    <t>Traffic safety educational materials are made available to the public.</t>
  </si>
  <si>
    <t>A written directive specifies the circumstances and establishes procedures for first responder notifications in emergency situations.</t>
  </si>
  <si>
    <t>A written directive stipulates that employment rights of personnel assigned under a contract for law enforcement services are not abridged by the provider agency</t>
  </si>
  <si>
    <t>The agency allocates personnel to, and distributes them within, all organizational components in accordance with documented periodic workload assessments.</t>
  </si>
  <si>
    <t>Positions not requiring sworn personnel, as designated by the agency, are specified as civilian positions and staffed accordingly.</t>
  </si>
  <si>
    <t>If the agency has a classification plan, a written directive specifies the role of the agency in the development and maintenance of class specifications to include:
a Categorization of every job by class on the basis of similarities in duties,
b Responsibilities, and qualification requirements,
c Class specifications for every job within a class,
d Provisions for relating compensation to classes; and
e Provisions for reclassification.</t>
  </si>
  <si>
    <t>A written directive describes the agency’s health insurance program.</t>
  </si>
  <si>
    <t>If the agency provides physical examinations for employees, any examination required of employees in permanent, full-time jobs must be provided at no cost to the employee.</t>
  </si>
  <si>
    <t>The agency has a written policy regarding sworn personnel’s general health and/or physical fitness, to perform job tasks and functions identified in accordance with agency job descriptions or job task analysis.</t>
  </si>
  <si>
    <t>A written directive requires all newly appointed civilian personnel to receive information regarding:
a The agency’s role, purpose, goals, policies, and procedures;
b Working conditions and regulations; and
c Responsibilities and rights of employees.</t>
  </si>
  <si>
    <t>A written directive identifies the civilian positions for which pre-service and in-service training is required.</t>
  </si>
  <si>
    <t>If an agency has personnel that conduct career development activities, a written directive establishes training requirements for those personnel.</t>
  </si>
  <si>
    <t>All elements used to evaluate candidates for sworn personnel promotions are job-related and nondiscriminatory.</t>
  </si>
  <si>
    <t>If the agency conducts performance evaluations, a written directive defines the system and includes at a minimum:
a Measurement definitions,
b Procedures for use of forms,
c Rater responsibilities,
d Rater training,
e Criteria used for performance evaluation are specific to the assignment of the employee during the rating period,
f Evaluation of the employee’s performance covers a specific period,
g Explanatory comments when performance ratings are unsatisfactory or outstanding; and
h Each performance evaluation report is reviewed and signed by the rater’s supervisor</t>
  </si>
  <si>
    <t>If the agency conducts performance evaluations a written directive requires each employee to be counseled at the conclusion of the rating period to include the following
areas:
a Results of the performance evaluation just completed,
b Level of performance expected, rating criteria or goals for the new reporting period;
c Career counseling relative to such topics as advancement, specialization, or
d Training appropriate for the employee’s position.</t>
  </si>
  <si>
    <t>If the agency conducts performance evaluations a written directive requires the retention of performance evaluation reports.</t>
  </si>
  <si>
    <t>If the agency conducts performance evaluations a written directive will require raters to be evaluated by their supervisors regarding the quality of ratings given to employees.</t>
  </si>
  <si>
    <t>A written directive governs procedures for the safeguarding of intelligence information and the secure storage of intelligence records separate from all other records.</t>
  </si>
  <si>
    <t>Central records information is accessible by physical availability or technology to operations personnel at all times.</t>
  </si>
  <si>
    <t>The agency establishes a procedure to account for the status of reports, to include the complaint control recording and field reporting systems.</t>
  </si>
  <si>
    <t>The agency maintains records to include at a minimum:
a Service calls and crimes by type,
b Service calls and crimes by location,
c Stolen, found, recovered, and evidentiary property file,
d An alphabetical master name index; and
e Assigning an identification number and maintaining a criminal history file for each person arrested.</t>
  </si>
  <si>
    <t>Final disposition of found, recovered, and evidentiary property is accomplished within six months after legal requirements have been satisfied.</t>
  </si>
  <si>
    <t>Candidates for sworn positions determined to be ineligible for appointment are informed in writing.</t>
  </si>
  <si>
    <t>The agency actively conducts or participates in its recruitment program.</t>
  </si>
  <si>
    <t>Individuals assigned to recruitment activities are knowledgeable in personnel matters especially equal employment opportunity as it affects the management and operations of the agency.</t>
  </si>
  <si>
    <t>The agency has a plan for recruitment of sworn personnel that includes the following elements:
a Statement of objectives,
b Plan of action designed to achieve the objectives identified in bullet (a); and
c Procedures to periodically evaluate the progress toward objectives and revise/reissue the plan.</t>
  </si>
  <si>
    <t>The agency posts job announcements for sworn personnel with community service organizations and/or seeks cooperative assistance from community organizations key leaders.</t>
  </si>
  <si>
    <t>The agency maintains contact with applicants for sworn positions from initial application to final employment decision.</t>
  </si>
  <si>
    <t>Written directives describe all elements and activities of the selection process for full-time sworn personnel</t>
  </si>
  <si>
    <t>At the time of their formal application, candidates for sworn positions are informed, in writing, of:
a All elements of the selection process; and
b The expected duration of the selection process.</t>
  </si>
  <si>
    <t>A written directive requires that selection materials be stored in a secure area when not being used and are disposed of in a manner that prevents disclosure of the information
within.</t>
  </si>
  <si>
    <t>If an agency has a training committee, then a written directive includes provisions for the following:
a Composition of the committee,
b The process for selecting and replacing committee members;
c The relationship of the training function to the committee;
d Authority and responsibilities of the committee; and
e Designation of the person or position to whom the committee reports.</t>
  </si>
  <si>
    <t>A written directive governs agency reimbursements to employees attending authorized training programs in or outside the agency’s service area.</t>
  </si>
  <si>
    <t>Personnel assigned or used in the training function as full or part-time instructors shall receive training, which includes, at a minimum:
a Lesson plan development,
b Performance objective development,
c Instructional techniques,
d Testing and evaluation techniques; and
e Resource availability and use.</t>
  </si>
  <si>
    <t>A written directive identifies the functions for which specialized training is required, and includes the following:
a Development and/or enhancement of the skills, knowledge, and abilities particular to the specialization,
b Management, administration, supervision, personnel policies, and support services of the function or component; and
c Supervised on-the-job training.</t>
  </si>
  <si>
    <t>If agency personnel are trained by an outside entity, a written directive describes the relationship between the agency and the outside entity.</t>
  </si>
  <si>
    <t xml:space="preserve">Date of Onsite Visit: </t>
  </si>
  <si>
    <t>Accreditation Team</t>
  </si>
  <si>
    <t>Assessors</t>
  </si>
  <si>
    <r>
      <rPr>
        <b/>
        <sz val="11"/>
        <color theme="1"/>
        <rFont val="Calibri"/>
        <family val="2"/>
        <scheme val="minor"/>
      </rPr>
      <t>Lead Assessor:</t>
    </r>
    <r>
      <rPr>
        <sz val="11"/>
        <color theme="1"/>
        <rFont val="Calibri"/>
        <family val="2"/>
        <scheme val="minor"/>
      </rPr>
      <t xml:space="preserve"> </t>
    </r>
  </si>
  <si>
    <t xml:space="preserve">POST Staff Approval: </t>
  </si>
  <si>
    <t xml:space="preserve">POST Staff Printed Name: </t>
  </si>
  <si>
    <t>Agency Staff Acceptance:</t>
  </si>
  <si>
    <t xml:space="preserve">Agency Staff Printed Name: </t>
  </si>
  <si>
    <t>Assessor:</t>
  </si>
  <si>
    <t>Not Applicable by Function/ 5% Opt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</si>
</sst>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wrapText="1"/>
    </xf>
    <xf numFmtId="0" fontId="0" fillId="4" borderId="7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7" xfId="0" applyFill="1" applyBorder="1" applyAlignment="1">
      <alignment horizontal="center" wrapText="1"/>
    </xf>
    <xf numFmtId="0" fontId="0" fillId="0" borderId="8" xfId="0" applyBorder="1"/>
    <xf numFmtId="0" fontId="0" fillId="0" borderId="18" xfId="0" applyBorder="1"/>
    <xf numFmtId="0" fontId="5" fillId="4" borderId="7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right" wrapText="1"/>
    </xf>
    <xf numFmtId="0" fontId="1" fillId="4" borderId="9" xfId="0" applyFont="1" applyFill="1" applyBorder="1" applyAlignment="1">
      <alignment horizontal="center" wrapText="1"/>
    </xf>
    <xf numFmtId="9" fontId="1" fillId="0" borderId="10" xfId="0" applyNumberFormat="1" applyFont="1" applyBorder="1"/>
    <xf numFmtId="0" fontId="7" fillId="0" borderId="0" xfId="0" applyFont="1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7" fillId="4" borderId="7" xfId="0" applyFont="1" applyFill="1" applyBorder="1"/>
    <xf numFmtId="0" fontId="8" fillId="5" borderId="7" xfId="0" applyFont="1" applyFill="1" applyBorder="1"/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/>
    <xf numFmtId="9" fontId="8" fillId="5" borderId="10" xfId="0" applyNumberFormat="1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5" borderId="0" xfId="0" applyFont="1" applyFill="1"/>
    <xf numFmtId="0" fontId="1" fillId="4" borderId="20" xfId="0" applyFont="1" applyFill="1" applyBorder="1"/>
    <xf numFmtId="0" fontId="0" fillId="4" borderId="20" xfId="0" applyFill="1" applyBorder="1" applyAlignment="1">
      <alignment wrapText="1"/>
    </xf>
    <xf numFmtId="0" fontId="7" fillId="4" borderId="17" xfId="0" applyFont="1" applyFill="1" applyBorder="1"/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7" fillId="0" borderId="8" xfId="0" applyFont="1" applyBorder="1" applyAlignment="1">
      <alignment horizontal="left"/>
    </xf>
    <xf numFmtId="1" fontId="7" fillId="0" borderId="8" xfId="0" applyNumberFormat="1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49" fontId="7" fillId="0" borderId="0" xfId="0" applyNumberFormat="1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1" fillId="4" borderId="1" xfId="0" applyFont="1" applyFill="1" applyBorder="1" applyAlignment="1">
      <alignment wrapText="1"/>
    </xf>
    <xf numFmtId="0" fontId="0" fillId="0" borderId="20" xfId="0" applyBorder="1" applyAlignment="1">
      <alignment wrapText="1"/>
    </xf>
    <xf numFmtId="0" fontId="7" fillId="0" borderId="26" xfId="0" applyFont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10" fillId="5" borderId="0" xfId="0" applyFont="1" applyFill="1" applyAlignment="1">
      <alignment horizontal="right"/>
    </xf>
    <xf numFmtId="0" fontId="9" fillId="5" borderId="0" xfId="0" applyFont="1" applyFill="1" applyAlignment="1">
      <alignment horizontal="right"/>
    </xf>
    <xf numFmtId="0" fontId="9" fillId="5" borderId="14" xfId="0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5" borderId="14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09A3-E375-4AF5-9AC0-02DD537A797A}">
  <sheetPr>
    <pageSetUpPr fitToPage="1"/>
  </sheetPr>
  <dimension ref="A1:K74"/>
  <sheetViews>
    <sheetView tabSelected="1" zoomScaleNormal="100" workbookViewId="0">
      <selection activeCell="L17" sqref="L17"/>
    </sheetView>
  </sheetViews>
  <sheetFormatPr defaultRowHeight="15.75" x14ac:dyDescent="0.25"/>
  <cols>
    <col min="1" max="1" width="25.85546875" style="18" customWidth="1"/>
    <col min="2" max="2" width="37.7109375" style="18" customWidth="1"/>
    <col min="3" max="3" width="2.140625" style="18" customWidth="1"/>
    <col min="4" max="4" width="26.140625" style="18" customWidth="1"/>
    <col min="5" max="5" width="39.28515625" style="18" customWidth="1"/>
    <col min="6" max="6" width="1.85546875" style="18" customWidth="1"/>
    <col min="7" max="7" width="26" style="18" customWidth="1"/>
    <col min="8" max="8" width="37.7109375" style="18" customWidth="1"/>
    <col min="9" max="9" width="1.42578125" style="18" customWidth="1"/>
    <col min="10" max="10" width="1.7109375" style="18" customWidth="1"/>
    <col min="11" max="11" width="1.28515625" style="18" customWidth="1"/>
    <col min="12" max="16384" width="9.140625" style="18"/>
  </cols>
  <sheetData>
    <row r="1" spans="1:11" ht="21" x14ac:dyDescent="0.35">
      <c r="A1" s="62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18.75" x14ac:dyDescent="0.3">
      <c r="A2" s="65" t="s">
        <v>33</v>
      </c>
      <c r="B2" s="66"/>
      <c r="C2" s="66"/>
      <c r="D2" s="66"/>
      <c r="E2" s="66"/>
      <c r="F2" s="28"/>
      <c r="G2" s="67" t="s">
        <v>274</v>
      </c>
      <c r="H2" s="68"/>
      <c r="I2" s="68"/>
      <c r="J2" s="68"/>
      <c r="K2" s="69"/>
    </row>
    <row r="3" spans="1:11" ht="19.5" thickBot="1" x14ac:dyDescent="0.35">
      <c r="A3" s="59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1"/>
    </row>
    <row r="4" spans="1:11" ht="16.5" thickBot="1" x14ac:dyDescent="0.3"/>
    <row r="5" spans="1:11" x14ac:dyDescent="0.25">
      <c r="A5" s="57" t="s">
        <v>0</v>
      </c>
      <c r="B5" s="58"/>
      <c r="D5" s="57" t="s">
        <v>20</v>
      </c>
      <c r="E5" s="58"/>
      <c r="G5" s="57" t="s">
        <v>26</v>
      </c>
      <c r="H5" s="58"/>
    </row>
    <row r="6" spans="1:11" x14ac:dyDescent="0.25">
      <c r="A6" s="19" t="s">
        <v>1</v>
      </c>
      <c r="B6" s="20" t="s">
        <v>2</v>
      </c>
      <c r="D6" s="19" t="s">
        <v>1</v>
      </c>
      <c r="E6" s="20" t="s">
        <v>2</v>
      </c>
      <c r="G6" s="19" t="s">
        <v>1</v>
      </c>
      <c r="H6" s="20" t="s">
        <v>2</v>
      </c>
    </row>
    <row r="7" spans="1:11" x14ac:dyDescent="0.25">
      <c r="A7" s="21" t="s">
        <v>38</v>
      </c>
      <c r="B7" s="38">
        <f>'Chapter 1'!C4</f>
        <v>0</v>
      </c>
      <c r="D7" s="21" t="s">
        <v>88</v>
      </c>
      <c r="E7" s="38">
        <f>'Chapter 4'!C4</f>
        <v>0</v>
      </c>
      <c r="G7" s="21" t="s">
        <v>152</v>
      </c>
      <c r="H7" s="38">
        <f>'Chapter 7'!C4</f>
        <v>0</v>
      </c>
    </row>
    <row r="8" spans="1:11" x14ac:dyDescent="0.25">
      <c r="A8" s="21" t="s">
        <v>39</v>
      </c>
      <c r="B8" s="38">
        <f>'Chapter 1'!C5</f>
        <v>0</v>
      </c>
      <c r="D8" s="21" t="s">
        <v>89</v>
      </c>
      <c r="E8" s="38">
        <f>'Chapter 4'!C5</f>
        <v>0</v>
      </c>
      <c r="G8" s="21" t="s">
        <v>153</v>
      </c>
      <c r="H8" s="38">
        <f>'Chapter 7'!C5</f>
        <v>0</v>
      </c>
    </row>
    <row r="9" spans="1:11" x14ac:dyDescent="0.25">
      <c r="A9" s="21" t="s">
        <v>40</v>
      </c>
      <c r="B9" s="38">
        <f>'Chapter 1'!C6</f>
        <v>0</v>
      </c>
      <c r="D9" s="21" t="s">
        <v>90</v>
      </c>
      <c r="E9" s="38">
        <f>'Chapter 4'!C6</f>
        <v>0</v>
      </c>
      <c r="G9" s="21" t="s">
        <v>154</v>
      </c>
      <c r="H9" s="38">
        <f>'Chapter 7'!C6</f>
        <v>0</v>
      </c>
    </row>
    <row r="10" spans="1:11" x14ac:dyDescent="0.25">
      <c r="A10" s="21" t="s">
        <v>41</v>
      </c>
      <c r="B10" s="38">
        <f>'Chapter 1'!C7</f>
        <v>0</v>
      </c>
      <c r="D10" s="21" t="s">
        <v>91</v>
      </c>
      <c r="E10" s="38">
        <f>'Chapter 4'!C7</f>
        <v>0</v>
      </c>
      <c r="G10" s="21" t="s">
        <v>155</v>
      </c>
      <c r="H10" s="38">
        <f>'Chapter 7'!C7</f>
        <v>0</v>
      </c>
    </row>
    <row r="11" spans="1:11" x14ac:dyDescent="0.25">
      <c r="A11" s="21" t="s">
        <v>43</v>
      </c>
      <c r="B11" s="38">
        <f>'Chapter 1'!C8</f>
        <v>0</v>
      </c>
      <c r="D11" s="21" t="s">
        <v>92</v>
      </c>
      <c r="E11" s="38">
        <f>'Chapter 4'!C8</f>
        <v>0</v>
      </c>
      <c r="G11" s="21" t="s">
        <v>156</v>
      </c>
      <c r="H11" s="38">
        <f>'Chapter 7'!C8</f>
        <v>0</v>
      </c>
    </row>
    <row r="12" spans="1:11" x14ac:dyDescent="0.25">
      <c r="A12" s="21" t="s">
        <v>44</v>
      </c>
      <c r="B12" s="38">
        <f>'Chapter 1'!C9</f>
        <v>0</v>
      </c>
      <c r="D12" s="21" t="s">
        <v>93</v>
      </c>
      <c r="E12" s="38">
        <f>'Chapter 4'!C9</f>
        <v>0</v>
      </c>
      <c r="G12" s="26" t="s">
        <v>32</v>
      </c>
      <c r="H12" s="23">
        <f>'Chapter 7'!C12</f>
        <v>0</v>
      </c>
    </row>
    <row r="13" spans="1:11" ht="16.5" thickBot="1" x14ac:dyDescent="0.3">
      <c r="A13" s="21" t="s">
        <v>45</v>
      </c>
      <c r="B13" s="38">
        <f>'Chapter 1'!C10</f>
        <v>0</v>
      </c>
      <c r="D13" s="21" t="s">
        <v>94</v>
      </c>
      <c r="E13" s="38">
        <f>'Chapter 4'!C10</f>
        <v>0</v>
      </c>
      <c r="G13" s="27" t="s">
        <v>16</v>
      </c>
      <c r="H13" s="25" t="e">
        <f>'Chapter 7'!C16</f>
        <v>#DIV/0!</v>
      </c>
    </row>
    <row r="14" spans="1:11" ht="16.5" thickBot="1" x14ac:dyDescent="0.3">
      <c r="A14" s="22" t="s">
        <v>32</v>
      </c>
      <c r="B14" s="23">
        <f>'Chapter 1'!C14</f>
        <v>0</v>
      </c>
      <c r="D14" s="21" t="s">
        <v>95</v>
      </c>
      <c r="E14" s="38">
        <f>'Chapter 4'!C11</f>
        <v>0</v>
      </c>
    </row>
    <row r="15" spans="1:11" ht="16.5" thickBot="1" x14ac:dyDescent="0.3">
      <c r="A15" s="24" t="s">
        <v>16</v>
      </c>
      <c r="B15" s="25" t="e">
        <f>'Chapter 1'!C18</f>
        <v>#DIV/0!</v>
      </c>
      <c r="D15" s="21" t="s">
        <v>96</v>
      </c>
      <c r="E15" s="38">
        <f>'Chapter 4'!C12</f>
        <v>0</v>
      </c>
      <c r="G15" s="57" t="s">
        <v>27</v>
      </c>
      <c r="H15" s="58"/>
    </row>
    <row r="16" spans="1:11" ht="16.5" thickBot="1" x14ac:dyDescent="0.3">
      <c r="D16" s="21" t="s">
        <v>97</v>
      </c>
      <c r="E16" s="38">
        <f>'Chapter 4'!C13</f>
        <v>0</v>
      </c>
      <c r="G16" s="19" t="s">
        <v>1</v>
      </c>
      <c r="H16" s="20" t="s">
        <v>2</v>
      </c>
    </row>
    <row r="17" spans="1:11" x14ac:dyDescent="0.25">
      <c r="A17" s="57" t="s">
        <v>14</v>
      </c>
      <c r="B17" s="58"/>
      <c r="D17" s="21" t="s">
        <v>98</v>
      </c>
      <c r="E17" s="38">
        <f>'Chapter 4'!C14</f>
        <v>0</v>
      </c>
      <c r="G17" s="21" t="s">
        <v>122</v>
      </c>
      <c r="H17" s="38">
        <f>'Chapter 8'!C4</f>
        <v>0</v>
      </c>
      <c r="J17"/>
      <c r="K17"/>
    </row>
    <row r="18" spans="1:11" x14ac:dyDescent="0.25">
      <c r="A18" s="19" t="s">
        <v>1</v>
      </c>
      <c r="B18" s="20" t="s">
        <v>2</v>
      </c>
      <c r="D18" s="21" t="s">
        <v>99</v>
      </c>
      <c r="E18" s="38">
        <f>'Chapter 4'!C15</f>
        <v>0</v>
      </c>
      <c r="G18" s="21" t="s">
        <v>123</v>
      </c>
      <c r="H18" s="38">
        <f>'Chapter 8'!C5</f>
        <v>0</v>
      </c>
    </row>
    <row r="19" spans="1:11" x14ac:dyDescent="0.25">
      <c r="A19" s="21" t="s">
        <v>48</v>
      </c>
      <c r="B19" s="38">
        <f>'Chapter 2'!C4</f>
        <v>0</v>
      </c>
      <c r="D19" s="21" t="s">
        <v>100</v>
      </c>
      <c r="E19" s="38">
        <f>'Chapter 4'!C16</f>
        <v>0</v>
      </c>
      <c r="G19" s="21" t="s">
        <v>124</v>
      </c>
      <c r="H19" s="38">
        <f>'Chapter 8'!C6</f>
        <v>0</v>
      </c>
    </row>
    <row r="20" spans="1:11" x14ac:dyDescent="0.25">
      <c r="A20" s="21" t="s">
        <v>49</v>
      </c>
      <c r="B20" s="38">
        <f>'Chapter 2'!C5</f>
        <v>0</v>
      </c>
      <c r="D20" s="21" t="s">
        <v>101</v>
      </c>
      <c r="E20" s="38">
        <f>'Chapter 4'!C17</f>
        <v>0</v>
      </c>
      <c r="G20" s="21" t="s">
        <v>125</v>
      </c>
      <c r="H20" s="38">
        <f>'Chapter 8'!C7</f>
        <v>0</v>
      </c>
    </row>
    <row r="21" spans="1:11" x14ac:dyDescent="0.25">
      <c r="A21" s="21" t="s">
        <v>50</v>
      </c>
      <c r="B21" s="38">
        <f>'Chapter 2'!C6</f>
        <v>0</v>
      </c>
      <c r="D21" s="21" t="s">
        <v>102</v>
      </c>
      <c r="E21" s="38">
        <f>'Chapter 4'!C18</f>
        <v>0</v>
      </c>
      <c r="G21" s="21" t="s">
        <v>126</v>
      </c>
      <c r="H21" s="38">
        <f>'Chapter 8'!C8</f>
        <v>0</v>
      </c>
    </row>
    <row r="22" spans="1:11" x14ac:dyDescent="0.25">
      <c r="A22" s="21" t="s">
        <v>51</v>
      </c>
      <c r="B22" s="38">
        <f>'Chapter 2'!C7</f>
        <v>0</v>
      </c>
      <c r="D22" s="21" t="s">
        <v>103</v>
      </c>
      <c r="E22" s="38">
        <f>'Chapter 4'!C19</f>
        <v>0</v>
      </c>
      <c r="G22" s="21" t="s">
        <v>127</v>
      </c>
      <c r="H22" s="38">
        <f>'Chapter 8'!C9</f>
        <v>0</v>
      </c>
    </row>
    <row r="23" spans="1:11" x14ac:dyDescent="0.25">
      <c r="A23" s="21" t="s">
        <v>52</v>
      </c>
      <c r="B23" s="38">
        <f>'Chapter 2'!C8</f>
        <v>0</v>
      </c>
      <c r="D23" s="31" t="s">
        <v>104</v>
      </c>
      <c r="E23" s="40">
        <f>'Chapter 4'!C20</f>
        <v>0</v>
      </c>
      <c r="G23" s="21" t="s">
        <v>128</v>
      </c>
      <c r="H23" s="38">
        <f>'Chapter 8'!C10</f>
        <v>0</v>
      </c>
    </row>
    <row r="24" spans="1:11" x14ac:dyDescent="0.25">
      <c r="A24" s="21" t="s">
        <v>53</v>
      </c>
      <c r="B24" s="38">
        <f>'Chapter 2'!C9</f>
        <v>0</v>
      </c>
      <c r="D24" s="31" t="s">
        <v>105</v>
      </c>
      <c r="E24" s="38">
        <f>'Chapter 4'!C21</f>
        <v>0</v>
      </c>
      <c r="G24" s="21" t="s">
        <v>129</v>
      </c>
      <c r="H24" s="38">
        <f>'Chapter 8'!C11</f>
        <v>0</v>
      </c>
    </row>
    <row r="25" spans="1:11" x14ac:dyDescent="0.25">
      <c r="A25" s="21" t="s">
        <v>54</v>
      </c>
      <c r="B25" s="38">
        <f>'Chapter 2'!C10</f>
        <v>0</v>
      </c>
      <c r="D25" s="31" t="s">
        <v>106</v>
      </c>
      <c r="E25" s="39">
        <f>'Chapter 4'!C22</f>
        <v>0</v>
      </c>
      <c r="G25" s="21" t="s">
        <v>130</v>
      </c>
      <c r="H25" s="38">
        <f>'Chapter 8'!C12</f>
        <v>0</v>
      </c>
    </row>
    <row r="26" spans="1:11" x14ac:dyDescent="0.25">
      <c r="A26" s="21" t="s">
        <v>46</v>
      </c>
      <c r="B26" s="38">
        <f>'Chapter 2'!C11</f>
        <v>0</v>
      </c>
      <c r="D26" s="31" t="s">
        <v>107</v>
      </c>
      <c r="E26" s="39">
        <f>'Chapter 4'!C23</f>
        <v>0</v>
      </c>
      <c r="G26" s="26" t="s">
        <v>32</v>
      </c>
      <c r="H26" s="23">
        <f>'Chapter 8'!C16</f>
        <v>0</v>
      </c>
    </row>
    <row r="27" spans="1:11" ht="16.5" thickBot="1" x14ac:dyDescent="0.3">
      <c r="A27" s="21" t="s">
        <v>47</v>
      </c>
      <c r="B27" s="38">
        <f>'Chapter 2'!C12</f>
        <v>0</v>
      </c>
      <c r="D27" s="31" t="s">
        <v>108</v>
      </c>
      <c r="E27" s="39">
        <f>'Chapter 4'!C24</f>
        <v>0</v>
      </c>
      <c r="G27" s="27" t="s">
        <v>16</v>
      </c>
      <c r="H27" s="25" t="e">
        <f>'Chapter 8'!C20</f>
        <v>#DIV/0!</v>
      </c>
    </row>
    <row r="28" spans="1:11" ht="16.5" thickBot="1" x14ac:dyDescent="0.3">
      <c r="A28" s="26" t="s">
        <v>32</v>
      </c>
      <c r="B28" s="23">
        <f>'Chapter 2'!C16</f>
        <v>0</v>
      </c>
      <c r="D28" s="26" t="s">
        <v>32</v>
      </c>
      <c r="E28" s="23">
        <f>'Chapter 4'!C28</f>
        <v>0</v>
      </c>
    </row>
    <row r="29" spans="1:11" ht="16.5" thickBot="1" x14ac:dyDescent="0.3">
      <c r="A29" s="27" t="s">
        <v>16</v>
      </c>
      <c r="B29" s="25" t="e">
        <f>'Chapter 2'!C20</f>
        <v>#DIV/0!</v>
      </c>
      <c r="D29" s="27" t="s">
        <v>16</v>
      </c>
      <c r="E29" s="25" t="e">
        <f>'Chapter 4'!C32</f>
        <v>#DIV/0!</v>
      </c>
      <c r="G29" s="57" t="s">
        <v>29</v>
      </c>
      <c r="H29" s="58"/>
      <c r="J29" s="37"/>
    </row>
    <row r="30" spans="1:11" ht="16.5" thickBot="1" x14ac:dyDescent="0.3">
      <c r="E30" s="44"/>
      <c r="G30" s="19" t="s">
        <v>1</v>
      </c>
      <c r="H30" s="20" t="s">
        <v>2</v>
      </c>
      <c r="J30" s="36"/>
      <c r="K30" s="36"/>
    </row>
    <row r="31" spans="1:11" x14ac:dyDescent="0.25">
      <c r="A31" s="57" t="s">
        <v>17</v>
      </c>
      <c r="B31" s="58"/>
      <c r="D31" s="57" t="s">
        <v>22</v>
      </c>
      <c r="E31" s="58"/>
      <c r="G31" s="21" t="s">
        <v>131</v>
      </c>
      <c r="H31" s="38">
        <f>'Chapter 9'!C4</f>
        <v>0</v>
      </c>
      <c r="J31" s="34"/>
      <c r="K31" s="35"/>
    </row>
    <row r="32" spans="1:11" x14ac:dyDescent="0.25">
      <c r="A32" s="19" t="s">
        <v>1</v>
      </c>
      <c r="B32" s="20" t="s">
        <v>2</v>
      </c>
      <c r="D32" s="19" t="s">
        <v>1</v>
      </c>
      <c r="E32" s="20" t="s">
        <v>2</v>
      </c>
      <c r="G32" s="21" t="s">
        <v>132</v>
      </c>
      <c r="H32" s="38">
        <f>'Chapter 9'!C5</f>
        <v>0</v>
      </c>
      <c r="J32"/>
      <c r="K32"/>
    </row>
    <row r="33" spans="1:11" x14ac:dyDescent="0.25">
      <c r="A33" s="21" t="s">
        <v>55</v>
      </c>
      <c r="B33" s="38">
        <f>'Chapter 3'!C4</f>
        <v>0</v>
      </c>
      <c r="D33" s="21" t="s">
        <v>109</v>
      </c>
      <c r="E33" s="38">
        <f>'Chapter 5'!C4</f>
        <v>0</v>
      </c>
      <c r="G33" s="21" t="s">
        <v>133</v>
      </c>
      <c r="H33" s="38">
        <f>'Chapter 9'!C6</f>
        <v>0</v>
      </c>
      <c r="J33"/>
      <c r="K33"/>
    </row>
    <row r="34" spans="1:11" x14ac:dyDescent="0.25">
      <c r="A34" s="21" t="s">
        <v>56</v>
      </c>
      <c r="B34" s="38">
        <f>'Chapter 3'!C5</f>
        <v>0</v>
      </c>
      <c r="D34" s="21" t="s">
        <v>110</v>
      </c>
      <c r="E34" s="38">
        <f>'Chapter 5'!C5</f>
        <v>0</v>
      </c>
      <c r="G34" s="21" t="s">
        <v>134</v>
      </c>
      <c r="H34" s="38">
        <f>'Chapter 9'!C7</f>
        <v>0</v>
      </c>
      <c r="J34"/>
      <c r="K34"/>
    </row>
    <row r="35" spans="1:11" x14ac:dyDescent="0.25">
      <c r="A35" s="21" t="s">
        <v>57</v>
      </c>
      <c r="B35" s="38">
        <f>'Chapter 3'!C6</f>
        <v>0</v>
      </c>
      <c r="D35" s="21" t="s">
        <v>111</v>
      </c>
      <c r="E35" s="38">
        <f>'Chapter 5'!C6</f>
        <v>0</v>
      </c>
      <c r="G35" s="21" t="s">
        <v>135</v>
      </c>
      <c r="H35" s="38">
        <f>'Chapter 9'!C8</f>
        <v>0</v>
      </c>
      <c r="J35"/>
      <c r="K35"/>
    </row>
    <row r="36" spans="1:11" x14ac:dyDescent="0.25">
      <c r="A36" s="21" t="s">
        <v>58</v>
      </c>
      <c r="B36" s="38">
        <f>'Chapter 3'!C7</f>
        <v>0</v>
      </c>
      <c r="D36" s="21" t="s">
        <v>112</v>
      </c>
      <c r="E36" s="38">
        <f>'Chapter 5'!C7</f>
        <v>0</v>
      </c>
      <c r="G36" s="26" t="s">
        <v>32</v>
      </c>
      <c r="H36" s="23">
        <f>'Chapter 9'!C12</f>
        <v>0</v>
      </c>
      <c r="J36"/>
      <c r="K36"/>
    </row>
    <row r="37" spans="1:11" ht="16.5" thickBot="1" x14ac:dyDescent="0.3">
      <c r="A37" s="21" t="s">
        <v>59</v>
      </c>
      <c r="B37" s="38">
        <f>'Chapter 3'!C8</f>
        <v>0</v>
      </c>
      <c r="D37" s="21" t="s">
        <v>113</v>
      </c>
      <c r="E37" s="38">
        <f>'Chapter 5'!C8</f>
        <v>0</v>
      </c>
      <c r="G37" s="27" t="s">
        <v>16</v>
      </c>
      <c r="H37" s="25" t="e">
        <f>'Chapter 9'!C16</f>
        <v>#DIV/0!</v>
      </c>
      <c r="J37"/>
      <c r="K37"/>
    </row>
    <row r="38" spans="1:11" x14ac:dyDescent="0.25">
      <c r="A38" s="21" t="s">
        <v>60</v>
      </c>
      <c r="B38" s="38">
        <f>'Chapter 3'!C9</f>
        <v>0</v>
      </c>
      <c r="D38" s="21" t="s">
        <v>114</v>
      </c>
      <c r="E38" s="38">
        <f>'Chapter 5'!C9</f>
        <v>0</v>
      </c>
      <c r="J38"/>
      <c r="K38"/>
    </row>
    <row r="39" spans="1:11" x14ac:dyDescent="0.25">
      <c r="A39" s="21" t="s">
        <v>61</v>
      </c>
      <c r="B39" s="38">
        <f>'Chapter 3'!C10</f>
        <v>0</v>
      </c>
      <c r="D39" s="21" t="s">
        <v>115</v>
      </c>
      <c r="E39" s="38">
        <f>'Chapter 5'!C10</f>
        <v>0</v>
      </c>
      <c r="J39"/>
      <c r="K39"/>
    </row>
    <row r="40" spans="1:11" x14ac:dyDescent="0.25">
      <c r="A40" s="21" t="s">
        <v>62</v>
      </c>
      <c r="B40" s="38">
        <f>'Chapter 3'!C11</f>
        <v>0</v>
      </c>
      <c r="D40" s="21" t="s">
        <v>116</v>
      </c>
      <c r="E40" s="38">
        <f>'Chapter 5'!C11</f>
        <v>0</v>
      </c>
      <c r="J40"/>
      <c r="K40"/>
    </row>
    <row r="41" spans="1:11" x14ac:dyDescent="0.25">
      <c r="A41" s="21" t="s">
        <v>63</v>
      </c>
      <c r="B41" s="38">
        <f>'Chapter 3'!C12</f>
        <v>0</v>
      </c>
      <c r="D41" s="21" t="s">
        <v>117</v>
      </c>
      <c r="E41" s="38">
        <f>'Chapter 5'!C12</f>
        <v>0</v>
      </c>
      <c r="J41"/>
      <c r="K41"/>
    </row>
    <row r="42" spans="1:11" x14ac:dyDescent="0.25">
      <c r="A42" s="21" t="s">
        <v>64</v>
      </c>
      <c r="B42" s="38">
        <f>'Chapter 3'!C13</f>
        <v>0</v>
      </c>
      <c r="D42" s="21" t="s">
        <v>118</v>
      </c>
      <c r="E42" s="38">
        <f>'Chapter 5'!C13</f>
        <v>0</v>
      </c>
      <c r="J42"/>
      <c r="K42"/>
    </row>
    <row r="43" spans="1:11" x14ac:dyDescent="0.25">
      <c r="A43" s="21" t="s">
        <v>65</v>
      </c>
      <c r="B43" s="38">
        <f>'Chapter 3'!C14</f>
        <v>0</v>
      </c>
      <c r="D43" s="21" t="s">
        <v>119</v>
      </c>
      <c r="E43" s="38">
        <f>'Chapter 5'!C14</f>
        <v>0</v>
      </c>
    </row>
    <row r="44" spans="1:11" x14ac:dyDescent="0.25">
      <c r="A44" s="21" t="s">
        <v>66</v>
      </c>
      <c r="B44" s="38">
        <f>'Chapter 3'!C15</f>
        <v>0</v>
      </c>
      <c r="D44" s="21" t="s">
        <v>120</v>
      </c>
      <c r="E44" s="38">
        <f>'Chapter 5'!C15</f>
        <v>0</v>
      </c>
    </row>
    <row r="45" spans="1:11" x14ac:dyDescent="0.25">
      <c r="A45" s="21" t="s">
        <v>67</v>
      </c>
      <c r="B45" s="38">
        <f>'Chapter 3'!C16</f>
        <v>0</v>
      </c>
      <c r="D45" s="21" t="s">
        <v>121</v>
      </c>
      <c r="E45" s="38">
        <f>'Chapter 5'!C16</f>
        <v>0</v>
      </c>
    </row>
    <row r="46" spans="1:11" x14ac:dyDescent="0.25">
      <c r="A46" s="21" t="s">
        <v>68</v>
      </c>
      <c r="B46" s="38">
        <f>'Chapter 3'!C17</f>
        <v>0</v>
      </c>
      <c r="D46" s="26" t="s">
        <v>32</v>
      </c>
      <c r="E46" s="23">
        <f>'Chapter 5'!C20</f>
        <v>0</v>
      </c>
    </row>
    <row r="47" spans="1:11" ht="16.5" thickBot="1" x14ac:dyDescent="0.3">
      <c r="A47" s="21" t="s">
        <v>69</v>
      </c>
      <c r="B47" s="38">
        <f>'Chapter 3'!C18</f>
        <v>0</v>
      </c>
      <c r="D47" s="27" t="s">
        <v>16</v>
      </c>
      <c r="E47" s="25" t="e">
        <f>'Chapter 5'!C24</f>
        <v>#DIV/0!</v>
      </c>
    </row>
    <row r="48" spans="1:11" ht="16.5" thickBot="1" x14ac:dyDescent="0.3">
      <c r="A48" s="21" t="s">
        <v>70</v>
      </c>
      <c r="B48" s="38">
        <f>'Chapter 3'!C19</f>
        <v>0</v>
      </c>
      <c r="E48" s="43"/>
    </row>
    <row r="49" spans="1:11" x14ac:dyDescent="0.25">
      <c r="A49" s="21" t="s">
        <v>71</v>
      </c>
      <c r="B49" s="38">
        <f>'Chapter 3'!C20</f>
        <v>0</v>
      </c>
      <c r="D49" s="57" t="s">
        <v>24</v>
      </c>
      <c r="E49" s="58"/>
      <c r="G49"/>
      <c r="H49" s="42"/>
    </row>
    <row r="50" spans="1:11" x14ac:dyDescent="0.25">
      <c r="A50" s="21" t="s">
        <v>72</v>
      </c>
      <c r="B50" s="38">
        <f>'Chapter 3'!C21</f>
        <v>0</v>
      </c>
      <c r="D50" s="19" t="s">
        <v>1</v>
      </c>
      <c r="E50" s="20" t="s">
        <v>2</v>
      </c>
    </row>
    <row r="51" spans="1:11" x14ac:dyDescent="0.25">
      <c r="A51" s="21" t="s">
        <v>73</v>
      </c>
      <c r="B51" s="38">
        <f>'Chapter 3'!C22</f>
        <v>0</v>
      </c>
      <c r="D51" s="21" t="s">
        <v>136</v>
      </c>
      <c r="E51" s="38">
        <f>'Chapter 6'!C4</f>
        <v>0</v>
      </c>
    </row>
    <row r="52" spans="1:11" x14ac:dyDescent="0.25">
      <c r="A52" s="21" t="s">
        <v>74</v>
      </c>
      <c r="B52" s="38">
        <f>'Chapter 3'!C23</f>
        <v>0</v>
      </c>
      <c r="D52" s="21" t="s">
        <v>137</v>
      </c>
      <c r="E52" s="38">
        <f>'Chapter 6'!C5</f>
        <v>0</v>
      </c>
    </row>
    <row r="53" spans="1:11" x14ac:dyDescent="0.25">
      <c r="A53" s="21" t="s">
        <v>75</v>
      </c>
      <c r="B53" s="38">
        <f>'Chapter 3'!C24</f>
        <v>0</v>
      </c>
      <c r="D53" s="21" t="s">
        <v>138</v>
      </c>
      <c r="E53" s="38">
        <f>'Chapter 6'!C6</f>
        <v>0</v>
      </c>
      <c r="J53" s="32"/>
      <c r="K53" s="33"/>
    </row>
    <row r="54" spans="1:11" ht="16.5" thickBot="1" x14ac:dyDescent="0.3">
      <c r="A54" s="21" t="s">
        <v>76</v>
      </c>
      <c r="B54" s="38">
        <f>'Chapter 3'!C25</f>
        <v>0</v>
      </c>
      <c r="D54" s="21" t="s">
        <v>139</v>
      </c>
      <c r="E54" s="38">
        <f>'Chapter 6'!C7</f>
        <v>0</v>
      </c>
    </row>
    <row r="55" spans="1:11" x14ac:dyDescent="0.25">
      <c r="A55" s="21" t="s">
        <v>77</v>
      </c>
      <c r="B55" s="38">
        <f>'Chapter 3'!C26</f>
        <v>0</v>
      </c>
      <c r="D55" s="21" t="s">
        <v>140</v>
      </c>
      <c r="E55" s="38">
        <f>'Chapter 6'!C8</f>
        <v>0</v>
      </c>
      <c r="G55" s="57" t="s">
        <v>275</v>
      </c>
      <c r="H55" s="58"/>
    </row>
    <row r="56" spans="1:11" x14ac:dyDescent="0.25">
      <c r="A56" s="21" t="s">
        <v>78</v>
      </c>
      <c r="B56" s="38">
        <f>'Chapter 3'!C27</f>
        <v>0</v>
      </c>
      <c r="D56" s="21" t="s">
        <v>141</v>
      </c>
      <c r="E56" s="38">
        <f>'Chapter 6'!C9</f>
        <v>0</v>
      </c>
      <c r="G56" s="52" t="s">
        <v>276</v>
      </c>
      <c r="H56" s="53"/>
    </row>
    <row r="57" spans="1:11" x14ac:dyDescent="0.25">
      <c r="A57" s="21" t="s">
        <v>79</v>
      </c>
      <c r="B57" s="38">
        <f>'Chapter 3'!C28</f>
        <v>0</v>
      </c>
      <c r="D57" s="21" t="s">
        <v>142</v>
      </c>
      <c r="E57" s="38">
        <f>'Chapter 6'!C10</f>
        <v>0</v>
      </c>
      <c r="G57" s="54" t="s">
        <v>277</v>
      </c>
      <c r="H57" s="55"/>
    </row>
    <row r="58" spans="1:11" x14ac:dyDescent="0.25">
      <c r="A58" s="21" t="s">
        <v>80</v>
      </c>
      <c r="B58" s="38">
        <f>'Chapter 3'!C29</f>
        <v>0</v>
      </c>
      <c r="D58" s="21" t="s">
        <v>143</v>
      </c>
      <c r="E58" s="38">
        <f>'Chapter 6'!C11</f>
        <v>0</v>
      </c>
      <c r="G58" s="48"/>
      <c r="H58" s="56"/>
    </row>
    <row r="59" spans="1:11" x14ac:dyDescent="0.25">
      <c r="A59" s="21" t="s">
        <v>81</v>
      </c>
      <c r="B59" s="38">
        <f>'Chapter 3'!C30</f>
        <v>0</v>
      </c>
      <c r="D59" s="21" t="s">
        <v>144</v>
      </c>
      <c r="E59" s="38">
        <f>'Chapter 6'!C12</f>
        <v>0</v>
      </c>
      <c r="G59" s="48"/>
      <c r="H59" s="49"/>
    </row>
    <row r="60" spans="1:11" x14ac:dyDescent="0.25">
      <c r="A60" s="21" t="s">
        <v>82</v>
      </c>
      <c r="B60" s="38">
        <f>'Chapter 3'!C31</f>
        <v>0</v>
      </c>
      <c r="D60" s="21" t="s">
        <v>145</v>
      </c>
      <c r="E60" s="38">
        <f>'Chapter 6'!C13</f>
        <v>0</v>
      </c>
      <c r="G60" s="48"/>
      <c r="H60" s="49"/>
    </row>
    <row r="61" spans="1:11" x14ac:dyDescent="0.25">
      <c r="A61" s="21" t="s">
        <v>83</v>
      </c>
      <c r="B61" s="38">
        <f>'Chapter 3'!C32</f>
        <v>0</v>
      </c>
      <c r="D61" s="21" t="s">
        <v>146</v>
      </c>
      <c r="E61" s="38">
        <f>'Chapter 6'!C14</f>
        <v>0</v>
      </c>
      <c r="G61" s="48"/>
      <c r="H61" s="49"/>
    </row>
    <row r="62" spans="1:11" x14ac:dyDescent="0.25">
      <c r="A62" s="21" t="s">
        <v>84</v>
      </c>
      <c r="B62" s="38">
        <f>'Chapter 3'!C33</f>
        <v>0</v>
      </c>
      <c r="D62" s="21" t="s">
        <v>147</v>
      </c>
      <c r="E62" s="38">
        <f>'Chapter 6'!C15</f>
        <v>0</v>
      </c>
      <c r="G62" s="48"/>
      <c r="H62" s="49"/>
    </row>
    <row r="63" spans="1:11" ht="16.5" thickBot="1" x14ac:dyDescent="0.3">
      <c r="A63" s="21" t="s">
        <v>85</v>
      </c>
      <c r="B63" s="38">
        <f>'Chapter 3'!C34</f>
        <v>0</v>
      </c>
      <c r="D63" s="21" t="s">
        <v>148</v>
      </c>
      <c r="E63" s="38">
        <f>'Chapter 6'!C16</f>
        <v>0</v>
      </c>
      <c r="G63" s="50"/>
      <c r="H63" s="51"/>
    </row>
    <row r="64" spans="1:11" x14ac:dyDescent="0.25">
      <c r="A64" s="21" t="s">
        <v>86</v>
      </c>
      <c r="B64" s="38">
        <f>'Chapter 3'!C35</f>
        <v>0</v>
      </c>
      <c r="D64" s="31" t="s">
        <v>149</v>
      </c>
      <c r="E64" s="40">
        <f>'Chapter 6'!C17</f>
        <v>0</v>
      </c>
    </row>
    <row r="65" spans="1:10" x14ac:dyDescent="0.25">
      <c r="A65" s="21" t="s">
        <v>87</v>
      </c>
      <c r="B65" s="38">
        <f>'Chapter 3'!C36</f>
        <v>0</v>
      </c>
      <c r="D65" s="31" t="s">
        <v>150</v>
      </c>
      <c r="E65" s="38">
        <f>'Chapter 6'!C18</f>
        <v>0</v>
      </c>
    </row>
    <row r="66" spans="1:10" x14ac:dyDescent="0.25">
      <c r="A66" s="26" t="s">
        <v>32</v>
      </c>
      <c r="B66" s="23">
        <f>'Chapter 3'!C40</f>
        <v>0</v>
      </c>
      <c r="D66" s="31" t="s">
        <v>151</v>
      </c>
      <c r="E66" s="38">
        <f>'Chapter 6'!C19</f>
        <v>0</v>
      </c>
    </row>
    <row r="67" spans="1:10" ht="16.5" thickBot="1" x14ac:dyDescent="0.3">
      <c r="A67" s="27" t="s">
        <v>16</v>
      </c>
      <c r="B67" s="25" t="e">
        <f>'Chapter 3'!C44</f>
        <v>#DIV/0!</v>
      </c>
      <c r="D67" s="26" t="s">
        <v>32</v>
      </c>
      <c r="E67" s="23">
        <f>'Chapter 6'!C23</f>
        <v>0</v>
      </c>
    </row>
    <row r="68" spans="1:10" ht="16.5" thickBot="1" x14ac:dyDescent="0.3">
      <c r="D68" s="27" t="s">
        <v>16</v>
      </c>
      <c r="E68" s="25" t="e">
        <f>'Chapter 6'!C27</f>
        <v>#DIV/0!</v>
      </c>
    </row>
    <row r="71" spans="1:10" x14ac:dyDescent="0.25">
      <c r="A71" s="18" t="s">
        <v>278</v>
      </c>
      <c r="B71" s="47"/>
      <c r="C71" s="47"/>
      <c r="D71" s="47"/>
      <c r="G71" s="18" t="s">
        <v>279</v>
      </c>
      <c r="H71" s="47"/>
      <c r="I71" s="47"/>
      <c r="J71" s="47"/>
    </row>
    <row r="74" spans="1:10" x14ac:dyDescent="0.25">
      <c r="A74" s="18" t="s">
        <v>280</v>
      </c>
      <c r="B74" s="47"/>
      <c r="C74" s="47"/>
      <c r="D74" s="47"/>
      <c r="G74" s="18" t="s">
        <v>281</v>
      </c>
      <c r="H74" s="47"/>
      <c r="I74" s="47"/>
      <c r="J74" s="47"/>
    </row>
  </sheetData>
  <mergeCells count="26">
    <mergeCell ref="G5:H5"/>
    <mergeCell ref="G15:H15"/>
    <mergeCell ref="G29:H29"/>
    <mergeCell ref="A3:K3"/>
    <mergeCell ref="A1:K1"/>
    <mergeCell ref="A2:E2"/>
    <mergeCell ref="G2:K2"/>
    <mergeCell ref="A5:B5"/>
    <mergeCell ref="D5:E5"/>
    <mergeCell ref="D49:E49"/>
    <mergeCell ref="A17:B17"/>
    <mergeCell ref="A31:B31"/>
    <mergeCell ref="D31:E31"/>
    <mergeCell ref="G55:H55"/>
    <mergeCell ref="G56:H56"/>
    <mergeCell ref="G57:H57"/>
    <mergeCell ref="G58:H58"/>
    <mergeCell ref="G59:H59"/>
    <mergeCell ref="G60:H60"/>
    <mergeCell ref="B74:D74"/>
    <mergeCell ref="H74:J74"/>
    <mergeCell ref="G61:H61"/>
    <mergeCell ref="G62:H62"/>
    <mergeCell ref="G63:H63"/>
    <mergeCell ref="B71:D71"/>
    <mergeCell ref="H71:J71"/>
  </mergeCells>
  <pageMargins left="0.7" right="0.7" top="0.75" bottom="0.75" header="0.3" footer="0.3"/>
  <pageSetup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D566-AB8D-46C9-95A1-8DD211CED3F0}">
  <dimension ref="A1:D20"/>
  <sheetViews>
    <sheetView topLeftCell="A4" workbookViewId="0">
      <selection activeCell="C12" sqref="C12"/>
    </sheetView>
  </sheetViews>
  <sheetFormatPr defaultRowHeight="15" x14ac:dyDescent="0.25"/>
  <cols>
    <col min="1" max="1" width="11.5703125" customWidth="1"/>
    <col min="2" max="2" width="58.140625" customWidth="1"/>
    <col min="3" max="3" width="36.140625" customWidth="1"/>
    <col min="4" max="4" width="51.28515625" customWidth="1"/>
  </cols>
  <sheetData>
    <row r="1" spans="1:4" ht="23.25" x14ac:dyDescent="0.35">
      <c r="A1" s="80" t="s">
        <v>27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30" x14ac:dyDescent="0.25">
      <c r="A4" s="5" t="s">
        <v>122</v>
      </c>
      <c r="B4" s="6" t="s">
        <v>260</v>
      </c>
      <c r="C4" s="9"/>
      <c r="D4" s="10"/>
    </row>
    <row r="5" spans="1:4" ht="30" x14ac:dyDescent="0.25">
      <c r="A5" s="5" t="s">
        <v>123</v>
      </c>
      <c r="B5" s="7" t="s">
        <v>261</v>
      </c>
      <c r="C5" s="9"/>
      <c r="D5" s="10"/>
    </row>
    <row r="6" spans="1:4" ht="45" customHeight="1" x14ac:dyDescent="0.25">
      <c r="A6" s="5" t="s">
        <v>124</v>
      </c>
      <c r="B6" s="7" t="s">
        <v>262</v>
      </c>
      <c r="C6" s="9"/>
      <c r="D6" s="10"/>
    </row>
    <row r="7" spans="1:4" ht="105" x14ac:dyDescent="0.25">
      <c r="A7" s="5" t="s">
        <v>125</v>
      </c>
      <c r="B7" s="7" t="s">
        <v>263</v>
      </c>
      <c r="C7" s="9"/>
      <c r="D7" s="10"/>
    </row>
    <row r="8" spans="1:4" ht="43.5" customHeight="1" x14ac:dyDescent="0.25">
      <c r="A8" s="5" t="s">
        <v>126</v>
      </c>
      <c r="B8" s="7" t="s">
        <v>264</v>
      </c>
      <c r="C8" s="9"/>
      <c r="D8" s="10"/>
    </row>
    <row r="9" spans="1:4" ht="30" customHeight="1" x14ac:dyDescent="0.25">
      <c r="A9" s="5" t="s">
        <v>127</v>
      </c>
      <c r="B9" s="7" t="s">
        <v>265</v>
      </c>
      <c r="C9" s="9"/>
      <c r="D9" s="10"/>
    </row>
    <row r="10" spans="1:4" ht="30" x14ac:dyDescent="0.25">
      <c r="A10" s="5" t="s">
        <v>128</v>
      </c>
      <c r="B10" s="7" t="s">
        <v>266</v>
      </c>
      <c r="C10" s="9"/>
      <c r="D10" s="10"/>
    </row>
    <row r="11" spans="1:4" ht="60" x14ac:dyDescent="0.25">
      <c r="A11" s="5" t="s">
        <v>129</v>
      </c>
      <c r="B11" s="7" t="s">
        <v>267</v>
      </c>
      <c r="C11" s="9"/>
      <c r="D11" s="10"/>
    </row>
    <row r="12" spans="1:4" ht="60" x14ac:dyDescent="0.25">
      <c r="A12" s="5" t="s">
        <v>130</v>
      </c>
      <c r="B12" s="7" t="s">
        <v>268</v>
      </c>
      <c r="C12" s="9"/>
      <c r="D12" s="10"/>
    </row>
    <row r="13" spans="1:4" ht="15.75" thickBot="1" x14ac:dyDescent="0.3">
      <c r="A13" s="1"/>
      <c r="B13" s="2"/>
    </row>
    <row r="14" spans="1:4" ht="15.75" x14ac:dyDescent="0.25">
      <c r="B14" s="89" t="s">
        <v>28</v>
      </c>
      <c r="C14" s="90"/>
    </row>
    <row r="15" spans="1:4" ht="15.75" x14ac:dyDescent="0.25">
      <c r="B15" s="14" t="s">
        <v>13</v>
      </c>
      <c r="C15" s="15">
        <v>7</v>
      </c>
    </row>
    <row r="16" spans="1:4" x14ac:dyDescent="0.25">
      <c r="B16" s="8" t="s">
        <v>12</v>
      </c>
      <c r="C16" s="12">
        <f>COUNTIF(C4:C12, "In Compliance")</f>
        <v>0</v>
      </c>
    </row>
    <row r="17" spans="2:3" x14ac:dyDescent="0.25">
      <c r="B17" s="8" t="s">
        <v>8</v>
      </c>
      <c r="C17" s="12">
        <f>COUNTIF(C4:C12,"Not In Compliance")</f>
        <v>0</v>
      </c>
    </row>
    <row r="18" spans="2:3" x14ac:dyDescent="0.25">
      <c r="B18" s="8" t="s">
        <v>283</v>
      </c>
      <c r="C18" s="12">
        <f>COUNTIF(C4:C12, "Not Applicable by Function/ 5% Opt Out")</f>
        <v>0</v>
      </c>
    </row>
    <row r="19" spans="2:3" x14ac:dyDescent="0.25">
      <c r="B19" s="11" t="s">
        <v>31</v>
      </c>
      <c r="C19" s="13">
        <f>C16+C17</f>
        <v>0</v>
      </c>
    </row>
    <row r="20" spans="2:3" ht="15.75" thickBot="1" x14ac:dyDescent="0.3">
      <c r="B20" s="16" t="s">
        <v>11</v>
      </c>
      <c r="C20" s="17" t="e">
        <f>C16/C19</f>
        <v>#DIV/0!</v>
      </c>
    </row>
  </sheetData>
  <mergeCells count="3">
    <mergeCell ref="A1:D1"/>
    <mergeCell ref="B14:C14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74003D-8420-4597-AE32-BC3C6791474E}">
          <x14:formula1>
            <xm:f>'Drop Downs'!$A$5:$A$6</xm:f>
          </x14:formula1>
          <xm:sqref>C13</xm:sqref>
        </x14:dataValidation>
        <x14:dataValidation type="list" allowBlank="1" showInputMessage="1" showErrorMessage="1" xr:uid="{87E8788A-7692-4E76-90C3-D5C33ABB0609}">
          <x14:formula1>
            <xm:f>'Drop Downs'!$A$5:$A$7</xm:f>
          </x14:formula1>
          <xm:sqref>C4:C12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19F2-4EC7-4370-A66A-4F9C2939E550}">
  <dimension ref="A1:D16"/>
  <sheetViews>
    <sheetView topLeftCell="A4" workbookViewId="0">
      <selection activeCell="C8" sqref="C8"/>
    </sheetView>
  </sheetViews>
  <sheetFormatPr defaultRowHeight="15" x14ac:dyDescent="0.25"/>
  <cols>
    <col min="1" max="1" width="11.5703125" customWidth="1"/>
    <col min="2" max="2" width="57.5703125" customWidth="1"/>
    <col min="3" max="3" width="36.85546875" customWidth="1"/>
    <col min="4" max="4" width="51.28515625" customWidth="1"/>
  </cols>
  <sheetData>
    <row r="1" spans="1:4" ht="23.25" x14ac:dyDescent="0.35">
      <c r="A1" s="80" t="s">
        <v>29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123" customHeight="1" x14ac:dyDescent="0.25">
      <c r="A4" s="5" t="s">
        <v>131</v>
      </c>
      <c r="B4" s="6" t="s">
        <v>269</v>
      </c>
      <c r="C4" s="9"/>
      <c r="D4" s="10"/>
    </row>
    <row r="5" spans="1:4" ht="45" x14ac:dyDescent="0.25">
      <c r="A5" s="5" t="s">
        <v>132</v>
      </c>
      <c r="B5" s="7" t="s">
        <v>270</v>
      </c>
      <c r="C5" s="9"/>
      <c r="D5" s="10"/>
    </row>
    <row r="6" spans="1:4" ht="120" x14ac:dyDescent="0.25">
      <c r="A6" s="5" t="s">
        <v>133</v>
      </c>
      <c r="B6" s="7" t="s">
        <v>271</v>
      </c>
      <c r="C6" s="9"/>
      <c r="D6" s="10"/>
    </row>
    <row r="7" spans="1:4" ht="104.25" customHeight="1" x14ac:dyDescent="0.25">
      <c r="A7" s="5" t="s">
        <v>134</v>
      </c>
      <c r="B7" s="7" t="s">
        <v>272</v>
      </c>
      <c r="C7" s="9"/>
      <c r="D7" s="10"/>
    </row>
    <row r="8" spans="1:4" ht="45" x14ac:dyDescent="0.25">
      <c r="A8" s="5" t="s">
        <v>135</v>
      </c>
      <c r="B8" s="7" t="s">
        <v>273</v>
      </c>
      <c r="C8" s="9"/>
      <c r="D8" s="10"/>
    </row>
    <row r="9" spans="1:4" ht="15.75" thickBot="1" x14ac:dyDescent="0.3">
      <c r="A9" s="1"/>
      <c r="B9" s="2"/>
    </row>
    <row r="10" spans="1:4" ht="15.75" x14ac:dyDescent="0.25">
      <c r="B10" s="89" t="s">
        <v>30</v>
      </c>
      <c r="C10" s="90"/>
    </row>
    <row r="11" spans="1:4" ht="15.75" x14ac:dyDescent="0.25">
      <c r="B11" s="14" t="s">
        <v>13</v>
      </c>
      <c r="C11" s="15">
        <v>5</v>
      </c>
    </row>
    <row r="12" spans="1:4" x14ac:dyDescent="0.25">
      <c r="B12" s="8" t="s">
        <v>12</v>
      </c>
      <c r="C12" s="12">
        <f>COUNTIF(C4:C8, "In Compliance")</f>
        <v>0</v>
      </c>
    </row>
    <row r="13" spans="1:4" x14ac:dyDescent="0.25">
      <c r="B13" s="8" t="s">
        <v>8</v>
      </c>
      <c r="C13" s="12">
        <f>COUNTIF(C4:C8, "Not In Compliance")</f>
        <v>0</v>
      </c>
    </row>
    <row r="14" spans="1:4" x14ac:dyDescent="0.25">
      <c r="B14" s="8" t="s">
        <v>283</v>
      </c>
      <c r="C14" s="12">
        <f>COUNTIF(C4:C8, "Not Applicable by Function/ 5% Opt Out")</f>
        <v>0</v>
      </c>
    </row>
    <row r="15" spans="1:4" x14ac:dyDescent="0.25">
      <c r="B15" s="11" t="s">
        <v>31</v>
      </c>
      <c r="C15" s="13">
        <f>C12+C13</f>
        <v>0</v>
      </c>
    </row>
    <row r="16" spans="1:4" ht="15.75" thickBot="1" x14ac:dyDescent="0.3">
      <c r="B16" s="16" t="s">
        <v>11</v>
      </c>
      <c r="C16" s="17" t="e">
        <f>C12/C15</f>
        <v>#DIV/0!</v>
      </c>
    </row>
  </sheetData>
  <mergeCells count="3">
    <mergeCell ref="A1:D1"/>
    <mergeCell ref="B10:C10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76059FC-537B-4241-B264-A8BAD8857E15}">
          <x14:formula1>
            <xm:f>'Drop Downs'!$A$5:$A$6</xm:f>
          </x14:formula1>
          <xm:sqref>C9</xm:sqref>
        </x14:dataValidation>
        <x14:dataValidation type="list" allowBlank="1" showInputMessage="1" showErrorMessage="1" xr:uid="{619F0035-2651-431E-B956-6BB0D8D401CD}">
          <x14:formula1>
            <xm:f>'Drop Downs'!$A$5:$A$7</xm:f>
          </x14:formula1>
          <xm:sqref>C4:C8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22851-8C17-4DE1-AA81-67E61B4C3D4B}">
  <dimension ref="A1:A7"/>
  <sheetViews>
    <sheetView workbookViewId="0">
      <selection activeCell="A7" sqref="A7"/>
    </sheetView>
  </sheetViews>
  <sheetFormatPr defaultRowHeight="15" x14ac:dyDescent="0.25"/>
  <cols>
    <col min="1" max="1" width="36.28515625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47188-E094-413B-9BEE-8203D5CA64CE}">
  <sheetPr>
    <pageSetUpPr fitToPage="1"/>
  </sheetPr>
  <dimension ref="A1:N27"/>
  <sheetViews>
    <sheetView zoomScale="90" zoomScaleNormal="90" workbookViewId="0">
      <selection activeCell="A7" sqref="A7:D7"/>
    </sheetView>
  </sheetViews>
  <sheetFormatPr defaultRowHeight="15.75" x14ac:dyDescent="0.25"/>
  <cols>
    <col min="1" max="4" width="18.7109375" style="18" customWidth="1"/>
    <col min="5" max="5" width="3.5703125" style="18" customWidth="1"/>
    <col min="6" max="9" width="18.7109375" style="18" customWidth="1"/>
    <col min="10" max="10" width="1.7109375" style="18" customWidth="1"/>
    <col min="11" max="11" width="1.140625" style="18" customWidth="1"/>
    <col min="12" max="12" width="1" style="18" customWidth="1"/>
    <col min="13" max="13" width="1.140625" style="18" customWidth="1"/>
    <col min="14" max="14" width="2.5703125" style="18" customWidth="1"/>
    <col min="15" max="16384" width="9.140625" style="18"/>
  </cols>
  <sheetData>
    <row r="1" spans="1:14" ht="21" x14ac:dyDescent="0.35">
      <c r="A1" s="62" t="s">
        <v>42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14" ht="18.75" x14ac:dyDescent="0.3">
      <c r="A2" s="65" t="s">
        <v>33</v>
      </c>
      <c r="B2" s="66"/>
      <c r="C2" s="66"/>
      <c r="D2" s="66"/>
      <c r="E2" s="66"/>
      <c r="F2" s="66"/>
      <c r="G2" s="66"/>
      <c r="H2" s="67" t="s">
        <v>274</v>
      </c>
      <c r="I2" s="67"/>
      <c r="J2" s="67"/>
      <c r="K2" s="67"/>
      <c r="L2" s="67"/>
      <c r="M2" s="67"/>
      <c r="N2" s="88"/>
    </row>
    <row r="3" spans="1:14" ht="19.5" thickBot="1" x14ac:dyDescent="0.35">
      <c r="A3" s="59" t="s">
        <v>34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1"/>
    </row>
    <row r="5" spans="1:14" ht="23.25" x14ac:dyDescent="0.35">
      <c r="A5" s="80" t="s">
        <v>0</v>
      </c>
      <c r="B5" s="81"/>
      <c r="C5" s="81"/>
      <c r="D5" s="82"/>
      <c r="E5" s="36"/>
      <c r="F5" s="80" t="s">
        <v>24</v>
      </c>
      <c r="G5" s="81"/>
      <c r="H5" s="81"/>
      <c r="I5" s="82"/>
      <c r="J5" s="36"/>
      <c r="K5" s="83"/>
      <c r="L5" s="83"/>
      <c r="M5" s="83"/>
      <c r="N5" s="83"/>
    </row>
    <row r="6" spans="1:14" x14ac:dyDescent="0.25">
      <c r="A6" s="84" t="s">
        <v>35</v>
      </c>
      <c r="B6" s="85"/>
      <c r="C6" s="85"/>
      <c r="D6" s="86"/>
      <c r="E6" s="35"/>
      <c r="F6" s="84" t="s">
        <v>35</v>
      </c>
      <c r="G6" s="85"/>
      <c r="H6" s="85"/>
      <c r="I6" s="86"/>
      <c r="J6" s="34"/>
      <c r="K6" s="87"/>
      <c r="L6" s="87"/>
      <c r="M6" s="87"/>
      <c r="N6" s="87"/>
    </row>
    <row r="7" spans="1:14" ht="78.95" customHeight="1" x14ac:dyDescent="0.25">
      <c r="A7" s="70"/>
      <c r="B7" s="71"/>
      <c r="C7" s="71"/>
      <c r="D7" s="72"/>
      <c r="F7" s="70"/>
      <c r="G7" s="71"/>
      <c r="H7" s="71"/>
      <c r="I7" s="72"/>
      <c r="J7" s="37"/>
      <c r="K7" s="73"/>
      <c r="L7" s="73"/>
      <c r="M7" s="73"/>
      <c r="N7" s="73"/>
    </row>
    <row r="8" spans="1:14" x14ac:dyDescent="0.25">
      <c r="B8" s="41"/>
      <c r="J8" s="32"/>
      <c r="K8" s="32"/>
    </row>
    <row r="9" spans="1:14" ht="23.25" x14ac:dyDescent="0.35">
      <c r="A9" s="80" t="s">
        <v>14</v>
      </c>
      <c r="B9" s="81"/>
      <c r="C9" s="81"/>
      <c r="D9" s="82"/>
      <c r="F9" s="80" t="s">
        <v>26</v>
      </c>
      <c r="G9" s="81"/>
      <c r="H9" s="81"/>
      <c r="I9" s="82"/>
      <c r="J9" s="32"/>
      <c r="K9" s="83"/>
      <c r="L9" s="83"/>
      <c r="M9" s="83"/>
      <c r="N9" s="83"/>
    </row>
    <row r="10" spans="1:14" x14ac:dyDescent="0.25">
      <c r="A10" s="84" t="s">
        <v>35</v>
      </c>
      <c r="B10" s="85"/>
      <c r="C10" s="85"/>
      <c r="D10" s="86"/>
      <c r="F10" s="84" t="s">
        <v>35</v>
      </c>
      <c r="G10" s="85"/>
      <c r="H10" s="85"/>
      <c r="I10" s="86"/>
      <c r="J10" s="37"/>
      <c r="K10" s="87"/>
      <c r="L10" s="87"/>
      <c r="M10" s="87"/>
      <c r="N10" s="87"/>
    </row>
    <row r="11" spans="1:14" ht="78.95" customHeight="1" x14ac:dyDescent="0.25">
      <c r="A11" s="70"/>
      <c r="B11" s="71"/>
      <c r="C11" s="71"/>
      <c r="D11" s="72"/>
      <c r="F11" s="70"/>
      <c r="G11" s="71"/>
      <c r="H11" s="71"/>
      <c r="I11" s="72"/>
      <c r="J11" s="36"/>
      <c r="K11" s="73"/>
      <c r="L11" s="73"/>
      <c r="M11" s="73"/>
      <c r="N11" s="73"/>
    </row>
    <row r="12" spans="1:14" x14ac:dyDescent="0.25">
      <c r="A12" s="37"/>
      <c r="B12" s="32"/>
      <c r="G12" s="32"/>
      <c r="H12" s="32"/>
      <c r="J12" s="34"/>
      <c r="K12" s="35"/>
    </row>
    <row r="13" spans="1:14" ht="23.25" x14ac:dyDescent="0.35">
      <c r="A13" s="80" t="s">
        <v>17</v>
      </c>
      <c r="B13" s="81"/>
      <c r="C13" s="81"/>
      <c r="D13" s="82"/>
      <c r="F13" s="80" t="s">
        <v>27</v>
      </c>
      <c r="G13" s="81"/>
      <c r="H13" s="81"/>
      <c r="I13" s="82"/>
      <c r="J13"/>
      <c r="K13" s="83"/>
      <c r="L13" s="83"/>
      <c r="M13" s="83"/>
      <c r="N13" s="83"/>
    </row>
    <row r="14" spans="1:14" x14ac:dyDescent="0.25">
      <c r="A14" s="84" t="s">
        <v>35</v>
      </c>
      <c r="B14" s="85"/>
      <c r="C14" s="85"/>
      <c r="D14" s="86"/>
      <c r="F14" s="84" t="s">
        <v>35</v>
      </c>
      <c r="G14" s="85"/>
      <c r="H14" s="85"/>
      <c r="I14" s="86"/>
      <c r="J14"/>
      <c r="K14" s="87"/>
      <c r="L14" s="87"/>
      <c r="M14" s="87"/>
      <c r="N14" s="87"/>
    </row>
    <row r="15" spans="1:14" ht="78.95" customHeight="1" x14ac:dyDescent="0.25">
      <c r="A15" s="70"/>
      <c r="B15" s="71"/>
      <c r="C15" s="71"/>
      <c r="D15" s="72"/>
      <c r="F15" s="70"/>
      <c r="G15" s="71"/>
      <c r="H15" s="71"/>
      <c r="I15" s="72"/>
      <c r="J15"/>
      <c r="K15" s="73"/>
      <c r="L15" s="73"/>
      <c r="M15" s="73"/>
      <c r="N15" s="73"/>
    </row>
    <row r="16" spans="1:14" x14ac:dyDescent="0.25">
      <c r="A16" s="34"/>
      <c r="B16" s="35"/>
      <c r="G16" s="34"/>
      <c r="H16" s="35"/>
      <c r="J16"/>
      <c r="K16"/>
    </row>
    <row r="17" spans="1:14" ht="23.25" x14ac:dyDescent="0.35">
      <c r="A17" s="80" t="s">
        <v>20</v>
      </c>
      <c r="B17" s="81"/>
      <c r="C17" s="81"/>
      <c r="D17" s="82"/>
      <c r="F17" s="80" t="s">
        <v>29</v>
      </c>
      <c r="G17" s="81"/>
      <c r="H17" s="81"/>
      <c r="I17" s="82"/>
      <c r="J17"/>
      <c r="K17" s="83"/>
      <c r="L17" s="83"/>
      <c r="M17" s="83"/>
      <c r="N17" s="83"/>
    </row>
    <row r="18" spans="1:14" x14ac:dyDescent="0.25">
      <c r="A18" s="84" t="s">
        <v>35</v>
      </c>
      <c r="B18" s="85"/>
      <c r="C18" s="85"/>
      <c r="D18" s="86"/>
      <c r="F18" s="84" t="s">
        <v>35</v>
      </c>
      <c r="G18" s="85"/>
      <c r="H18" s="85"/>
      <c r="I18" s="86"/>
      <c r="J18"/>
      <c r="K18" s="87"/>
      <c r="L18" s="87"/>
      <c r="M18" s="87"/>
      <c r="N18" s="87"/>
    </row>
    <row r="19" spans="1:14" ht="78.95" customHeight="1" x14ac:dyDescent="0.25">
      <c r="A19" s="70"/>
      <c r="B19" s="71"/>
      <c r="C19" s="71"/>
      <c r="D19" s="72"/>
      <c r="F19" s="70"/>
      <c r="G19" s="71"/>
      <c r="H19" s="71"/>
      <c r="I19" s="72"/>
      <c r="J19"/>
      <c r="K19" s="73"/>
      <c r="L19" s="73"/>
      <c r="M19" s="73"/>
      <c r="N19" s="73"/>
    </row>
    <row r="20" spans="1:14" x14ac:dyDescent="0.25">
      <c r="J20"/>
      <c r="K20"/>
    </row>
    <row r="21" spans="1:14" ht="23.25" x14ac:dyDescent="0.35">
      <c r="A21" s="80" t="s">
        <v>22</v>
      </c>
      <c r="B21" s="81"/>
      <c r="C21" s="81"/>
      <c r="D21" s="82"/>
      <c r="E21" s="32"/>
      <c r="F21" s="83"/>
      <c r="G21" s="83"/>
      <c r="H21" s="83"/>
      <c r="I21" s="83"/>
      <c r="J21"/>
      <c r="K21" s="83"/>
      <c r="L21" s="83"/>
      <c r="M21" s="83"/>
      <c r="N21" s="83"/>
    </row>
    <row r="22" spans="1:14" x14ac:dyDescent="0.25">
      <c r="A22" s="84" t="s">
        <v>35</v>
      </c>
      <c r="B22" s="85"/>
      <c r="C22" s="85"/>
      <c r="D22" s="86"/>
      <c r="E22" s="33"/>
      <c r="F22" s="87"/>
      <c r="G22" s="87"/>
      <c r="H22" s="87"/>
      <c r="I22" s="87"/>
      <c r="J22" s="32"/>
      <c r="K22" s="87"/>
      <c r="L22" s="87"/>
      <c r="M22" s="87"/>
      <c r="N22" s="87"/>
    </row>
    <row r="23" spans="1:14" ht="78.95" customHeight="1" x14ac:dyDescent="0.25">
      <c r="A23" s="70"/>
      <c r="B23" s="71"/>
      <c r="C23" s="71"/>
      <c r="D23" s="72"/>
      <c r="F23" s="73"/>
      <c r="G23" s="73"/>
      <c r="H23" s="73"/>
      <c r="I23" s="73"/>
      <c r="J23" s="32"/>
      <c r="K23" s="73"/>
      <c r="L23" s="73"/>
      <c r="M23" s="73"/>
      <c r="N23" s="73"/>
    </row>
    <row r="24" spans="1:14" ht="16.5" thickBot="1" x14ac:dyDescent="0.3">
      <c r="A24" s="32"/>
      <c r="B24" s="32"/>
      <c r="D24" s="36"/>
      <c r="E24" s="36"/>
      <c r="J24" s="37"/>
    </row>
    <row r="25" spans="1:14" ht="21" x14ac:dyDescent="0.35">
      <c r="A25" s="62" t="s">
        <v>36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</row>
    <row r="26" spans="1:14" ht="120" customHeight="1" x14ac:dyDescent="0.25">
      <c r="A26" s="74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6"/>
    </row>
    <row r="27" spans="1:14" ht="120" customHeight="1" thickBot="1" x14ac:dyDescent="0.3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</row>
  </sheetData>
  <mergeCells count="51">
    <mergeCell ref="A9:D9"/>
    <mergeCell ref="F9:I9"/>
    <mergeCell ref="K9:N9"/>
    <mergeCell ref="A1:N1"/>
    <mergeCell ref="A2:G2"/>
    <mergeCell ref="H2:N2"/>
    <mergeCell ref="A3:N3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10:D10"/>
    <mergeCell ref="F10:I10"/>
    <mergeCell ref="K10:N10"/>
    <mergeCell ref="A11:D11"/>
    <mergeCell ref="F11:I11"/>
    <mergeCell ref="K11:N11"/>
    <mergeCell ref="A13:D13"/>
    <mergeCell ref="F13:I13"/>
    <mergeCell ref="K13:N13"/>
    <mergeCell ref="A14:D14"/>
    <mergeCell ref="F14:I14"/>
    <mergeCell ref="K14:N14"/>
    <mergeCell ref="K15:N15"/>
    <mergeCell ref="A17:D17"/>
    <mergeCell ref="F17:I17"/>
    <mergeCell ref="K17:N17"/>
    <mergeCell ref="A18:D18"/>
    <mergeCell ref="F18:I18"/>
    <mergeCell ref="K18:N18"/>
    <mergeCell ref="A15:D15"/>
    <mergeCell ref="F15:I15"/>
    <mergeCell ref="K19:N19"/>
    <mergeCell ref="A21:D21"/>
    <mergeCell ref="F21:I21"/>
    <mergeCell ref="K21:N21"/>
    <mergeCell ref="A22:D22"/>
    <mergeCell ref="F22:I22"/>
    <mergeCell ref="K22:N22"/>
    <mergeCell ref="A19:D19"/>
    <mergeCell ref="F19:I19"/>
    <mergeCell ref="A23:D23"/>
    <mergeCell ref="F23:I23"/>
    <mergeCell ref="K23:N23"/>
    <mergeCell ref="A25:N25"/>
    <mergeCell ref="A26:N27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292C-AEB8-4FFE-AF4A-3219FA8DC737}">
  <dimension ref="A1:D18"/>
  <sheetViews>
    <sheetView topLeftCell="A7" workbookViewId="0">
      <selection activeCell="C8" sqref="C8"/>
    </sheetView>
  </sheetViews>
  <sheetFormatPr defaultRowHeight="15" x14ac:dyDescent="0.25"/>
  <cols>
    <col min="1" max="1" width="11.5703125" customWidth="1"/>
    <col min="2" max="2" width="64.140625" customWidth="1"/>
    <col min="3" max="3" width="39.28515625" customWidth="1"/>
    <col min="4" max="4" width="51.28515625" customWidth="1"/>
  </cols>
  <sheetData>
    <row r="1" spans="1:4" ht="23.25" x14ac:dyDescent="0.35">
      <c r="A1" s="80" t="s">
        <v>0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90" x14ac:dyDescent="0.25">
      <c r="A4" s="5" t="s">
        <v>38</v>
      </c>
      <c r="B4" s="6" t="s">
        <v>157</v>
      </c>
      <c r="C4" s="9"/>
      <c r="D4" s="10"/>
    </row>
    <row r="5" spans="1:4" ht="195" x14ac:dyDescent="0.25">
      <c r="A5" s="5" t="s">
        <v>39</v>
      </c>
      <c r="B5" s="7" t="s">
        <v>158</v>
      </c>
      <c r="C5" s="9"/>
      <c r="D5" s="10"/>
    </row>
    <row r="6" spans="1:4" ht="162.75" customHeight="1" x14ac:dyDescent="0.25">
      <c r="A6" s="5" t="s">
        <v>40</v>
      </c>
      <c r="B6" s="7" t="s">
        <v>159</v>
      </c>
      <c r="C6" s="9"/>
      <c r="D6" s="10"/>
    </row>
    <row r="7" spans="1:4" ht="150" x14ac:dyDescent="0.25">
      <c r="A7" s="5" t="s">
        <v>41</v>
      </c>
      <c r="B7" s="7" t="s">
        <v>160</v>
      </c>
      <c r="C7" s="9"/>
      <c r="D7" s="10"/>
    </row>
    <row r="8" spans="1:4" ht="105" x14ac:dyDescent="0.25">
      <c r="A8" s="5" t="s">
        <v>43</v>
      </c>
      <c r="B8" s="7" t="s">
        <v>161</v>
      </c>
      <c r="C8" s="9"/>
      <c r="D8" s="10"/>
    </row>
    <row r="9" spans="1:4" ht="30" x14ac:dyDescent="0.25">
      <c r="A9" s="5" t="s">
        <v>44</v>
      </c>
      <c r="B9" s="7" t="s">
        <v>162</v>
      </c>
      <c r="C9" s="9"/>
      <c r="D9" s="10"/>
    </row>
    <row r="10" spans="1:4" ht="45" customHeight="1" x14ac:dyDescent="0.25">
      <c r="A10" s="5" t="s">
        <v>45</v>
      </c>
      <c r="B10" s="7" t="s">
        <v>163</v>
      </c>
      <c r="C10" s="9"/>
      <c r="D10" s="10"/>
    </row>
    <row r="11" spans="1:4" ht="15.75" thickBot="1" x14ac:dyDescent="0.3">
      <c r="A11" s="1"/>
      <c r="B11" s="2"/>
    </row>
    <row r="12" spans="1:4" ht="15.75" x14ac:dyDescent="0.25">
      <c r="B12" s="89" t="s">
        <v>10</v>
      </c>
      <c r="C12" s="90"/>
    </row>
    <row r="13" spans="1:4" ht="15.75" x14ac:dyDescent="0.25">
      <c r="B13" s="14" t="s">
        <v>13</v>
      </c>
      <c r="C13" s="15">
        <v>7</v>
      </c>
    </row>
    <row r="14" spans="1:4" x14ac:dyDescent="0.25">
      <c r="B14" s="8" t="s">
        <v>12</v>
      </c>
      <c r="C14" s="12">
        <f>COUNTIF(C4:C10, "In Compliance")</f>
        <v>0</v>
      </c>
    </row>
    <row r="15" spans="1:4" x14ac:dyDescent="0.25">
      <c r="B15" s="8" t="s">
        <v>8</v>
      </c>
      <c r="C15" s="12">
        <f>COUNTIF(C4:C10, "Not In Compliance")</f>
        <v>0</v>
      </c>
    </row>
    <row r="16" spans="1:4" x14ac:dyDescent="0.25">
      <c r="B16" s="8" t="s">
        <v>283</v>
      </c>
      <c r="C16" s="12">
        <f>COUNTIF(C4:C10, "Not Applicable by Function/ 5% Opt Out")</f>
        <v>0</v>
      </c>
    </row>
    <row r="17" spans="2:3" x14ac:dyDescent="0.25">
      <c r="B17" s="11" t="s">
        <v>31</v>
      </c>
      <c r="C17" s="13">
        <f>C14+C15</f>
        <v>0</v>
      </c>
    </row>
    <row r="18" spans="2:3" ht="15.75" thickBot="1" x14ac:dyDescent="0.3">
      <c r="B18" s="16" t="s">
        <v>11</v>
      </c>
      <c r="C18" s="17" t="e">
        <f>C14/C17</f>
        <v>#DIV/0!</v>
      </c>
    </row>
  </sheetData>
  <mergeCells count="3">
    <mergeCell ref="A1:D1"/>
    <mergeCell ref="B12:C12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030D671-C591-4039-8BBC-CC38FB55F1B1}">
          <x14:formula1>
            <xm:f>'Drop Downs'!$A$5:$A$6</xm:f>
          </x14:formula1>
          <xm:sqref>C11</xm:sqref>
        </x14:dataValidation>
        <x14:dataValidation type="list" allowBlank="1" showInputMessage="1" showErrorMessage="1" xr:uid="{46B6B9D5-40BE-4CD8-9A77-26ECB9DD8F8A}">
          <x14:formula1>
            <xm:f>'Drop Downs'!$A$5:$A$7</xm:f>
          </x14:formula1>
          <xm:sqref>C4:C10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525A5-6653-4C13-97FA-F0ADEA895A3A}">
  <dimension ref="A1:D20"/>
  <sheetViews>
    <sheetView topLeftCell="A9" zoomScaleNormal="100" workbookViewId="0">
      <selection activeCell="C12" sqref="C12"/>
    </sheetView>
  </sheetViews>
  <sheetFormatPr defaultRowHeight="15" x14ac:dyDescent="0.25"/>
  <cols>
    <col min="1" max="1" width="11.5703125" customWidth="1"/>
    <col min="2" max="2" width="81.28515625" customWidth="1"/>
    <col min="3" max="3" width="37" customWidth="1"/>
    <col min="4" max="4" width="51.28515625" customWidth="1"/>
  </cols>
  <sheetData>
    <row r="1" spans="1:4" ht="23.25" x14ac:dyDescent="0.35">
      <c r="A1" s="80" t="s">
        <v>14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30" x14ac:dyDescent="0.25">
      <c r="A4" s="5" t="s">
        <v>48</v>
      </c>
      <c r="B4" s="6" t="s">
        <v>164</v>
      </c>
      <c r="C4" s="9"/>
      <c r="D4" s="10"/>
    </row>
    <row r="5" spans="1:4" ht="87.75" customHeight="1" x14ac:dyDescent="0.25">
      <c r="A5" s="5" t="s">
        <v>49</v>
      </c>
      <c r="B5" s="7" t="s">
        <v>165</v>
      </c>
      <c r="C5" s="9"/>
      <c r="D5" s="10"/>
    </row>
    <row r="6" spans="1:4" ht="105" x14ac:dyDescent="0.25">
      <c r="A6" s="5" t="s">
        <v>50</v>
      </c>
      <c r="B6" s="7" t="s">
        <v>166</v>
      </c>
      <c r="C6" s="9"/>
      <c r="D6" s="10"/>
    </row>
    <row r="7" spans="1:4" ht="195.75" customHeight="1" x14ac:dyDescent="0.25">
      <c r="A7" s="5" t="s">
        <v>51</v>
      </c>
      <c r="B7" s="7" t="s">
        <v>167</v>
      </c>
      <c r="C7" s="9"/>
      <c r="D7" s="10"/>
    </row>
    <row r="8" spans="1:4" x14ac:dyDescent="0.25">
      <c r="A8" s="5" t="s">
        <v>52</v>
      </c>
      <c r="B8" s="7" t="s">
        <v>168</v>
      </c>
      <c r="C8" s="9"/>
      <c r="D8" s="10"/>
    </row>
    <row r="9" spans="1:4" ht="45.75" customHeight="1" x14ac:dyDescent="0.25">
      <c r="A9" s="5" t="s">
        <v>53</v>
      </c>
      <c r="B9" s="7" t="s">
        <v>169</v>
      </c>
      <c r="C9" s="9"/>
      <c r="D9" s="10"/>
    </row>
    <row r="10" spans="1:4" ht="195" x14ac:dyDescent="0.25">
      <c r="A10" s="5" t="s">
        <v>54</v>
      </c>
      <c r="B10" s="7" t="s">
        <v>170</v>
      </c>
      <c r="C10" s="9"/>
      <c r="D10" s="10"/>
    </row>
    <row r="11" spans="1:4" ht="104.25" customHeight="1" x14ac:dyDescent="0.25">
      <c r="A11" s="5" t="s">
        <v>46</v>
      </c>
      <c r="B11" s="7" t="s">
        <v>171</v>
      </c>
      <c r="C11" s="9"/>
      <c r="D11" s="10"/>
    </row>
    <row r="12" spans="1:4" ht="30" x14ac:dyDescent="0.25">
      <c r="A12" s="5" t="s">
        <v>47</v>
      </c>
      <c r="B12" s="7" t="s">
        <v>172</v>
      </c>
      <c r="C12" s="9"/>
      <c r="D12" s="10"/>
    </row>
    <row r="13" spans="1:4" ht="15.75" thickBot="1" x14ac:dyDescent="0.3">
      <c r="A13" s="1"/>
      <c r="B13" s="2"/>
    </row>
    <row r="14" spans="1:4" ht="15.75" x14ac:dyDescent="0.25">
      <c r="B14" s="89" t="s">
        <v>15</v>
      </c>
      <c r="C14" s="90"/>
    </row>
    <row r="15" spans="1:4" ht="15.75" x14ac:dyDescent="0.25">
      <c r="B15" s="14" t="s">
        <v>13</v>
      </c>
      <c r="C15" s="15">
        <v>9</v>
      </c>
    </row>
    <row r="16" spans="1:4" x14ac:dyDescent="0.25">
      <c r="B16" s="8" t="s">
        <v>12</v>
      </c>
      <c r="C16" s="12">
        <f>COUNTIF(C4:C12, "In Compliance")</f>
        <v>0</v>
      </c>
    </row>
    <row r="17" spans="2:3" x14ac:dyDescent="0.25">
      <c r="B17" s="8" t="s">
        <v>8</v>
      </c>
      <c r="C17" s="12">
        <f>COUNTIF(C4:C12, "Not In Compliance")</f>
        <v>0</v>
      </c>
    </row>
    <row r="18" spans="2:3" x14ac:dyDescent="0.25">
      <c r="B18" s="8" t="s">
        <v>283</v>
      </c>
      <c r="C18" s="12">
        <f>COUNTIF(C4:C12, "Not Applicable by Function/ 5% Opt Out")</f>
        <v>0</v>
      </c>
    </row>
    <row r="19" spans="2:3" x14ac:dyDescent="0.25">
      <c r="B19" s="11" t="s">
        <v>31</v>
      </c>
      <c r="C19" s="13">
        <f>C16+C17</f>
        <v>0</v>
      </c>
    </row>
    <row r="20" spans="2:3" ht="15.75" thickBot="1" x14ac:dyDescent="0.3">
      <c r="B20" s="16" t="s">
        <v>11</v>
      </c>
      <c r="C20" s="17" t="e">
        <f>C16/C19</f>
        <v>#DIV/0!</v>
      </c>
    </row>
  </sheetData>
  <mergeCells count="3">
    <mergeCell ref="A1:D1"/>
    <mergeCell ref="B14:C14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8CF808-9212-4614-8D08-701FDABFAEC5}">
          <x14:formula1>
            <xm:f>'Drop Downs'!$A$5:$A$7</xm:f>
          </x14:formula1>
          <xm:sqref>C4:C12</xm:sqref>
        </x14:dataValidation>
        <x14:dataValidation type="list" allowBlank="1" showInputMessage="1" showErrorMessage="1" xr:uid="{459F7FDD-BB56-4FAA-A754-F3CA2DE787D9}">
          <x14:formula1>
            <xm:f>'Drop Downs'!$A$5:$A$6</xm:f>
          </x14:formula1>
          <xm:sqref>C13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63F3-8B27-4490-B46D-A491F5737403}">
  <dimension ref="A1:D44"/>
  <sheetViews>
    <sheetView topLeftCell="A34" workbookViewId="0">
      <selection activeCell="C36" sqref="C36"/>
    </sheetView>
  </sheetViews>
  <sheetFormatPr defaultRowHeight="15" x14ac:dyDescent="0.25"/>
  <cols>
    <col min="1" max="1" width="11.5703125" customWidth="1"/>
    <col min="2" max="2" width="56.42578125" customWidth="1"/>
    <col min="3" max="3" width="38.140625" customWidth="1"/>
    <col min="4" max="4" width="51.28515625" customWidth="1"/>
  </cols>
  <sheetData>
    <row r="1" spans="1:4" ht="23.25" x14ac:dyDescent="0.35">
      <c r="A1" s="80" t="s">
        <v>17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30" x14ac:dyDescent="0.25">
      <c r="A4" s="5" t="s">
        <v>55</v>
      </c>
      <c r="B4" s="6" t="s">
        <v>173</v>
      </c>
      <c r="C4" s="9"/>
      <c r="D4" s="10"/>
    </row>
    <row r="5" spans="1:4" ht="30.75" customHeight="1" x14ac:dyDescent="0.25">
      <c r="A5" s="5" t="s">
        <v>56</v>
      </c>
      <c r="B5" s="7" t="s">
        <v>174</v>
      </c>
      <c r="C5" s="9"/>
      <c r="D5" s="10"/>
    </row>
    <row r="6" spans="1:4" ht="45" x14ac:dyDescent="0.25">
      <c r="A6" s="5" t="s">
        <v>57</v>
      </c>
      <c r="B6" s="7" t="s">
        <v>175</v>
      </c>
      <c r="C6" s="9"/>
      <c r="D6" s="10"/>
    </row>
    <row r="7" spans="1:4" ht="30" x14ac:dyDescent="0.25">
      <c r="A7" s="5" t="s">
        <v>58</v>
      </c>
      <c r="B7" s="7" t="s">
        <v>176</v>
      </c>
      <c r="C7" s="9"/>
      <c r="D7" s="10"/>
    </row>
    <row r="8" spans="1:4" ht="180" x14ac:dyDescent="0.25">
      <c r="A8" s="5" t="s">
        <v>59</v>
      </c>
      <c r="B8" s="7" t="s">
        <v>177</v>
      </c>
      <c r="C8" s="9"/>
      <c r="D8" s="10"/>
    </row>
    <row r="9" spans="1:4" ht="75" x14ac:dyDescent="0.25">
      <c r="A9" s="5" t="s">
        <v>60</v>
      </c>
      <c r="B9" s="7" t="s">
        <v>178</v>
      </c>
      <c r="C9" s="9"/>
      <c r="D9" s="10"/>
    </row>
    <row r="10" spans="1:4" ht="45" x14ac:dyDescent="0.25">
      <c r="A10" s="5" t="s">
        <v>61</v>
      </c>
      <c r="B10" s="7" t="s">
        <v>179</v>
      </c>
      <c r="C10" s="9"/>
      <c r="D10" s="10"/>
    </row>
    <row r="11" spans="1:4" ht="90" x14ac:dyDescent="0.25">
      <c r="A11" s="5" t="s">
        <v>62</v>
      </c>
      <c r="B11" s="7" t="s">
        <v>180</v>
      </c>
      <c r="C11" s="9"/>
      <c r="D11" s="10"/>
    </row>
    <row r="12" spans="1:4" ht="165.75" customHeight="1" x14ac:dyDescent="0.25">
      <c r="A12" s="5" t="s">
        <v>63</v>
      </c>
      <c r="B12" s="7" t="s">
        <v>181</v>
      </c>
      <c r="C12" s="9"/>
      <c r="D12" s="10"/>
    </row>
    <row r="13" spans="1:4" ht="75" x14ac:dyDescent="0.25">
      <c r="A13" s="5" t="s">
        <v>64</v>
      </c>
      <c r="B13" s="7" t="s">
        <v>182</v>
      </c>
      <c r="C13" s="9"/>
      <c r="D13" s="10"/>
    </row>
    <row r="14" spans="1:4" ht="60" x14ac:dyDescent="0.25">
      <c r="A14" s="5" t="s">
        <v>65</v>
      </c>
      <c r="B14" s="7" t="s">
        <v>183</v>
      </c>
      <c r="C14" s="9"/>
      <c r="D14" s="10"/>
    </row>
    <row r="15" spans="1:4" ht="105" x14ac:dyDescent="0.25">
      <c r="A15" s="5" t="s">
        <v>66</v>
      </c>
      <c r="B15" s="7" t="s">
        <v>184</v>
      </c>
      <c r="C15" s="9"/>
      <c r="D15" s="10"/>
    </row>
    <row r="16" spans="1:4" ht="120" x14ac:dyDescent="0.25">
      <c r="A16" s="5" t="s">
        <v>67</v>
      </c>
      <c r="B16" s="7" t="s">
        <v>185</v>
      </c>
      <c r="C16" s="9"/>
      <c r="D16" s="10"/>
    </row>
    <row r="17" spans="1:4" ht="45" x14ac:dyDescent="0.25">
      <c r="A17" s="5" t="s">
        <v>68</v>
      </c>
      <c r="B17" s="7" t="s">
        <v>186</v>
      </c>
      <c r="C17" s="9"/>
      <c r="D17" s="10"/>
    </row>
    <row r="18" spans="1:4" ht="45" x14ac:dyDescent="0.25">
      <c r="A18" s="5" t="s">
        <v>69</v>
      </c>
      <c r="B18" s="7" t="s">
        <v>187</v>
      </c>
      <c r="C18" s="9"/>
      <c r="D18" s="10"/>
    </row>
    <row r="19" spans="1:4" ht="120" x14ac:dyDescent="0.25">
      <c r="A19" s="5" t="s">
        <v>70</v>
      </c>
      <c r="B19" s="7" t="s">
        <v>188</v>
      </c>
      <c r="C19" s="9"/>
      <c r="D19" s="10"/>
    </row>
    <row r="20" spans="1:4" ht="30.75" customHeight="1" x14ac:dyDescent="0.25">
      <c r="A20" s="5" t="s">
        <v>71</v>
      </c>
      <c r="B20" s="7" t="s">
        <v>189</v>
      </c>
      <c r="C20" s="9"/>
      <c r="D20" s="10"/>
    </row>
    <row r="21" spans="1:4" ht="90" x14ac:dyDescent="0.25">
      <c r="A21" s="5" t="s">
        <v>72</v>
      </c>
      <c r="B21" s="7" t="s">
        <v>190</v>
      </c>
      <c r="C21" s="9"/>
      <c r="D21" s="10"/>
    </row>
    <row r="22" spans="1:4" ht="45" x14ac:dyDescent="0.25">
      <c r="A22" s="5" t="s">
        <v>73</v>
      </c>
      <c r="B22" s="7" t="s">
        <v>191</v>
      </c>
      <c r="C22" s="9"/>
      <c r="D22" s="10"/>
    </row>
    <row r="23" spans="1:4" ht="45" x14ac:dyDescent="0.25">
      <c r="A23" s="5" t="s">
        <v>74</v>
      </c>
      <c r="B23" s="7" t="s">
        <v>192</v>
      </c>
      <c r="C23" s="9"/>
      <c r="D23" s="10"/>
    </row>
    <row r="24" spans="1:4" ht="45" x14ac:dyDescent="0.25">
      <c r="A24" s="5" t="s">
        <v>75</v>
      </c>
      <c r="B24" s="7" t="s">
        <v>193</v>
      </c>
      <c r="C24" s="9"/>
      <c r="D24" s="10"/>
    </row>
    <row r="25" spans="1:4" x14ac:dyDescent="0.25">
      <c r="A25" s="5" t="s">
        <v>76</v>
      </c>
      <c r="B25" s="7" t="s">
        <v>194</v>
      </c>
      <c r="C25" s="9"/>
      <c r="D25" s="10"/>
    </row>
    <row r="26" spans="1:4" ht="45" x14ac:dyDescent="0.25">
      <c r="A26" s="5" t="s">
        <v>77</v>
      </c>
      <c r="B26" s="7" t="s">
        <v>195</v>
      </c>
      <c r="C26" s="9"/>
      <c r="D26" s="10"/>
    </row>
    <row r="27" spans="1:4" ht="105" x14ac:dyDescent="0.25">
      <c r="A27" s="5" t="s">
        <v>78</v>
      </c>
      <c r="B27" s="7" t="s">
        <v>196</v>
      </c>
      <c r="C27" s="9"/>
      <c r="D27" s="10"/>
    </row>
    <row r="28" spans="1:4" ht="45" x14ac:dyDescent="0.25">
      <c r="A28" s="5" t="s">
        <v>79</v>
      </c>
      <c r="B28" s="7" t="s">
        <v>197</v>
      </c>
      <c r="C28" s="9"/>
      <c r="D28" s="10"/>
    </row>
    <row r="29" spans="1:4" ht="120" x14ac:dyDescent="0.25">
      <c r="A29" s="5" t="s">
        <v>80</v>
      </c>
      <c r="B29" s="7" t="s">
        <v>198</v>
      </c>
      <c r="C29" s="9"/>
      <c r="D29" s="10"/>
    </row>
    <row r="30" spans="1:4" ht="45" x14ac:dyDescent="0.25">
      <c r="A30" s="5" t="s">
        <v>81</v>
      </c>
      <c r="B30" s="7" t="s">
        <v>199</v>
      </c>
      <c r="C30" s="9"/>
      <c r="D30" s="10"/>
    </row>
    <row r="31" spans="1:4" ht="30" x14ac:dyDescent="0.25">
      <c r="A31" s="5" t="s">
        <v>82</v>
      </c>
      <c r="B31" s="7" t="s">
        <v>200</v>
      </c>
      <c r="C31" s="9"/>
      <c r="D31" s="10"/>
    </row>
    <row r="32" spans="1:4" ht="14.25" customHeight="1" x14ac:dyDescent="0.25">
      <c r="A32" s="5" t="s">
        <v>83</v>
      </c>
      <c r="B32" s="7" t="s">
        <v>201</v>
      </c>
      <c r="C32" s="9"/>
      <c r="D32" s="10"/>
    </row>
    <row r="33" spans="1:4" ht="105" x14ac:dyDescent="0.25">
      <c r="A33" s="5" t="s">
        <v>84</v>
      </c>
      <c r="B33" s="7" t="s">
        <v>202</v>
      </c>
      <c r="C33" s="9"/>
      <c r="D33" s="10"/>
    </row>
    <row r="34" spans="1:4" ht="164.25" customHeight="1" x14ac:dyDescent="0.25">
      <c r="A34" s="5" t="s">
        <v>85</v>
      </c>
      <c r="B34" s="7" t="s">
        <v>203</v>
      </c>
      <c r="C34" s="9"/>
      <c r="D34" s="10"/>
    </row>
    <row r="35" spans="1:4" ht="195" x14ac:dyDescent="0.25">
      <c r="A35" s="5" t="s">
        <v>86</v>
      </c>
      <c r="B35" s="7" t="s">
        <v>204</v>
      </c>
      <c r="C35" s="9"/>
      <c r="D35" s="10"/>
    </row>
    <row r="36" spans="1:4" ht="105" x14ac:dyDescent="0.25">
      <c r="A36" s="5" t="s">
        <v>87</v>
      </c>
      <c r="B36" s="7" t="s">
        <v>205</v>
      </c>
      <c r="C36" s="9"/>
      <c r="D36" s="10"/>
    </row>
    <row r="37" spans="1:4" ht="15.75" thickBot="1" x14ac:dyDescent="0.3">
      <c r="A37" s="1"/>
      <c r="B37" s="2"/>
    </row>
    <row r="38" spans="1:4" ht="15.75" x14ac:dyDescent="0.25">
      <c r="B38" s="89" t="s">
        <v>18</v>
      </c>
      <c r="C38" s="90"/>
    </row>
    <row r="39" spans="1:4" ht="15.75" x14ac:dyDescent="0.25">
      <c r="B39" s="14" t="s">
        <v>13</v>
      </c>
      <c r="C39" s="15">
        <v>33</v>
      </c>
    </row>
    <row r="40" spans="1:4" x14ac:dyDescent="0.25">
      <c r="B40" s="8" t="s">
        <v>12</v>
      </c>
      <c r="C40" s="12">
        <f>COUNTIF(C4:C36, "In Compliance")</f>
        <v>0</v>
      </c>
    </row>
    <row r="41" spans="1:4" x14ac:dyDescent="0.25">
      <c r="B41" s="8" t="s">
        <v>8</v>
      </c>
      <c r="C41" s="12">
        <f>COUNTIF(C4:C36, "Not In Compliance")</f>
        <v>0</v>
      </c>
    </row>
    <row r="42" spans="1:4" x14ac:dyDescent="0.25">
      <c r="B42" s="8" t="s">
        <v>283</v>
      </c>
      <c r="C42" s="12">
        <f>COUNTIF(C4:C36, "Not Applicable by Function/ 5% Opt Out")</f>
        <v>0</v>
      </c>
    </row>
    <row r="43" spans="1:4" x14ac:dyDescent="0.25">
      <c r="B43" s="11" t="s">
        <v>31</v>
      </c>
      <c r="C43" s="13">
        <f>C40+C41</f>
        <v>0</v>
      </c>
    </row>
    <row r="44" spans="1:4" ht="15.75" thickBot="1" x14ac:dyDescent="0.3">
      <c r="B44" s="16" t="s">
        <v>11</v>
      </c>
      <c r="C44" s="17" t="e">
        <f>C40/C43</f>
        <v>#DIV/0!</v>
      </c>
    </row>
  </sheetData>
  <mergeCells count="3">
    <mergeCell ref="A1:D1"/>
    <mergeCell ref="B38:C38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91C8F5-0947-42BF-B782-FECB1BC9FEC3}">
          <x14:formula1>
            <xm:f>'Drop Downs'!$A$5:$A$6</xm:f>
          </x14:formula1>
          <xm:sqref>C37</xm:sqref>
        </x14:dataValidation>
        <x14:dataValidation type="list" allowBlank="1" showInputMessage="1" showErrorMessage="1" xr:uid="{0AD1667C-F9C2-4A08-9866-383DF2069E34}">
          <x14:formula1>
            <xm:f>'Drop Downs'!$A$5:$A$7</xm:f>
          </x14:formula1>
          <xm:sqref>C4:C36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A0C1-82CA-40E2-8329-E5656D06A48C}">
  <dimension ref="A1:D32"/>
  <sheetViews>
    <sheetView topLeftCell="A18" zoomScaleNormal="100" workbookViewId="0">
      <selection activeCell="C24" sqref="C24"/>
    </sheetView>
  </sheetViews>
  <sheetFormatPr defaultRowHeight="15" x14ac:dyDescent="0.25"/>
  <cols>
    <col min="1" max="1" width="11.5703125" customWidth="1"/>
    <col min="2" max="2" width="62.5703125" customWidth="1"/>
    <col min="3" max="3" width="36.85546875" customWidth="1"/>
    <col min="4" max="4" width="51.28515625" customWidth="1"/>
  </cols>
  <sheetData>
    <row r="1" spans="1:4" ht="23.25" x14ac:dyDescent="0.35">
      <c r="A1" s="80" t="s">
        <v>20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120" x14ac:dyDescent="0.25">
      <c r="A4" s="5" t="s">
        <v>88</v>
      </c>
      <c r="B4" s="6" t="s">
        <v>206</v>
      </c>
      <c r="C4" s="9"/>
      <c r="D4" s="10"/>
    </row>
    <row r="5" spans="1:4" ht="45" x14ac:dyDescent="0.25">
      <c r="A5" s="5" t="s">
        <v>89</v>
      </c>
      <c r="B5" s="7" t="s">
        <v>207</v>
      </c>
      <c r="C5" s="9"/>
      <c r="D5" s="10"/>
    </row>
    <row r="6" spans="1:4" ht="30" x14ac:dyDescent="0.25">
      <c r="A6" s="5" t="s">
        <v>90</v>
      </c>
      <c r="B6" s="7" t="s">
        <v>208</v>
      </c>
      <c r="C6" s="9"/>
      <c r="D6" s="10"/>
    </row>
    <row r="7" spans="1:4" ht="45" x14ac:dyDescent="0.25">
      <c r="A7" s="5" t="s">
        <v>91</v>
      </c>
      <c r="B7" s="7" t="s">
        <v>209</v>
      </c>
      <c r="C7" s="9"/>
      <c r="D7" s="10"/>
    </row>
    <row r="8" spans="1:4" ht="45" x14ac:dyDescent="0.25">
      <c r="A8" s="5" t="s">
        <v>92</v>
      </c>
      <c r="B8" s="7" t="s">
        <v>210</v>
      </c>
      <c r="C8" s="9"/>
      <c r="D8" s="10"/>
    </row>
    <row r="9" spans="1:4" ht="90" x14ac:dyDescent="0.25">
      <c r="A9" s="5" t="s">
        <v>93</v>
      </c>
      <c r="B9" s="7" t="s">
        <v>211</v>
      </c>
      <c r="C9" s="9"/>
      <c r="D9" s="10"/>
    </row>
    <row r="10" spans="1:4" ht="90" x14ac:dyDescent="0.25">
      <c r="A10" s="5" t="s">
        <v>94</v>
      </c>
      <c r="B10" s="7" t="s">
        <v>212</v>
      </c>
      <c r="C10" s="9"/>
      <c r="D10" s="10"/>
    </row>
    <row r="11" spans="1:4" ht="120" x14ac:dyDescent="0.25">
      <c r="A11" s="5" t="s">
        <v>95</v>
      </c>
      <c r="B11" s="7" t="s">
        <v>213</v>
      </c>
      <c r="C11" s="9"/>
      <c r="D11" s="10"/>
    </row>
    <row r="12" spans="1:4" ht="90" x14ac:dyDescent="0.25">
      <c r="A12" s="5" t="s">
        <v>96</v>
      </c>
      <c r="B12" s="7" t="s">
        <v>214</v>
      </c>
      <c r="C12" s="9"/>
      <c r="D12" s="10"/>
    </row>
    <row r="13" spans="1:4" ht="60" x14ac:dyDescent="0.25">
      <c r="A13" s="5" t="s">
        <v>97</v>
      </c>
      <c r="B13" s="7" t="s">
        <v>215</v>
      </c>
      <c r="C13" s="9"/>
      <c r="D13" s="10"/>
    </row>
    <row r="14" spans="1:4" ht="45" x14ac:dyDescent="0.25">
      <c r="A14" s="5" t="s">
        <v>98</v>
      </c>
      <c r="B14" s="7" t="s">
        <v>216</v>
      </c>
      <c r="C14" s="9"/>
      <c r="D14" s="10"/>
    </row>
    <row r="15" spans="1:4" ht="30" x14ac:dyDescent="0.25">
      <c r="A15" s="5" t="s">
        <v>99</v>
      </c>
      <c r="B15" s="7" t="s">
        <v>217</v>
      </c>
      <c r="C15" s="9"/>
      <c r="D15" s="10"/>
    </row>
    <row r="16" spans="1:4" ht="30" x14ac:dyDescent="0.25">
      <c r="A16" s="5" t="s">
        <v>100</v>
      </c>
      <c r="B16" s="7" t="s">
        <v>218</v>
      </c>
      <c r="C16" s="9"/>
      <c r="D16" s="10"/>
    </row>
    <row r="17" spans="1:4" ht="30" x14ac:dyDescent="0.25">
      <c r="A17" s="5" t="s">
        <v>101</v>
      </c>
      <c r="B17" s="7" t="s">
        <v>219</v>
      </c>
      <c r="C17" s="9"/>
      <c r="D17" s="10"/>
    </row>
    <row r="18" spans="1:4" ht="255" x14ac:dyDescent="0.25">
      <c r="A18" s="5" t="s">
        <v>102</v>
      </c>
      <c r="B18" s="7" t="s">
        <v>220</v>
      </c>
      <c r="C18" s="9"/>
      <c r="D18" s="10"/>
    </row>
    <row r="19" spans="1:4" ht="30" x14ac:dyDescent="0.25">
      <c r="A19" s="5" t="s">
        <v>103</v>
      </c>
      <c r="B19" s="7" t="s">
        <v>221</v>
      </c>
      <c r="C19" s="9"/>
      <c r="D19" s="10"/>
    </row>
    <row r="20" spans="1:4" ht="30" x14ac:dyDescent="0.25">
      <c r="A20" s="5" t="s">
        <v>104</v>
      </c>
      <c r="B20" s="7" t="s">
        <v>222</v>
      </c>
      <c r="C20" s="9"/>
      <c r="D20" s="10"/>
    </row>
    <row r="21" spans="1:4" ht="60" x14ac:dyDescent="0.25">
      <c r="A21" s="5" t="s">
        <v>105</v>
      </c>
      <c r="B21" s="7" t="s">
        <v>223</v>
      </c>
      <c r="C21" s="9"/>
      <c r="D21" s="10"/>
    </row>
    <row r="22" spans="1:4" ht="60" x14ac:dyDescent="0.25">
      <c r="A22" s="5" t="s">
        <v>106</v>
      </c>
      <c r="B22" s="7" t="s">
        <v>224</v>
      </c>
      <c r="C22" s="9"/>
      <c r="D22" s="10"/>
    </row>
    <row r="23" spans="1:4" ht="60" x14ac:dyDescent="0.25">
      <c r="A23" s="5" t="s">
        <v>107</v>
      </c>
      <c r="B23" s="7" t="s">
        <v>225</v>
      </c>
      <c r="C23" s="9"/>
      <c r="D23" s="10"/>
    </row>
    <row r="24" spans="1:4" ht="45" x14ac:dyDescent="0.25">
      <c r="A24" s="5" t="s">
        <v>108</v>
      </c>
      <c r="B24" s="7" t="s">
        <v>226</v>
      </c>
      <c r="C24" s="9"/>
      <c r="D24" s="10"/>
    </row>
    <row r="25" spans="1:4" ht="15.75" thickBot="1" x14ac:dyDescent="0.3">
      <c r="A25" s="1"/>
      <c r="B25" s="2"/>
    </row>
    <row r="26" spans="1:4" ht="15.75" x14ac:dyDescent="0.25">
      <c r="B26" s="89" t="s">
        <v>19</v>
      </c>
      <c r="C26" s="90"/>
    </row>
    <row r="27" spans="1:4" ht="15.75" x14ac:dyDescent="0.25">
      <c r="B27" s="14" t="s">
        <v>13</v>
      </c>
      <c r="C27" s="15">
        <v>16</v>
      </c>
    </row>
    <row r="28" spans="1:4" x14ac:dyDescent="0.25">
      <c r="B28" s="8" t="s">
        <v>12</v>
      </c>
      <c r="C28" s="12">
        <f>COUNTIF(C4:C19, "In Compliance")</f>
        <v>0</v>
      </c>
    </row>
    <row r="29" spans="1:4" x14ac:dyDescent="0.25">
      <c r="B29" s="8" t="s">
        <v>8</v>
      </c>
      <c r="C29" s="12">
        <f>COUNTIF(C4:C19, "Not In Compliance")</f>
        <v>0</v>
      </c>
    </row>
    <row r="30" spans="1:4" x14ac:dyDescent="0.25">
      <c r="B30" s="8" t="s">
        <v>283</v>
      </c>
      <c r="C30" s="12">
        <f>COUNTIF(C4:C24, "Not Applicable by Function/ 5% Opt Out")</f>
        <v>0</v>
      </c>
    </row>
    <row r="31" spans="1:4" x14ac:dyDescent="0.25">
      <c r="B31" s="11" t="s">
        <v>31</v>
      </c>
      <c r="C31" s="13">
        <f>C28+C29</f>
        <v>0</v>
      </c>
    </row>
    <row r="32" spans="1:4" ht="15.75" thickBot="1" x14ac:dyDescent="0.3">
      <c r="B32" s="16" t="s">
        <v>11</v>
      </c>
      <c r="C32" s="17" t="e">
        <f>C28/C31</f>
        <v>#DIV/0!</v>
      </c>
    </row>
  </sheetData>
  <mergeCells count="3">
    <mergeCell ref="A1:D1"/>
    <mergeCell ref="B26:C26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42C83E-FD62-4F13-BD60-3C6ECC9EB364}">
          <x14:formula1>
            <xm:f>'Drop Downs'!$A$5:$A$7</xm:f>
          </x14:formula1>
          <xm:sqref>C4:C24</xm:sqref>
        </x14:dataValidation>
        <x14:dataValidation type="list" allowBlank="1" showInputMessage="1" showErrorMessage="1" xr:uid="{82B84711-ED12-4952-8E32-B81951D1A84D}">
          <x14:formula1>
            <xm:f>'Drop Downs'!$A$5:$A$6</xm:f>
          </x14:formula1>
          <xm:sqref>C25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11530-533D-4D9D-873D-51A3CCC874B2}">
  <dimension ref="A1:D24"/>
  <sheetViews>
    <sheetView topLeftCell="A13" zoomScaleNormal="100" workbookViewId="0">
      <selection activeCell="C16" sqref="C16"/>
    </sheetView>
  </sheetViews>
  <sheetFormatPr defaultRowHeight="15" x14ac:dyDescent="0.25"/>
  <cols>
    <col min="1" max="1" width="11.5703125" customWidth="1"/>
    <col min="2" max="2" width="61.140625" customWidth="1"/>
    <col min="3" max="3" width="36.5703125" customWidth="1"/>
    <col min="4" max="4" width="51.28515625" customWidth="1"/>
  </cols>
  <sheetData>
    <row r="1" spans="1:4" ht="23.25" x14ac:dyDescent="0.35">
      <c r="A1" s="80" t="s">
        <v>22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90" x14ac:dyDescent="0.25">
      <c r="A4" s="5" t="s">
        <v>109</v>
      </c>
      <c r="B4" s="6" t="s">
        <v>227</v>
      </c>
      <c r="C4" s="9"/>
      <c r="D4" s="10"/>
    </row>
    <row r="5" spans="1:4" x14ac:dyDescent="0.25">
      <c r="A5" s="5" t="s">
        <v>110</v>
      </c>
      <c r="B5" s="7" t="s">
        <v>228</v>
      </c>
      <c r="C5" s="9"/>
      <c r="D5" s="10"/>
    </row>
    <row r="6" spans="1:4" ht="30" x14ac:dyDescent="0.25">
      <c r="A6" s="5" t="s">
        <v>111</v>
      </c>
      <c r="B6" s="7" t="s">
        <v>229</v>
      </c>
      <c r="C6" s="9"/>
      <c r="D6" s="10"/>
    </row>
    <row r="7" spans="1:4" x14ac:dyDescent="0.25">
      <c r="A7" s="5" t="s">
        <v>112</v>
      </c>
      <c r="B7" s="45" t="s">
        <v>230</v>
      </c>
      <c r="C7" s="9"/>
      <c r="D7" s="10"/>
    </row>
    <row r="8" spans="1:4" ht="120" x14ac:dyDescent="0.25">
      <c r="A8" s="5" t="s">
        <v>113</v>
      </c>
      <c r="B8" s="7" t="s">
        <v>231</v>
      </c>
      <c r="C8" s="9"/>
      <c r="D8" s="10"/>
    </row>
    <row r="9" spans="1:4" ht="45" x14ac:dyDescent="0.25">
      <c r="A9" s="5" t="s">
        <v>114</v>
      </c>
      <c r="B9" s="7" t="s">
        <v>232</v>
      </c>
      <c r="C9" s="9"/>
      <c r="D9" s="10"/>
    </row>
    <row r="10" spans="1:4" ht="30" x14ac:dyDescent="0.25">
      <c r="A10" s="5" t="s">
        <v>115</v>
      </c>
      <c r="B10" s="7" t="s">
        <v>233</v>
      </c>
      <c r="C10" s="9"/>
      <c r="D10" s="10"/>
    </row>
    <row r="11" spans="1:4" ht="30" x14ac:dyDescent="0.25">
      <c r="A11" s="5" t="s">
        <v>116</v>
      </c>
      <c r="B11" s="7" t="s">
        <v>234</v>
      </c>
      <c r="C11" s="9"/>
      <c r="D11" s="10"/>
    </row>
    <row r="12" spans="1:4" ht="90" x14ac:dyDescent="0.25">
      <c r="A12" s="5" t="s">
        <v>117</v>
      </c>
      <c r="B12" s="7" t="s">
        <v>235</v>
      </c>
      <c r="C12" s="9"/>
      <c r="D12" s="10"/>
    </row>
    <row r="13" spans="1:4" ht="195" x14ac:dyDescent="0.25">
      <c r="A13" s="5" t="s">
        <v>118</v>
      </c>
      <c r="B13" s="7" t="s">
        <v>236</v>
      </c>
      <c r="C13" s="9"/>
      <c r="D13" s="10"/>
    </row>
    <row r="14" spans="1:4" ht="120" x14ac:dyDescent="0.25">
      <c r="A14" s="5" t="s">
        <v>119</v>
      </c>
      <c r="B14" s="7" t="s">
        <v>237</v>
      </c>
      <c r="C14" s="9"/>
      <c r="D14" s="10"/>
    </row>
    <row r="15" spans="1:4" ht="14.25" customHeight="1" x14ac:dyDescent="0.25">
      <c r="A15" s="5" t="s">
        <v>120</v>
      </c>
      <c r="B15" s="7" t="s">
        <v>238</v>
      </c>
      <c r="C15" s="9"/>
      <c r="D15" s="10"/>
    </row>
    <row r="16" spans="1:4" ht="28.5" customHeight="1" x14ac:dyDescent="0.25">
      <c r="A16" s="5" t="s">
        <v>121</v>
      </c>
      <c r="B16" s="7" t="s">
        <v>239</v>
      </c>
      <c r="C16" s="9"/>
      <c r="D16" s="10"/>
    </row>
    <row r="17" spans="1:3" ht="15.75" thickBot="1" x14ac:dyDescent="0.3">
      <c r="A17" s="1"/>
      <c r="B17" s="2"/>
    </row>
    <row r="18" spans="1:3" ht="15.75" x14ac:dyDescent="0.25">
      <c r="B18" s="89" t="s">
        <v>21</v>
      </c>
      <c r="C18" s="90"/>
    </row>
    <row r="19" spans="1:3" ht="15.75" x14ac:dyDescent="0.25">
      <c r="B19" s="14" t="s">
        <v>13</v>
      </c>
      <c r="C19" s="15">
        <v>13</v>
      </c>
    </row>
    <row r="20" spans="1:3" x14ac:dyDescent="0.25">
      <c r="B20" s="8" t="s">
        <v>12</v>
      </c>
      <c r="C20" s="12">
        <f>COUNTIF(C4:C16, "In Compliance")</f>
        <v>0</v>
      </c>
    </row>
    <row r="21" spans="1:3" x14ac:dyDescent="0.25">
      <c r="B21" s="8" t="s">
        <v>8</v>
      </c>
      <c r="C21" s="12">
        <f>COUNTIF(C4:C16, "Not In Compliance")</f>
        <v>0</v>
      </c>
    </row>
    <row r="22" spans="1:3" x14ac:dyDescent="0.25">
      <c r="B22" s="8" t="s">
        <v>283</v>
      </c>
      <c r="C22" s="12">
        <f>COUNTIF(C4:C16, "Not Applicable by Function/ 5% Opt Out")</f>
        <v>0</v>
      </c>
    </row>
    <row r="23" spans="1:3" x14ac:dyDescent="0.25">
      <c r="B23" s="11" t="s">
        <v>31</v>
      </c>
      <c r="C23" s="13">
        <f>C20+C21</f>
        <v>0</v>
      </c>
    </row>
    <row r="24" spans="1:3" ht="15.75" thickBot="1" x14ac:dyDescent="0.3">
      <c r="B24" s="16" t="s">
        <v>11</v>
      </c>
      <c r="C24" s="17" t="e">
        <f>C20/C23</f>
        <v>#DIV/0!</v>
      </c>
    </row>
  </sheetData>
  <mergeCells count="3">
    <mergeCell ref="A1:D1"/>
    <mergeCell ref="B18:C18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AF2698E-DE71-4EF3-925F-7187851C7115}">
          <x14:formula1>
            <xm:f>'Drop Downs'!$A$5:$A$7</xm:f>
          </x14:formula1>
          <xm:sqref>C4:C16</xm:sqref>
        </x14:dataValidation>
        <x14:dataValidation type="list" allowBlank="1" showInputMessage="1" showErrorMessage="1" xr:uid="{9D2CD864-66E1-4AD7-AEE8-850005C9F178}">
          <x14:formula1>
            <xm:f>'Drop Downs'!$A$5:$A$6</xm:f>
          </x14:formula1>
          <xm:sqref>C17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142B-30D3-4B32-996F-A013CC3A6113}">
  <dimension ref="A1:D27"/>
  <sheetViews>
    <sheetView topLeftCell="A16" workbookViewId="0">
      <selection activeCell="C19" sqref="C19"/>
    </sheetView>
  </sheetViews>
  <sheetFormatPr defaultRowHeight="15" x14ac:dyDescent="0.25"/>
  <cols>
    <col min="1" max="1" width="11.5703125" customWidth="1"/>
    <col min="2" max="2" width="56.5703125" customWidth="1"/>
    <col min="3" max="3" width="36.140625" customWidth="1"/>
    <col min="4" max="4" width="51.28515625" customWidth="1"/>
  </cols>
  <sheetData>
    <row r="1" spans="1:4" ht="23.25" x14ac:dyDescent="0.35">
      <c r="A1" s="80" t="s">
        <v>24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45" x14ac:dyDescent="0.25">
      <c r="A4" s="5" t="s">
        <v>136</v>
      </c>
      <c r="B4" s="6" t="s">
        <v>240</v>
      </c>
      <c r="C4" s="9"/>
      <c r="D4" s="10"/>
    </row>
    <row r="5" spans="1:4" ht="45" x14ac:dyDescent="0.25">
      <c r="A5" s="5" t="s">
        <v>137</v>
      </c>
      <c r="B5" s="7" t="s">
        <v>241</v>
      </c>
      <c r="C5" s="9"/>
      <c r="D5" s="10"/>
    </row>
    <row r="6" spans="1:4" ht="45" x14ac:dyDescent="0.25">
      <c r="A6" s="5" t="s">
        <v>138</v>
      </c>
      <c r="B6" s="7" t="s">
        <v>242</v>
      </c>
      <c r="C6" s="9"/>
      <c r="D6" s="10"/>
    </row>
    <row r="7" spans="1:4" ht="45" x14ac:dyDescent="0.25">
      <c r="A7" s="5" t="s">
        <v>139</v>
      </c>
      <c r="B7" s="7" t="s">
        <v>175</v>
      </c>
      <c r="C7" s="9"/>
      <c r="D7" s="10"/>
    </row>
    <row r="8" spans="1:4" ht="135" x14ac:dyDescent="0.25">
      <c r="A8" s="5" t="s">
        <v>140</v>
      </c>
      <c r="B8" s="7" t="s">
        <v>243</v>
      </c>
      <c r="C8" s="9"/>
      <c r="D8" s="10"/>
    </row>
    <row r="9" spans="1:4" ht="30" x14ac:dyDescent="0.25">
      <c r="A9" s="5" t="s">
        <v>141</v>
      </c>
      <c r="B9" s="7" t="s">
        <v>244</v>
      </c>
      <c r="C9" s="9"/>
      <c r="D9" s="10"/>
    </row>
    <row r="10" spans="1:4" ht="45" x14ac:dyDescent="0.25">
      <c r="A10" s="5" t="s">
        <v>142</v>
      </c>
      <c r="B10" s="7" t="s">
        <v>245</v>
      </c>
      <c r="C10" s="9"/>
      <c r="D10" s="10"/>
    </row>
    <row r="11" spans="1:4" ht="60" x14ac:dyDescent="0.25">
      <c r="A11" s="5" t="s">
        <v>143</v>
      </c>
      <c r="B11" s="7" t="s">
        <v>246</v>
      </c>
      <c r="C11" s="9"/>
      <c r="D11" s="10"/>
    </row>
    <row r="12" spans="1:4" ht="75" x14ac:dyDescent="0.25">
      <c r="A12" s="5" t="s">
        <v>144</v>
      </c>
      <c r="B12" s="7" t="s">
        <v>247</v>
      </c>
      <c r="C12" s="9"/>
      <c r="D12" s="10"/>
    </row>
    <row r="13" spans="1:4" ht="30" x14ac:dyDescent="0.25">
      <c r="A13" s="5" t="s">
        <v>145</v>
      </c>
      <c r="B13" s="7" t="s">
        <v>248</v>
      </c>
      <c r="C13" s="9"/>
      <c r="D13" s="10"/>
    </row>
    <row r="14" spans="1:4" ht="45" x14ac:dyDescent="0.25">
      <c r="A14" s="5" t="s">
        <v>146</v>
      </c>
      <c r="B14" s="7" t="s">
        <v>249</v>
      </c>
      <c r="C14" s="9"/>
      <c r="D14" s="10"/>
    </row>
    <row r="15" spans="1:4" ht="30.75" customHeight="1" x14ac:dyDescent="0.25">
      <c r="A15" s="5" t="s">
        <v>147</v>
      </c>
      <c r="B15" s="7" t="s">
        <v>250</v>
      </c>
      <c r="C15" s="9"/>
      <c r="D15" s="10"/>
    </row>
    <row r="16" spans="1:4" ht="210" x14ac:dyDescent="0.25">
      <c r="A16" s="5" t="s">
        <v>148</v>
      </c>
      <c r="B16" s="7" t="s">
        <v>251</v>
      </c>
      <c r="C16" s="9"/>
      <c r="D16" s="10"/>
    </row>
    <row r="17" spans="1:4" ht="150" x14ac:dyDescent="0.25">
      <c r="A17" s="5" t="s">
        <v>149</v>
      </c>
      <c r="B17" s="7" t="s">
        <v>252</v>
      </c>
      <c r="C17" s="9"/>
      <c r="D17" s="10"/>
    </row>
    <row r="18" spans="1:4" ht="45" x14ac:dyDescent="0.25">
      <c r="A18" s="5" t="s">
        <v>150</v>
      </c>
      <c r="B18" s="7" t="s">
        <v>253</v>
      </c>
      <c r="C18" s="9"/>
      <c r="D18" s="10"/>
    </row>
    <row r="19" spans="1:4" ht="60" x14ac:dyDescent="0.25">
      <c r="A19" s="5" t="s">
        <v>151</v>
      </c>
      <c r="B19" s="7" t="s">
        <v>254</v>
      </c>
      <c r="C19" s="9"/>
      <c r="D19" s="10"/>
    </row>
    <row r="20" spans="1:4" ht="15.75" thickBot="1" x14ac:dyDescent="0.3">
      <c r="A20" s="1"/>
      <c r="B20" s="2"/>
    </row>
    <row r="21" spans="1:4" ht="15.75" x14ac:dyDescent="0.25">
      <c r="B21" s="89" t="s">
        <v>23</v>
      </c>
      <c r="C21" s="90"/>
    </row>
    <row r="22" spans="1:4" ht="15.75" x14ac:dyDescent="0.25">
      <c r="B22" s="14" t="s">
        <v>13</v>
      </c>
      <c r="C22" s="15">
        <v>16</v>
      </c>
    </row>
    <row r="23" spans="1:4" x14ac:dyDescent="0.25">
      <c r="B23" s="8" t="s">
        <v>12</v>
      </c>
      <c r="C23" s="12">
        <f>COUNTIF(C4:C19, "In Compliance")</f>
        <v>0</v>
      </c>
    </row>
    <row r="24" spans="1:4" x14ac:dyDescent="0.25">
      <c r="B24" s="8" t="s">
        <v>8</v>
      </c>
      <c r="C24" s="12">
        <f>COUNTIF(C5:C19, "Not In Compliance")</f>
        <v>0</v>
      </c>
    </row>
    <row r="25" spans="1:4" x14ac:dyDescent="0.25">
      <c r="B25" s="8" t="s">
        <v>283</v>
      </c>
      <c r="C25" s="12">
        <f>COUNTIF(C4:C19, "Not Applicable by Function/ 5% Opt Out")</f>
        <v>0</v>
      </c>
    </row>
    <row r="26" spans="1:4" x14ac:dyDescent="0.25">
      <c r="B26" s="11" t="s">
        <v>31</v>
      </c>
      <c r="C26" s="13">
        <f>C23+C24</f>
        <v>0</v>
      </c>
    </row>
    <row r="27" spans="1:4" ht="15.75" thickBot="1" x14ac:dyDescent="0.3">
      <c r="B27" s="16" t="s">
        <v>11</v>
      </c>
      <c r="C27" s="17" t="e">
        <f>C23/C26</f>
        <v>#DIV/0!</v>
      </c>
    </row>
  </sheetData>
  <mergeCells count="3">
    <mergeCell ref="A1:D1"/>
    <mergeCell ref="B21:C21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956995-23BC-4DD2-BBC8-79E7E3BF87E3}">
          <x14:formula1>
            <xm:f>'Drop Downs'!$A$5:$A$6</xm:f>
          </x14:formula1>
          <xm:sqref>C20</xm:sqref>
        </x14:dataValidation>
        <x14:dataValidation type="list" allowBlank="1" showInputMessage="1" showErrorMessage="1" xr:uid="{2CC58DCD-EB79-42FD-B6BB-79BE9EDA5F82}">
          <x14:formula1>
            <xm:f>'Drop Downs'!$A$5:$A$7</xm:f>
          </x14:formula1>
          <xm:sqref>C4:C19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67B6-79EC-4918-BEE7-3140300DAE35}">
  <dimension ref="A1:D16"/>
  <sheetViews>
    <sheetView zoomScaleNormal="100" workbookViewId="0">
      <selection activeCell="C8" sqref="C8"/>
    </sheetView>
  </sheetViews>
  <sheetFormatPr defaultRowHeight="15" x14ac:dyDescent="0.25"/>
  <cols>
    <col min="1" max="1" width="11.5703125" customWidth="1"/>
    <col min="2" max="2" width="60.140625" customWidth="1"/>
    <col min="3" max="3" width="36.42578125" customWidth="1"/>
    <col min="4" max="4" width="51.28515625" customWidth="1"/>
  </cols>
  <sheetData>
    <row r="1" spans="1:4" ht="23.25" x14ac:dyDescent="0.35">
      <c r="A1" s="80" t="s">
        <v>26</v>
      </c>
      <c r="B1" s="81"/>
      <c r="C1" s="81"/>
      <c r="D1" s="82"/>
    </row>
    <row r="2" spans="1:4" ht="23.25" x14ac:dyDescent="0.35">
      <c r="A2" s="91" t="s">
        <v>282</v>
      </c>
      <c r="B2" s="92"/>
      <c r="C2" s="92"/>
      <c r="D2" s="93"/>
    </row>
    <row r="3" spans="1:4" ht="15.75" x14ac:dyDescent="0.25">
      <c r="A3" s="3" t="s">
        <v>1</v>
      </c>
      <c r="B3" s="3" t="s">
        <v>9</v>
      </c>
      <c r="C3" s="4" t="s">
        <v>2</v>
      </c>
      <c r="D3" s="3" t="s">
        <v>3</v>
      </c>
    </row>
    <row r="4" spans="1:4" ht="44.25" customHeight="1" x14ac:dyDescent="0.25">
      <c r="A4" s="5" t="s">
        <v>152</v>
      </c>
      <c r="B4" s="6" t="s">
        <v>255</v>
      </c>
      <c r="C4" s="9"/>
      <c r="D4" s="10"/>
    </row>
    <row r="5" spans="1:4" ht="30" x14ac:dyDescent="0.25">
      <c r="A5" s="5" t="s">
        <v>153</v>
      </c>
      <c r="B5" s="7" t="s">
        <v>256</v>
      </c>
      <c r="C5" s="9"/>
      <c r="D5" s="10"/>
    </row>
    <row r="6" spans="1:4" ht="45" x14ac:dyDescent="0.25">
      <c r="A6" s="5" t="s">
        <v>154</v>
      </c>
      <c r="B6" s="7" t="s">
        <v>257</v>
      </c>
      <c r="C6" s="9"/>
      <c r="D6" s="10"/>
    </row>
    <row r="7" spans="1:4" ht="105" x14ac:dyDescent="0.25">
      <c r="A7" s="29" t="s">
        <v>155</v>
      </c>
      <c r="B7" s="30" t="s">
        <v>258</v>
      </c>
      <c r="C7" s="9"/>
      <c r="D7" s="46"/>
    </row>
    <row r="8" spans="1:4" ht="45.75" customHeight="1" x14ac:dyDescent="0.25">
      <c r="A8" s="5" t="s">
        <v>156</v>
      </c>
      <c r="B8" s="7" t="s">
        <v>259</v>
      </c>
      <c r="C8" s="9"/>
      <c r="D8" s="10"/>
    </row>
    <row r="9" spans="1:4" ht="15.75" thickBot="1" x14ac:dyDescent="0.3">
      <c r="A9" s="1"/>
      <c r="B9" s="2"/>
    </row>
    <row r="10" spans="1:4" ht="15.75" x14ac:dyDescent="0.25">
      <c r="B10" s="89" t="s">
        <v>25</v>
      </c>
      <c r="C10" s="90"/>
    </row>
    <row r="11" spans="1:4" ht="15.75" x14ac:dyDescent="0.25">
      <c r="B11" s="14" t="s">
        <v>13</v>
      </c>
      <c r="C11" s="15">
        <v>5</v>
      </c>
    </row>
    <row r="12" spans="1:4" x14ac:dyDescent="0.25">
      <c r="B12" s="8" t="s">
        <v>12</v>
      </c>
      <c r="C12" s="12">
        <f>COUNTIF(C4:C8, "In Compliance")</f>
        <v>0</v>
      </c>
    </row>
    <row r="13" spans="1:4" x14ac:dyDescent="0.25">
      <c r="B13" s="8" t="s">
        <v>8</v>
      </c>
      <c r="C13" s="12">
        <f>COUNTIF(C4:C8,"Not In Compliance")</f>
        <v>0</v>
      </c>
    </row>
    <row r="14" spans="1:4" x14ac:dyDescent="0.25">
      <c r="B14" s="8" t="s">
        <v>283</v>
      </c>
      <c r="C14" s="12">
        <f>COUNTIF(C4:C8, "Not Applicable by Function/ 5% Opt Out")</f>
        <v>0</v>
      </c>
    </row>
    <row r="15" spans="1:4" x14ac:dyDescent="0.25">
      <c r="B15" s="11" t="s">
        <v>31</v>
      </c>
      <c r="C15" s="13">
        <f>C12+C13</f>
        <v>0</v>
      </c>
    </row>
    <row r="16" spans="1:4" ht="15.75" thickBot="1" x14ac:dyDescent="0.3">
      <c r="B16" s="16" t="s">
        <v>11</v>
      </c>
      <c r="C16" s="17" t="e">
        <f>C12/C15</f>
        <v>#DIV/0!</v>
      </c>
    </row>
  </sheetData>
  <mergeCells count="3">
    <mergeCell ref="A1:D1"/>
    <mergeCell ref="B10:C10"/>
    <mergeCell ref="A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3AB2BC1-4A4F-4F10-B208-C1C86EFCF68D}">
          <x14:formula1>
            <xm:f>'Drop Downs'!$A$5:$A$6</xm:f>
          </x14:formula1>
          <xm:sqref>C9</xm:sqref>
        </x14:dataValidation>
        <x14:dataValidation type="list" allowBlank="1" showInputMessage="1" showErrorMessage="1" xr:uid="{97920BD2-18EB-4EA1-AF44-C137FD61A6F0}">
          <x14:formula1>
            <xm:f>'Drop Downs'!$A$5:$A$7</xm:f>
          </x14:formula1>
          <xm:sqref>C4:C8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Accreditation Outcome Report</vt:lpstr>
      <vt:lpstr>Accreditation Detailed Findings</vt:lpstr>
      <vt:lpstr>Chapter 1</vt:lpstr>
      <vt:lpstr>Chapter 2</vt:lpstr>
      <vt:lpstr>Chapter 3</vt:lpstr>
      <vt:lpstr>Chapter 4</vt:lpstr>
      <vt:lpstr>Chapter 5</vt:lpstr>
      <vt:lpstr>Chapter 6</vt:lpstr>
      <vt:lpstr>Chapter 7</vt:lpstr>
      <vt:lpstr>Chapter 8</vt:lpstr>
      <vt:lpstr>Chapter 9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Amie M. Ledoux</dc:creator>
  <cp:lastModifiedBy>Amie M. Ledoux</cp:lastModifiedBy>
  <cp:lastPrinted>2024-03-04T19:36:11Z</cp:lastPrinted>
  <dcterms:created xsi:type="dcterms:W3CDTF">2022-09-14T18:57:35Z</dcterms:created>
  <dcterms:modified xsi:type="dcterms:W3CDTF">2024-03-04T19:38:35Z</dcterms:modified>
</cp:coreProperties>
</file>