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01"/>
  <workbookPr defaultThemeVersion="124226"/>
  <mc:AlternateContent xmlns:mc="http://schemas.openxmlformats.org/markup-compatibility/2006">
    <mc:Choice Requires="x15">
      <x15ac:absPath xmlns:x15ac="http://schemas.microsoft.com/office/spreadsheetml/2010/11/ac" url="C:\Users\bensonla\Downloads\"/>
    </mc:Choice>
  </mc:AlternateContent>
  <xr:revisionPtr revIDLastSave="0" documentId="13_ncr:1_{B2FD8BBD-7720-4626-9A07-3B153A685982}" xr6:coauthVersionLast="46" xr6:coauthVersionMax="46" xr10:uidLastSave="{00000000-0000-0000-0000-000000000000}"/>
  <bookViews>
    <workbookView xWindow="-108" yWindow="-108" windowWidth="23256" windowHeight="12576" tabRatio="882" activeTab="2" xr2:uid="{00000000-000D-0000-FFFF-FFFF00000000}"/>
  </bookViews>
  <sheets>
    <sheet name="Guidance and Checklist" sheetId="11" r:id="rId1"/>
    <sheet name="Overall Scores" sheetId="1" r:id="rId2"/>
    <sheet name="TECHNICAL PROPOSAL" sheetId="2" r:id="rId3"/>
    <sheet name="VALUE PROPOSAL" sheetId="6" r:id="rId4"/>
    <sheet name="Summary of Scores (Preliminary)" sheetId="10" r:id="rId5"/>
    <sheet name="Summary of Scores (Final)" sheetId="12" r:id="rId6"/>
  </sheets>
  <definedNames>
    <definedName name="_xlnm.Print_Area" localSheetId="1">'Overall Scores'!$A$1:$AL$33</definedName>
    <definedName name="_xlnm.Print_Area" localSheetId="2">'TECHNICAL PROPOSAL'!$A$1:$S$41</definedName>
    <definedName name="_xlnm.Print_Area" localSheetId="3">'VALUE PROPOSAL'!$A$1:$AM$31</definedName>
    <definedName name="XXX1">#REF!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6" i="10" l="1"/>
  <c r="K31" i="12"/>
  <c r="J31" i="12"/>
  <c r="I31" i="12"/>
  <c r="H31" i="12"/>
  <c r="G31" i="12"/>
  <c r="F31" i="12"/>
  <c r="E31" i="12"/>
  <c r="D31" i="12"/>
  <c r="C31" i="12"/>
  <c r="K28" i="12"/>
  <c r="J28" i="12"/>
  <c r="I28" i="12"/>
  <c r="H28" i="12"/>
  <c r="G28" i="12"/>
  <c r="F28" i="12"/>
  <c r="E28" i="12"/>
  <c r="D28" i="12"/>
  <c r="C28" i="12"/>
  <c r="K25" i="12"/>
  <c r="J25" i="12"/>
  <c r="I25" i="12"/>
  <c r="H25" i="12"/>
  <c r="G25" i="12"/>
  <c r="F25" i="12"/>
  <c r="E25" i="12"/>
  <c r="D25" i="12"/>
  <c r="D32" i="12" s="1"/>
  <c r="C25" i="12"/>
  <c r="K22" i="12"/>
  <c r="J22" i="12"/>
  <c r="I22" i="12"/>
  <c r="H22" i="12"/>
  <c r="G22" i="12"/>
  <c r="F22" i="12"/>
  <c r="E22" i="12"/>
  <c r="D22" i="12"/>
  <c r="C22" i="12"/>
  <c r="K19" i="12"/>
  <c r="J19" i="12"/>
  <c r="I19" i="12"/>
  <c r="I32" i="12" s="1"/>
  <c r="H19" i="12"/>
  <c r="G19" i="12"/>
  <c r="F19" i="12"/>
  <c r="E19" i="12"/>
  <c r="D19" i="12"/>
  <c r="C19" i="12"/>
  <c r="K16" i="12"/>
  <c r="K32" i="12" s="1"/>
  <c r="J16" i="12"/>
  <c r="J32" i="12" s="1"/>
  <c r="I16" i="12"/>
  <c r="H16" i="12"/>
  <c r="H32" i="12" s="1"/>
  <c r="G16" i="12"/>
  <c r="G32" i="12" s="1"/>
  <c r="F16" i="12"/>
  <c r="F32" i="12" s="1"/>
  <c r="E16" i="12"/>
  <c r="E32" i="12" s="1"/>
  <c r="D16" i="12"/>
  <c r="C16" i="12"/>
  <c r="C32" i="12" s="1"/>
  <c r="K13" i="12"/>
  <c r="J13" i="12"/>
  <c r="I13" i="12"/>
  <c r="H13" i="12"/>
  <c r="G13" i="12"/>
  <c r="F13" i="12"/>
  <c r="E13" i="12"/>
  <c r="D13" i="12"/>
  <c r="C13" i="12"/>
  <c r="D16" i="10"/>
  <c r="E16" i="10"/>
  <c r="F16" i="10"/>
  <c r="G16" i="10"/>
  <c r="H16" i="10"/>
  <c r="I16" i="10"/>
  <c r="J16" i="10"/>
  <c r="K16" i="10"/>
  <c r="K13" i="10"/>
  <c r="J13" i="10"/>
  <c r="I13" i="10"/>
  <c r="H13" i="10"/>
  <c r="G13" i="10"/>
  <c r="F13" i="10"/>
  <c r="E13" i="10"/>
  <c r="D13" i="10"/>
  <c r="C13" i="10"/>
  <c r="K31" i="10"/>
  <c r="J31" i="10"/>
  <c r="I31" i="10"/>
  <c r="H31" i="10"/>
  <c r="G31" i="10"/>
  <c r="F31" i="10"/>
  <c r="E31" i="10"/>
  <c r="D31" i="10"/>
  <c r="C31" i="10"/>
  <c r="K28" i="10"/>
  <c r="J28" i="10"/>
  <c r="I28" i="10"/>
  <c r="H28" i="10"/>
  <c r="G28" i="10"/>
  <c r="F28" i="10"/>
  <c r="E28" i="10"/>
  <c r="D28" i="10"/>
  <c r="C28" i="10"/>
  <c r="K25" i="10"/>
  <c r="J25" i="10"/>
  <c r="I25" i="10"/>
  <c r="H25" i="10"/>
  <c r="G25" i="10"/>
  <c r="F25" i="10"/>
  <c r="E25" i="10"/>
  <c r="D25" i="10"/>
  <c r="C25" i="10"/>
  <c r="K22" i="10"/>
  <c r="J22" i="10"/>
  <c r="I22" i="10"/>
  <c r="H22" i="10"/>
  <c r="G22" i="10"/>
  <c r="F22" i="10"/>
  <c r="E22" i="10"/>
  <c r="D22" i="10"/>
  <c r="C22" i="10"/>
  <c r="K19" i="10"/>
  <c r="J19" i="10"/>
  <c r="I19" i="10"/>
  <c r="H19" i="10"/>
  <c r="G19" i="10"/>
  <c r="F19" i="10"/>
  <c r="E19" i="10"/>
  <c r="D19" i="10"/>
  <c r="C19" i="10"/>
  <c r="C32" i="10" l="1"/>
  <c r="D32" i="10"/>
  <c r="J32" i="10"/>
  <c r="K32" i="10"/>
  <c r="F32" i="10"/>
  <c r="E32" i="10"/>
  <c r="I32" i="10"/>
  <c r="G32" i="10"/>
  <c r="H32" i="10"/>
  <c r="B29" i="6"/>
  <c r="U28" i="6"/>
  <c r="U27" i="6"/>
  <c r="U26" i="6"/>
  <c r="U25" i="6"/>
  <c r="U24" i="6"/>
  <c r="U23" i="6"/>
  <c r="U22" i="6"/>
  <c r="U21" i="6"/>
  <c r="U20" i="6"/>
  <c r="U19" i="6"/>
  <c r="S28" i="6"/>
  <c r="S27" i="6"/>
  <c r="S26" i="6"/>
  <c r="S25" i="6"/>
  <c r="S24" i="6"/>
  <c r="S23" i="6"/>
  <c r="S22" i="6"/>
  <c r="S21" i="6"/>
  <c r="S20" i="6"/>
  <c r="S19" i="6"/>
  <c r="Q28" i="6"/>
  <c r="Q27" i="6"/>
  <c r="Q26" i="6"/>
  <c r="Q25" i="6"/>
  <c r="Q24" i="6"/>
  <c r="Q23" i="6"/>
  <c r="Q22" i="6"/>
  <c r="Q21" i="6"/>
  <c r="Q20" i="6"/>
  <c r="Q19" i="6"/>
  <c r="O28" i="6"/>
  <c r="O27" i="6"/>
  <c r="O26" i="6"/>
  <c r="O25" i="6"/>
  <c r="O24" i="6"/>
  <c r="O23" i="6"/>
  <c r="O22" i="6"/>
  <c r="O21" i="6"/>
  <c r="O20" i="6"/>
  <c r="O19" i="6"/>
  <c r="M28" i="6"/>
  <c r="M27" i="6"/>
  <c r="M26" i="6"/>
  <c r="M25" i="6"/>
  <c r="M24" i="6"/>
  <c r="M23" i="6"/>
  <c r="M22" i="6"/>
  <c r="M21" i="6"/>
  <c r="M20" i="6"/>
  <c r="M19" i="6"/>
  <c r="K28" i="6"/>
  <c r="K27" i="6"/>
  <c r="K26" i="6"/>
  <c r="K25" i="6"/>
  <c r="K24" i="6"/>
  <c r="K23" i="6"/>
  <c r="K22" i="6"/>
  <c r="K21" i="6"/>
  <c r="K20" i="6"/>
  <c r="K19" i="6"/>
  <c r="I28" i="6"/>
  <c r="I27" i="6"/>
  <c r="I26" i="6"/>
  <c r="I25" i="6"/>
  <c r="I24" i="6"/>
  <c r="I23" i="6"/>
  <c r="I22" i="6"/>
  <c r="I21" i="6"/>
  <c r="I20" i="6"/>
  <c r="I19" i="6"/>
  <c r="G28" i="6"/>
  <c r="G27" i="6"/>
  <c r="G26" i="6"/>
  <c r="G25" i="6"/>
  <c r="G24" i="6"/>
  <c r="G23" i="6"/>
  <c r="G22" i="6"/>
  <c r="G21" i="6"/>
  <c r="G20" i="6"/>
  <c r="E28" i="6"/>
  <c r="E27" i="6"/>
  <c r="E26" i="6"/>
  <c r="E24" i="6"/>
  <c r="E23" i="6"/>
  <c r="E22" i="6"/>
  <c r="E21" i="6"/>
  <c r="E20" i="6"/>
  <c r="G19" i="6"/>
  <c r="G29" i="6" s="1"/>
  <c r="E19" i="6"/>
  <c r="K68" i="2"/>
  <c r="Q68" i="2"/>
  <c r="G55" i="2"/>
  <c r="I55" i="2"/>
  <c r="K55" i="2"/>
  <c r="M55" i="2"/>
  <c r="O55" i="2"/>
  <c r="Q55" i="2"/>
  <c r="S55" i="2"/>
  <c r="U55" i="2"/>
  <c r="G42" i="2"/>
  <c r="I42" i="2"/>
  <c r="K42" i="2"/>
  <c r="M42" i="2"/>
  <c r="O42" i="2"/>
  <c r="Q42" i="2"/>
  <c r="S42" i="2"/>
  <c r="U42" i="2"/>
  <c r="B68" i="2"/>
  <c r="B55" i="2"/>
  <c r="B42" i="2"/>
  <c r="U63" i="2"/>
  <c r="S63" i="2"/>
  <c r="Q63" i="2"/>
  <c r="O63" i="2"/>
  <c r="M63" i="2"/>
  <c r="K63" i="2"/>
  <c r="I63" i="2"/>
  <c r="G63" i="2"/>
  <c r="E63" i="2"/>
  <c r="U65" i="2"/>
  <c r="S65" i="2"/>
  <c r="Q65" i="2"/>
  <c r="O65" i="2"/>
  <c r="M65" i="2"/>
  <c r="K65" i="2"/>
  <c r="I65" i="2"/>
  <c r="G65" i="2"/>
  <c r="E65" i="2"/>
  <c r="U64" i="2"/>
  <c r="S64" i="2"/>
  <c r="Q64" i="2"/>
  <c r="O64" i="2"/>
  <c r="M64" i="2"/>
  <c r="K64" i="2"/>
  <c r="I64" i="2"/>
  <c r="G64" i="2"/>
  <c r="E64" i="2"/>
  <c r="U62" i="2"/>
  <c r="S62" i="2"/>
  <c r="Q62" i="2"/>
  <c r="O62" i="2"/>
  <c r="M62" i="2"/>
  <c r="K62" i="2"/>
  <c r="I62" i="2"/>
  <c r="G62" i="2"/>
  <c r="E62" i="2"/>
  <c r="U61" i="2"/>
  <c r="S61" i="2"/>
  <c r="Q61" i="2"/>
  <c r="O61" i="2"/>
  <c r="M61" i="2"/>
  <c r="K61" i="2"/>
  <c r="I61" i="2"/>
  <c r="G61" i="2"/>
  <c r="E61" i="2"/>
  <c r="U60" i="2"/>
  <c r="S60" i="2"/>
  <c r="Q60" i="2"/>
  <c r="O60" i="2"/>
  <c r="M60" i="2"/>
  <c r="K60" i="2"/>
  <c r="I60" i="2"/>
  <c r="G60" i="2"/>
  <c r="E60" i="2"/>
  <c r="U59" i="2"/>
  <c r="S59" i="2"/>
  <c r="Q59" i="2"/>
  <c r="O59" i="2"/>
  <c r="M59" i="2"/>
  <c r="K59" i="2"/>
  <c r="I59" i="2"/>
  <c r="G59" i="2"/>
  <c r="E59" i="2"/>
  <c r="U52" i="2"/>
  <c r="S52" i="2"/>
  <c r="Q52" i="2"/>
  <c r="O52" i="2"/>
  <c r="M52" i="2"/>
  <c r="K52" i="2"/>
  <c r="I52" i="2"/>
  <c r="G52" i="2"/>
  <c r="E52" i="2"/>
  <c r="U51" i="2"/>
  <c r="S51" i="2"/>
  <c r="Q51" i="2"/>
  <c r="O51" i="2"/>
  <c r="M51" i="2"/>
  <c r="K51" i="2"/>
  <c r="I51" i="2"/>
  <c r="G51" i="2"/>
  <c r="E51" i="2"/>
  <c r="U50" i="2"/>
  <c r="S50" i="2"/>
  <c r="Q50" i="2"/>
  <c r="O50" i="2"/>
  <c r="M50" i="2"/>
  <c r="K50" i="2"/>
  <c r="I50" i="2"/>
  <c r="G50" i="2"/>
  <c r="E50" i="2"/>
  <c r="U49" i="2"/>
  <c r="S49" i="2"/>
  <c r="Q49" i="2"/>
  <c r="O49" i="2"/>
  <c r="M49" i="2"/>
  <c r="K49" i="2"/>
  <c r="I49" i="2"/>
  <c r="G49" i="2"/>
  <c r="E49" i="2"/>
  <c r="U48" i="2"/>
  <c r="S48" i="2"/>
  <c r="Q48" i="2"/>
  <c r="O48" i="2"/>
  <c r="M48" i="2"/>
  <c r="K48" i="2"/>
  <c r="I48" i="2"/>
  <c r="G48" i="2"/>
  <c r="E48" i="2"/>
  <c r="U27" i="2"/>
  <c r="S27" i="2"/>
  <c r="Q27" i="2"/>
  <c r="O27" i="2"/>
  <c r="M27" i="2"/>
  <c r="K27" i="2"/>
  <c r="I27" i="2"/>
  <c r="G27" i="2"/>
  <c r="E27" i="2"/>
  <c r="U26" i="2"/>
  <c r="S26" i="2"/>
  <c r="Q26" i="2"/>
  <c r="O26" i="2"/>
  <c r="M26" i="2"/>
  <c r="K26" i="2"/>
  <c r="I26" i="2"/>
  <c r="G26" i="2"/>
  <c r="E26" i="2"/>
  <c r="U25" i="2"/>
  <c r="S25" i="2"/>
  <c r="Q25" i="2"/>
  <c r="O25" i="2"/>
  <c r="M25" i="2"/>
  <c r="K25" i="2"/>
  <c r="I25" i="2"/>
  <c r="G25" i="2"/>
  <c r="E25" i="2"/>
  <c r="U38" i="2"/>
  <c r="S38" i="2"/>
  <c r="Q38" i="2"/>
  <c r="O38" i="2"/>
  <c r="M38" i="2"/>
  <c r="K38" i="2"/>
  <c r="I38" i="2"/>
  <c r="G38" i="2"/>
  <c r="E38" i="2"/>
  <c r="U37" i="2"/>
  <c r="S37" i="2"/>
  <c r="Q37" i="2"/>
  <c r="O37" i="2"/>
  <c r="M37" i="2"/>
  <c r="K37" i="2"/>
  <c r="I37" i="2"/>
  <c r="G37" i="2"/>
  <c r="E37" i="2"/>
  <c r="U36" i="2"/>
  <c r="S36" i="2"/>
  <c r="Q36" i="2"/>
  <c r="O36" i="2"/>
  <c r="M36" i="2"/>
  <c r="K36" i="2"/>
  <c r="I36" i="2"/>
  <c r="G36" i="2"/>
  <c r="E36" i="2"/>
  <c r="U35" i="2"/>
  <c r="S35" i="2"/>
  <c r="Q35" i="2"/>
  <c r="O35" i="2"/>
  <c r="M35" i="2"/>
  <c r="K35" i="2"/>
  <c r="I35" i="2"/>
  <c r="G35" i="2"/>
  <c r="E35" i="2"/>
  <c r="B29" i="2"/>
  <c r="E53" i="2"/>
  <c r="G53" i="2"/>
  <c r="I53" i="2"/>
  <c r="K53" i="2"/>
  <c r="M53" i="2"/>
  <c r="O53" i="2"/>
  <c r="Q53" i="2"/>
  <c r="S53" i="2"/>
  <c r="U53" i="2"/>
  <c r="E54" i="2"/>
  <c r="G54" i="2"/>
  <c r="I54" i="2"/>
  <c r="K54" i="2"/>
  <c r="M54" i="2"/>
  <c r="O54" i="2"/>
  <c r="Q54" i="2"/>
  <c r="S54" i="2"/>
  <c r="U54" i="2"/>
  <c r="E58" i="2"/>
  <c r="G58" i="2"/>
  <c r="G68" i="2" s="1"/>
  <c r="I58" i="2"/>
  <c r="I68" i="2" s="1"/>
  <c r="K58" i="2"/>
  <c r="M58" i="2"/>
  <c r="M68" i="2" s="1"/>
  <c r="O58" i="2"/>
  <c r="O68" i="2" s="1"/>
  <c r="Q58" i="2"/>
  <c r="S58" i="2"/>
  <c r="S68" i="2" s="1"/>
  <c r="U58" i="2"/>
  <c r="U68" i="2" s="1"/>
  <c r="E66" i="2"/>
  <c r="G66" i="2"/>
  <c r="I66" i="2"/>
  <c r="K66" i="2"/>
  <c r="M66" i="2"/>
  <c r="O66" i="2"/>
  <c r="Q66" i="2"/>
  <c r="S66" i="2"/>
  <c r="U66" i="2"/>
  <c r="E67" i="2"/>
  <c r="G67" i="2"/>
  <c r="I67" i="2"/>
  <c r="K67" i="2"/>
  <c r="M67" i="2"/>
  <c r="O67" i="2"/>
  <c r="Q67" i="2"/>
  <c r="S67" i="2"/>
  <c r="U67" i="2"/>
  <c r="E39" i="2"/>
  <c r="G39" i="2"/>
  <c r="I39" i="2"/>
  <c r="K39" i="2"/>
  <c r="M39" i="2"/>
  <c r="O39" i="2"/>
  <c r="Q39" i="2"/>
  <c r="S39" i="2"/>
  <c r="U39" i="2"/>
  <c r="E40" i="2"/>
  <c r="G40" i="2"/>
  <c r="I40" i="2"/>
  <c r="K40" i="2"/>
  <c r="M40" i="2"/>
  <c r="O40" i="2"/>
  <c r="Q40" i="2"/>
  <c r="S40" i="2"/>
  <c r="U40" i="2"/>
  <c r="E41" i="2"/>
  <c r="G41" i="2"/>
  <c r="I41" i="2"/>
  <c r="K41" i="2"/>
  <c r="M41" i="2"/>
  <c r="O41" i="2"/>
  <c r="Q41" i="2"/>
  <c r="S41" i="2"/>
  <c r="U41" i="2"/>
  <c r="E45" i="2"/>
  <c r="G45" i="2"/>
  <c r="I45" i="2"/>
  <c r="K45" i="2"/>
  <c r="M45" i="2"/>
  <c r="O45" i="2"/>
  <c r="Q45" i="2"/>
  <c r="S45" i="2"/>
  <c r="U45" i="2"/>
  <c r="E46" i="2"/>
  <c r="G46" i="2"/>
  <c r="I46" i="2"/>
  <c r="K46" i="2"/>
  <c r="M46" i="2"/>
  <c r="O46" i="2"/>
  <c r="Q46" i="2"/>
  <c r="S46" i="2"/>
  <c r="U46" i="2"/>
  <c r="E47" i="2"/>
  <c r="G47" i="2"/>
  <c r="I47" i="2"/>
  <c r="K47" i="2"/>
  <c r="M47" i="2"/>
  <c r="O47" i="2"/>
  <c r="Q47" i="2"/>
  <c r="S47" i="2"/>
  <c r="U47" i="2"/>
  <c r="U34" i="2"/>
  <c r="S34" i="2"/>
  <c r="Q34" i="2"/>
  <c r="O34" i="2"/>
  <c r="M34" i="2"/>
  <c r="K34" i="2"/>
  <c r="I34" i="2"/>
  <c r="G34" i="2"/>
  <c r="E34" i="2"/>
  <c r="U33" i="2"/>
  <c r="S33" i="2"/>
  <c r="Q33" i="2"/>
  <c r="O33" i="2"/>
  <c r="M33" i="2"/>
  <c r="K33" i="2"/>
  <c r="I33" i="2"/>
  <c r="G33" i="2"/>
  <c r="E33" i="2"/>
  <c r="U32" i="2"/>
  <c r="S32" i="2"/>
  <c r="Q32" i="2"/>
  <c r="O32" i="2"/>
  <c r="M32" i="2"/>
  <c r="K32" i="2"/>
  <c r="I32" i="2"/>
  <c r="G32" i="2"/>
  <c r="E32" i="2"/>
  <c r="U28" i="2"/>
  <c r="S28" i="2"/>
  <c r="Q28" i="2"/>
  <c r="O28" i="2"/>
  <c r="M28" i="2"/>
  <c r="K28" i="2"/>
  <c r="I28" i="2"/>
  <c r="G28" i="2"/>
  <c r="E28" i="2"/>
  <c r="U24" i="2"/>
  <c r="S24" i="2"/>
  <c r="Q24" i="2"/>
  <c r="O24" i="2"/>
  <c r="M24" i="2"/>
  <c r="K24" i="2"/>
  <c r="I24" i="2"/>
  <c r="G24" i="2"/>
  <c r="E24" i="2"/>
  <c r="U23" i="2"/>
  <c r="S23" i="2"/>
  <c r="Q23" i="2"/>
  <c r="O23" i="2"/>
  <c r="M23" i="2"/>
  <c r="K23" i="2"/>
  <c r="I23" i="2"/>
  <c r="G23" i="2"/>
  <c r="E23" i="2"/>
  <c r="U22" i="2"/>
  <c r="S22" i="2"/>
  <c r="Q22" i="2"/>
  <c r="O22" i="2"/>
  <c r="M22" i="2"/>
  <c r="K22" i="2"/>
  <c r="I22" i="2"/>
  <c r="G22" i="2"/>
  <c r="E22" i="2"/>
  <c r="U21" i="2"/>
  <c r="S21" i="2"/>
  <c r="Q21" i="2"/>
  <c r="O21" i="2"/>
  <c r="M21" i="2"/>
  <c r="K21" i="2"/>
  <c r="I21" i="2"/>
  <c r="G21" i="2"/>
  <c r="E21" i="2"/>
  <c r="U20" i="2"/>
  <c r="S20" i="2"/>
  <c r="Q20" i="2"/>
  <c r="O20" i="2"/>
  <c r="M20" i="2"/>
  <c r="K20" i="2"/>
  <c r="I20" i="2"/>
  <c r="G20" i="2"/>
  <c r="E20" i="2"/>
  <c r="U19" i="2"/>
  <c r="S19" i="2"/>
  <c r="Q19" i="2"/>
  <c r="O19" i="2"/>
  <c r="M19" i="2"/>
  <c r="K19" i="2"/>
  <c r="I19" i="2"/>
  <c r="G19" i="2"/>
  <c r="E19" i="2"/>
  <c r="T16" i="2"/>
  <c r="R16" i="2"/>
  <c r="P16" i="2"/>
  <c r="N16" i="2"/>
  <c r="L16" i="2"/>
  <c r="J16" i="2"/>
  <c r="H16" i="2"/>
  <c r="F16" i="2"/>
  <c r="D16" i="2"/>
  <c r="B70" i="2" l="1"/>
  <c r="U29" i="6"/>
  <c r="S29" i="6"/>
  <c r="Q16" i="1" s="1"/>
  <c r="I29" i="6"/>
  <c r="G16" i="1" s="1"/>
  <c r="Q29" i="6"/>
  <c r="O16" i="1" s="1"/>
  <c r="O29" i="6"/>
  <c r="M16" i="1" s="1"/>
  <c r="K29" i="6"/>
  <c r="M29" i="6"/>
  <c r="E42" i="2"/>
  <c r="E55" i="2"/>
  <c r="E68" i="2"/>
  <c r="M29" i="2"/>
  <c r="M70" i="2" s="1"/>
  <c r="K29" i="2"/>
  <c r="O29" i="2"/>
  <c r="O70" i="2" s="1"/>
  <c r="S29" i="2"/>
  <c r="S70" i="2" s="1"/>
  <c r="Q29" i="2"/>
  <c r="Q70" i="2" s="1"/>
  <c r="E29" i="2"/>
  <c r="U29" i="2"/>
  <c r="U70" i="2" s="1"/>
  <c r="G29" i="2"/>
  <c r="G70" i="2" s="1"/>
  <c r="I29" i="2"/>
  <c r="I70" i="2" s="1"/>
  <c r="B17" i="1"/>
  <c r="D17" i="6"/>
  <c r="F17" i="6"/>
  <c r="H17" i="6"/>
  <c r="J17" i="6"/>
  <c r="L17" i="6"/>
  <c r="N17" i="6"/>
  <c r="P17" i="6"/>
  <c r="R17" i="6"/>
  <c r="T17" i="6"/>
  <c r="E25" i="6"/>
  <c r="E16" i="1"/>
  <c r="I16" i="1"/>
  <c r="K16" i="1"/>
  <c r="S16" i="1"/>
  <c r="E70" i="2" l="1"/>
  <c r="K70" i="2"/>
  <c r="I15" i="1" s="1"/>
  <c r="J15" i="1" s="1"/>
  <c r="E29" i="6"/>
  <c r="C16" i="1" s="1"/>
  <c r="D16" i="1" s="1"/>
  <c r="O15" i="1"/>
  <c r="P15" i="1" s="1"/>
  <c r="G15" i="1"/>
  <c r="H15" i="1" s="1"/>
  <c r="K15" i="1"/>
  <c r="L15" i="1" s="1"/>
  <c r="M15" i="1"/>
  <c r="N15" i="1" s="1"/>
  <c r="Q15" i="1"/>
  <c r="R15" i="1" s="1"/>
  <c r="L16" i="1"/>
  <c r="N16" i="1"/>
  <c r="H16" i="1"/>
  <c r="P16" i="1"/>
  <c r="J16" i="1"/>
  <c r="R16" i="1"/>
  <c r="F16" i="1"/>
  <c r="T16" i="1"/>
  <c r="C15" i="1" l="1"/>
  <c r="D15" i="1" s="1"/>
  <c r="D17" i="1" s="1"/>
  <c r="S15" i="1"/>
  <c r="T15" i="1" s="1"/>
  <c r="T17" i="1" s="1"/>
  <c r="E15" i="1"/>
  <c r="F15" i="1" s="1"/>
  <c r="F17" i="1" s="1"/>
  <c r="N17" i="1"/>
  <c r="L17" i="1"/>
  <c r="H17" i="1"/>
  <c r="P17" i="1"/>
  <c r="J17" i="1"/>
  <c r="R17" i="1"/>
</calcChain>
</file>

<file path=xl/sharedStrings.xml><?xml version="1.0" encoding="utf-8"?>
<sst xmlns="http://schemas.openxmlformats.org/spreadsheetml/2006/main" count="226" uniqueCount="91">
  <si>
    <t>Ratings:</t>
  </si>
  <si>
    <t>CATEGORY:  OVERALL SCORES</t>
  </si>
  <si>
    <t>WEIGHTED CATEGORIES</t>
  </si>
  <si>
    <t>PROPOSER SCORES</t>
  </si>
  <si>
    <t xml:space="preserve"> Weighted Results</t>
  </si>
  <si>
    <t>TOTAL SCORE:</t>
  </si>
  <si>
    <t xml:space="preserve"> </t>
  </si>
  <si>
    <t>Score</t>
  </si>
  <si>
    <t>1.  TECHNICAL PROPOSAL</t>
  </si>
  <si>
    <t>CATEGORY:  VALUE</t>
  </si>
  <si>
    <r>
      <t>CATEGORY: TECHNICAL PROPOSAL</t>
    </r>
    <r>
      <rPr>
        <sz val="8"/>
        <rFont val="Arial"/>
        <family val="2"/>
      </rPr>
      <t>: Proposer's responses for the following sections will be evaluated by Evaluation Team using the ratings indicated above.</t>
    </r>
  </si>
  <si>
    <t>DESCRIPTION OF REQUIREMENTS</t>
  </si>
  <si>
    <t>1.  Weight each category in column B</t>
  </si>
  <si>
    <t>1.  Evaluate each proposer and assign a rating based on the relevant proposal questions and description of requirements. See "Ratings" for guidance on how to compare proposals to described requirements. Enter scores in "Rating" boxes, starting with column E</t>
  </si>
  <si>
    <t>2.  The workbook will automatically weight scores. The final score for each category will appear in "Score" boxes</t>
  </si>
  <si>
    <t>3.  The workbook will automatically total the score for each proposer in the "Total Score" row</t>
  </si>
  <si>
    <t>[Name]</t>
  </si>
  <si>
    <t>Instructions for Evaluators:</t>
  </si>
  <si>
    <t>1.  Evaluate each proposer and assign a rating based on the relevant proposal questions and description of requirements. See "Ratings" for guidance on how to compare proposals to described requirements. Enter scores in "Rating" boxes</t>
  </si>
  <si>
    <t>2.  List names of proposers in [Name] boxes in row 12</t>
  </si>
  <si>
    <t>EVALUATOR NAME:</t>
  </si>
  <si>
    <t>3.  Review total scores in row 17 once evaluators have completed workbooks</t>
  </si>
  <si>
    <t>EVALUATOR NAME</t>
  </si>
  <si>
    <t>FINAL PROPOSER SCORES</t>
  </si>
  <si>
    <t xml:space="preserve">1.  Enter evaluator names </t>
  </si>
  <si>
    <t>WEIGHTING</t>
  </si>
  <si>
    <t>SUBCATEGORY: Organizational Qualifications and Experience</t>
  </si>
  <si>
    <t>QUESTION 1</t>
  </si>
  <si>
    <t>QUESTION 2</t>
  </si>
  <si>
    <t>QUESTION 3</t>
  </si>
  <si>
    <t>QUESTION 4</t>
  </si>
  <si>
    <t>SUBCATEGORY TOTAL:</t>
  </si>
  <si>
    <t>3.  Describe the requirements for each proposal question in column C. Provide an outline of a score that would earn a 3 or 4</t>
  </si>
  <si>
    <t>2.  Weight each proposal question in column B, ensuring weights add up to the desired subcategory total and subcategory totals add up to 100%</t>
  </si>
  <si>
    <t>1.  List each subcategory, and the associated proposal questions, in column A</t>
  </si>
  <si>
    <t xml:space="preserve">SUBCATEGORY: Details of Proposed Program </t>
  </si>
  <si>
    <t>SUBCATEGORY: Project Management, Evaluation, and CQI</t>
  </si>
  <si>
    <t>SUBCATEGORY: Diversity, Equity, and Inclusion Considerations</t>
  </si>
  <si>
    <t>TOTAL TECHNICAL SCORE:</t>
  </si>
  <si>
    <t>TOTAL VALUE SCORE:</t>
  </si>
  <si>
    <t>2.  VALUE PROPOSAL</t>
  </si>
  <si>
    <t>2.  Weight each proposal question in column B, ensuring weights total 100%</t>
  </si>
  <si>
    <t>1.  List each proposal question in column A</t>
  </si>
  <si>
    <t>1-10 Rating</t>
  </si>
  <si>
    <t xml:space="preserve">Please rate each proposal on a 1-10 scale, awarding a 1 if the proposal's answer to the question meets none of the minimum requirements outlined in the RFP and described in column C, and awarding a 10 if the proposal exceeds all of the requirements. Score each proposal individually, rather than by comparing across proposals. </t>
  </si>
  <si>
    <t>Solicitation Number:</t>
  </si>
  <si>
    <t>HOW TO USE THIS WORKBOOK</t>
  </si>
  <si>
    <t>PROPOSAL EVALAUTION CHECKLIST</t>
  </si>
  <si>
    <t>Complete?</t>
  </si>
  <si>
    <t xml:space="preserve">Task </t>
  </si>
  <si>
    <t>Finalize Evalaution Team</t>
  </si>
  <si>
    <t>Prepare Workbook</t>
  </si>
  <si>
    <t>Hold Evaluator Orientation</t>
  </si>
  <si>
    <t>Individual Scoring</t>
  </si>
  <si>
    <t>Facilitate Evaluation Meeting</t>
  </si>
  <si>
    <t>Finalize Scores</t>
  </si>
  <si>
    <t>Working with your evaluation team, figure out how long your individual scoring period should be. Proposal often require an hour or more to fully read and score. During this period, evaluators should not discuss proposals with each other, and should direct all questions about proposals to the contract specialist. Once individual scores are completed, collect each scoring sheet and sum preliminary scores.</t>
  </si>
  <si>
    <t xml:space="preserve">After individual scoring is completed, convene your evaluation team to discuss their scores. Remind evaluators that all perspectives are valuable and they have been selected for their expertise. Discuss each proposal in turn - you may wish to use ascending order based on preliminary scores, starting with the lowest. Generally, a best practice is to budget at least 30-45 minutes of discussion for each proposal. </t>
  </si>
  <si>
    <t xml:space="preserve">Before RFP release, work with the evaluation team to write  evaluatation criteria and proposal questions. Populate the workbook with these inputs, weight criteria, and list minimum requirements for each question to provide a rubric for evalautors. After proposals are received, enter proposer names and create a copy of this workbook for each evaluator, with the Guidance and Summary of Scores tabs removed. </t>
  </si>
  <si>
    <t xml:space="preserve">Hold evaluator orientation meeting </t>
  </si>
  <si>
    <t>Collect completed scoring sheets</t>
  </si>
  <si>
    <t>Name</t>
  </si>
  <si>
    <t xml:space="preserve">Position </t>
  </si>
  <si>
    <t xml:space="preserve">Contact Email </t>
  </si>
  <si>
    <t xml:space="preserve">EVALUATION TEAM </t>
  </si>
  <si>
    <t>Finalize evaluation team and sign confidentiality agreements</t>
  </si>
  <si>
    <t xml:space="preserve">Prepare workbook according to instructions </t>
  </si>
  <si>
    <t xml:space="preserve">Download submitted proposals after RFP closure </t>
  </si>
  <si>
    <t xml:space="preserve">Distribute individual scoring sheets and scoring instructions </t>
  </si>
  <si>
    <t>Aggregate scores using Summary of Scores (Preliminary) tab</t>
  </si>
  <si>
    <t>Hold evaluation meeting and discuss proposal</t>
  </si>
  <si>
    <t>Finalize scores using Summary of Scores (Final) tab</t>
  </si>
  <si>
    <t xml:space="preserve">Notify successful and unsuccessful proposers </t>
  </si>
  <si>
    <t>Send final scores to Commissioner for review</t>
  </si>
  <si>
    <t>Confirm funding allocation(s) with Commissioner</t>
  </si>
  <si>
    <t>Begin the process by finalizing the evaluation team prior to release of the RFP. Consider including staff from across the agency, such as procurement, program, finance, and legal divisions. Ensure the evaluation team minimizes conflicts of interest and can commit the required hours to read, score, and discuss proposals. Team members must sign a confidentiality agreement of the agency's chosing.</t>
  </si>
  <si>
    <t>After proposals are received, bring evaluators together for an evaluator orientation. Summarize the goals and requirements set out by the RFP. Establish norms for scoring, and ensure evaluators fully understand each scoring criterion. Discuss the scoring process, and walk through how to use this workbook. At the end of your orientation, distribute each evaluator's copy of this workbook.</t>
  </si>
  <si>
    <t>HUMAN SERVICE RFP PROPOSAL EVALUATION WORKBOOK</t>
  </si>
  <si>
    <t xml:space="preserve">For use by human service agencies to manage evaluation processes </t>
  </si>
  <si>
    <t>Instructions for Facilitator:</t>
  </si>
  <si>
    <t>3. EVALUATOR TOTAL</t>
  </si>
  <si>
    <t>FOR USE BY FACILITATOR ONLY</t>
  </si>
  <si>
    <t>3.  Describe the requirements for each proposal question in column C. Provide suggested thresholds for certain scores - what does it take to earn a 5/10, or 7/10?</t>
  </si>
  <si>
    <t>2. Remove unnecessary proposer columns to ensure sheet formats correctly</t>
  </si>
  <si>
    <t>4.  Review total scores in row 25. These are the proposers' final scores</t>
  </si>
  <si>
    <t>3.  Using "Overall Scores" tab from individual evaluators' copies of the workbook, populate final proposer scores. Use the "weighted results," not raw scores, to do this. The workbook will highlight the top 2 and bottom 2 scores</t>
  </si>
  <si>
    <t>Date Initiated:</t>
  </si>
  <si>
    <t>Date Completed:</t>
  </si>
  <si>
    <t xml:space="preserve">Facilitator: </t>
  </si>
  <si>
    <t>Following discussion, give evaluators the opportunity to revise their scores before finalizing by taking a single average score for each proposal. Remember, the Commissioner should make the ultimate decision about awards and allocations between your three top finalists. These final scores inform the decision of which vendor, or vendors, should be awarded the contract. Finally, notify successful and unsuccessful proposers.</t>
  </si>
  <si>
    <t xml:space="preserve">EVALUATOR NAME: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</si>
</sst>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0"/>
  </numFmts>
  <fonts count="15" x14ac:knownFonts="1">
    <font>
      <sz val="10"/>
      <name val="Arial"/>
    </font>
    <font>
      <b/>
      <sz val="10"/>
      <name val="Arial"/>
      <family val="2"/>
    </font>
    <font>
      <b/>
      <u/>
      <sz val="10"/>
      <name val="Arial"/>
      <family val="2"/>
    </font>
    <font>
      <b/>
      <sz val="10"/>
      <name val="Arial"/>
      <family val="2"/>
    </font>
    <font>
      <b/>
      <sz val="8"/>
      <name val="Arial"/>
      <family val="2"/>
    </font>
    <font>
      <b/>
      <u/>
      <sz val="8"/>
      <name val="Arial"/>
      <family val="2"/>
    </font>
    <font>
      <sz val="8"/>
      <name val="Arial"/>
      <family val="2"/>
    </font>
    <font>
      <sz val="10"/>
      <name val="Arial"/>
      <family val="2"/>
    </font>
    <font>
      <b/>
      <i/>
      <sz val="8"/>
      <name val="Arial"/>
      <family val="2"/>
    </font>
    <font>
      <b/>
      <sz val="9"/>
      <name val="Arial"/>
      <family val="2"/>
    </font>
    <font>
      <sz val="9"/>
      <name val="Arial"/>
      <family val="2"/>
    </font>
    <font>
      <u/>
      <sz val="10"/>
      <name val="Arial"/>
      <family val="2"/>
    </font>
    <font>
      <b/>
      <sz val="18"/>
      <name val="Arial"/>
      <family val="2"/>
    </font>
    <font>
      <b/>
      <sz val="14"/>
      <name val="Arial"/>
      <family val="2"/>
    </font>
    <font>
      <sz val="14"/>
      <name val="Arial"/>
      <family val="2"/>
    </font>
  </fonts>
  <fills count="6">
    <fill>
      <patternFill patternType="none"/>
    </fill>
    <fill>
      <patternFill patternType="gray125"/>
    </fill>
    <fill>
      <patternFill patternType="solid">
        <fgColor theme="2" tint="-9.9978637043366805E-2"/>
        <bgColor indexed="64"/>
      </patternFill>
    </fill>
    <fill>
      <patternFill patternType="solid">
        <fgColor theme="2"/>
        <bgColor indexed="64"/>
      </patternFill>
    </fill>
    <fill>
      <patternFill patternType="solid">
        <fgColor theme="8" tint="0.59999389629810485"/>
        <bgColor indexed="64"/>
      </patternFill>
    </fill>
    <fill>
      <patternFill patternType="solid">
        <fgColor theme="0"/>
        <bgColor indexed="64"/>
      </patternFill>
    </fill>
  </fills>
  <borders count="125">
    <border>
      <left/>
      <right/>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style="thick">
        <color indexed="64"/>
      </left>
      <right style="thick">
        <color indexed="64"/>
      </right>
      <top style="thick">
        <color indexed="64"/>
      </top>
      <bottom/>
      <diagonal/>
    </border>
    <border>
      <left style="thick">
        <color indexed="64"/>
      </left>
      <right style="thick">
        <color indexed="64"/>
      </right>
      <top/>
      <bottom/>
      <diagonal/>
    </border>
    <border>
      <left style="thick">
        <color indexed="64"/>
      </left>
      <right style="thick">
        <color indexed="64"/>
      </right>
      <top/>
      <bottom style="thick">
        <color indexed="64"/>
      </bottom>
      <diagonal/>
    </border>
    <border>
      <left style="thick">
        <color indexed="64"/>
      </left>
      <right/>
      <top/>
      <bottom/>
      <diagonal/>
    </border>
    <border>
      <left style="thick">
        <color indexed="64"/>
      </left>
      <right/>
      <top/>
      <bottom style="thick">
        <color indexed="64"/>
      </bottom>
      <diagonal/>
    </border>
    <border>
      <left style="thick">
        <color indexed="64"/>
      </left>
      <right/>
      <top style="thick">
        <color indexed="64"/>
      </top>
      <bottom/>
      <diagonal/>
    </border>
    <border>
      <left/>
      <right/>
      <top style="thick">
        <color indexed="64"/>
      </top>
      <bottom/>
      <diagonal/>
    </border>
    <border>
      <left style="dashed">
        <color indexed="64"/>
      </left>
      <right style="double">
        <color indexed="64"/>
      </right>
      <top style="double">
        <color indexed="64"/>
      </top>
      <bottom style="dashed">
        <color indexed="64"/>
      </bottom>
      <diagonal/>
    </border>
    <border>
      <left style="dashed">
        <color indexed="64"/>
      </left>
      <right style="double">
        <color indexed="64"/>
      </right>
      <top style="dashed">
        <color indexed="64"/>
      </top>
      <bottom style="double">
        <color indexed="64"/>
      </bottom>
      <diagonal/>
    </border>
    <border>
      <left/>
      <right style="thick">
        <color indexed="64"/>
      </right>
      <top style="thick">
        <color indexed="64"/>
      </top>
      <bottom/>
      <diagonal/>
    </border>
    <border>
      <left style="double">
        <color indexed="64"/>
      </left>
      <right style="double">
        <color indexed="64"/>
      </right>
      <top style="double">
        <color indexed="64"/>
      </top>
      <bottom style="dashed">
        <color indexed="64"/>
      </bottom>
      <diagonal/>
    </border>
    <border>
      <left style="medium">
        <color indexed="64"/>
      </left>
      <right style="dashed">
        <color indexed="64"/>
      </right>
      <top style="thin">
        <color indexed="64"/>
      </top>
      <bottom style="thin">
        <color indexed="64"/>
      </bottom>
      <diagonal/>
    </border>
    <border>
      <left style="dashed">
        <color indexed="64"/>
      </left>
      <right style="medium">
        <color indexed="64"/>
      </right>
      <top style="thin">
        <color indexed="64"/>
      </top>
      <bottom style="thin">
        <color indexed="64"/>
      </bottom>
      <diagonal/>
    </border>
    <border>
      <left/>
      <right style="dashed">
        <color indexed="64"/>
      </right>
      <top style="double">
        <color indexed="64"/>
      </top>
      <bottom style="thin">
        <color indexed="64"/>
      </bottom>
      <diagonal/>
    </border>
    <border>
      <left/>
      <right style="dashed">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right/>
      <top/>
      <bottom style="thick">
        <color indexed="64"/>
      </bottom>
      <diagonal/>
    </border>
    <border>
      <left style="dashed">
        <color indexed="64"/>
      </left>
      <right style="thin">
        <color indexed="64"/>
      </right>
      <top style="double">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double">
        <color indexed="64"/>
      </left>
      <right/>
      <top style="double">
        <color indexed="64"/>
      </top>
      <bottom style="double">
        <color indexed="64"/>
      </bottom>
      <diagonal/>
    </border>
    <border>
      <left style="thick">
        <color indexed="64"/>
      </left>
      <right style="thick">
        <color indexed="64"/>
      </right>
      <top style="double">
        <color indexed="64"/>
      </top>
      <bottom style="double">
        <color indexed="64"/>
      </bottom>
      <diagonal/>
    </border>
    <border>
      <left/>
      <right/>
      <top style="double">
        <color indexed="64"/>
      </top>
      <bottom style="double">
        <color indexed="64"/>
      </bottom>
      <diagonal/>
    </border>
    <border>
      <left/>
      <right style="medium">
        <color indexed="64"/>
      </right>
      <top style="double">
        <color indexed="64"/>
      </top>
      <bottom style="double">
        <color indexed="64"/>
      </bottom>
      <diagonal/>
    </border>
    <border>
      <left style="medium">
        <color indexed="64"/>
      </left>
      <right/>
      <top style="double">
        <color indexed="64"/>
      </top>
      <bottom style="double">
        <color indexed="64"/>
      </bottom>
      <diagonal/>
    </border>
    <border>
      <left style="medium">
        <color indexed="64"/>
      </left>
      <right style="dashed">
        <color indexed="64"/>
      </right>
      <top style="double">
        <color indexed="64"/>
      </top>
      <bottom/>
      <diagonal/>
    </border>
    <border>
      <left style="dashed">
        <color indexed="64"/>
      </left>
      <right style="medium">
        <color indexed="64"/>
      </right>
      <top style="double">
        <color indexed="64"/>
      </top>
      <bottom/>
      <diagonal/>
    </border>
    <border>
      <left/>
      <right style="dashed">
        <color indexed="64"/>
      </right>
      <top/>
      <bottom/>
      <diagonal/>
    </border>
    <border>
      <left style="dashed">
        <color indexed="64"/>
      </left>
      <right style="thin">
        <color indexed="64"/>
      </right>
      <top/>
      <bottom/>
      <diagonal/>
    </border>
    <border>
      <left style="thin">
        <color indexed="64"/>
      </left>
      <right style="dashed">
        <color indexed="64"/>
      </right>
      <top/>
      <bottom/>
      <diagonal/>
    </border>
    <border>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thick">
        <color indexed="64"/>
      </bottom>
      <diagonal/>
    </border>
    <border>
      <left style="medium">
        <color indexed="64"/>
      </left>
      <right style="medium">
        <color indexed="64"/>
      </right>
      <top/>
      <bottom style="thin">
        <color indexed="64"/>
      </bottom>
      <diagonal/>
    </border>
    <border>
      <left style="thin">
        <color indexed="64"/>
      </left>
      <right style="thin">
        <color indexed="64"/>
      </right>
      <top style="double">
        <color indexed="64"/>
      </top>
      <bottom style="double">
        <color indexed="64"/>
      </bottom>
      <diagonal/>
    </border>
    <border>
      <left style="double">
        <color indexed="64"/>
      </left>
      <right/>
      <top style="double">
        <color indexed="64"/>
      </top>
      <bottom style="dashed">
        <color indexed="64"/>
      </bottom>
      <diagonal/>
    </border>
    <border>
      <left style="thick">
        <color indexed="64"/>
      </left>
      <right style="thick">
        <color indexed="64"/>
      </right>
      <top style="thin">
        <color indexed="64"/>
      </top>
      <bottom style="double">
        <color indexed="64"/>
      </bottom>
      <diagonal/>
    </border>
    <border>
      <left/>
      <right style="thick">
        <color indexed="64"/>
      </right>
      <top style="thin">
        <color indexed="64"/>
      </top>
      <bottom style="thin">
        <color indexed="64"/>
      </bottom>
      <diagonal/>
    </border>
    <border>
      <left/>
      <right/>
      <top style="thick">
        <color indexed="64"/>
      </top>
      <bottom style="double">
        <color indexed="64"/>
      </bottom>
      <diagonal/>
    </border>
    <border>
      <left/>
      <right style="thick">
        <color indexed="64"/>
      </right>
      <top style="thick">
        <color indexed="64"/>
      </top>
      <bottom style="double">
        <color indexed="64"/>
      </bottom>
      <diagonal/>
    </border>
    <border>
      <left/>
      <right/>
      <top style="double">
        <color indexed="64"/>
      </top>
      <bottom style="dashed">
        <color indexed="64"/>
      </bottom>
      <diagonal/>
    </border>
    <border>
      <left/>
      <right style="double">
        <color indexed="64"/>
      </right>
      <top style="double">
        <color indexed="64"/>
      </top>
      <bottom style="dashed">
        <color indexed="64"/>
      </bottom>
      <diagonal/>
    </border>
    <border>
      <left/>
      <right style="dashed">
        <color indexed="64"/>
      </right>
      <top style="dashed">
        <color indexed="64"/>
      </top>
      <bottom style="double">
        <color indexed="64"/>
      </bottom>
      <diagonal/>
    </border>
    <border>
      <left style="thick">
        <color indexed="64"/>
      </left>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ck">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top style="double">
        <color indexed="64"/>
      </top>
      <bottom style="double">
        <color indexed="64"/>
      </bottom>
      <diagonal/>
    </border>
    <border>
      <left style="thick">
        <color indexed="64"/>
      </left>
      <right/>
      <top style="thick">
        <color indexed="64"/>
      </top>
      <bottom style="thick">
        <color indexed="64"/>
      </bottom>
      <diagonal/>
    </border>
    <border>
      <left/>
      <right style="thick">
        <color indexed="64"/>
      </right>
      <top style="thick">
        <color indexed="64"/>
      </top>
      <bottom style="thick">
        <color indexed="64"/>
      </bottom>
      <diagonal/>
    </border>
    <border>
      <left/>
      <right/>
      <top style="thick">
        <color indexed="64"/>
      </top>
      <bottom style="thick">
        <color indexed="64"/>
      </bottom>
      <diagonal/>
    </border>
    <border>
      <left style="medium">
        <color indexed="64"/>
      </left>
      <right style="thick">
        <color indexed="64"/>
      </right>
      <top/>
      <bottom/>
      <diagonal/>
    </border>
    <border>
      <left/>
      <right style="thick">
        <color indexed="64"/>
      </right>
      <top/>
      <bottom/>
      <diagonal/>
    </border>
    <border>
      <left/>
      <right style="double">
        <color indexed="64"/>
      </right>
      <top/>
      <bottom style="double">
        <color indexed="64"/>
      </bottom>
      <diagonal/>
    </border>
    <border>
      <left style="double">
        <color indexed="64"/>
      </left>
      <right style="double">
        <color indexed="64"/>
      </right>
      <top/>
      <bottom style="double">
        <color indexed="64"/>
      </bottom>
      <diagonal/>
    </border>
    <border>
      <left style="thin">
        <color indexed="64"/>
      </left>
      <right style="thick">
        <color indexed="64"/>
      </right>
      <top/>
      <bottom style="thin">
        <color indexed="64"/>
      </bottom>
      <diagonal/>
    </border>
    <border>
      <left style="dashed">
        <color indexed="64"/>
      </left>
      <right style="thick">
        <color indexed="64"/>
      </right>
      <top style="thin">
        <color indexed="64"/>
      </top>
      <bottom style="thin">
        <color indexed="64"/>
      </bottom>
      <diagonal/>
    </border>
    <border>
      <left style="dashed">
        <color indexed="64"/>
      </left>
      <right style="thick">
        <color indexed="64"/>
      </right>
      <top/>
      <bottom/>
      <diagonal/>
    </border>
    <border>
      <left/>
      <right style="thick">
        <color indexed="64"/>
      </right>
      <top style="double">
        <color indexed="64"/>
      </top>
      <bottom style="double">
        <color indexed="64"/>
      </bottom>
      <diagonal/>
    </border>
    <border>
      <left style="double">
        <color indexed="64"/>
      </left>
      <right style="thick">
        <color indexed="64"/>
      </right>
      <top/>
      <bottom style="double">
        <color indexed="64"/>
      </bottom>
      <diagonal/>
    </border>
    <border>
      <left style="dashed">
        <color indexed="64"/>
      </left>
      <right style="thick">
        <color indexed="64"/>
      </right>
      <top style="dashed">
        <color indexed="64"/>
      </top>
      <bottom style="double">
        <color indexed="64"/>
      </bottom>
      <diagonal/>
    </border>
    <border>
      <left style="double">
        <color indexed="64"/>
      </left>
      <right style="thick">
        <color indexed="64"/>
      </right>
      <top style="double">
        <color indexed="64"/>
      </top>
      <bottom style="dashed">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double">
        <color indexed="64"/>
      </left>
      <right style="dashed">
        <color indexed="64"/>
      </right>
      <top/>
      <bottom/>
      <diagonal/>
    </border>
    <border>
      <left style="double">
        <color indexed="64"/>
      </left>
      <right/>
      <top/>
      <bottom style="double">
        <color indexed="64"/>
      </bottom>
      <diagonal/>
    </border>
    <border>
      <left/>
      <right style="medium">
        <color indexed="64"/>
      </right>
      <top/>
      <bottom style="double">
        <color indexed="64"/>
      </bottom>
      <diagonal/>
    </border>
    <border>
      <left style="medium">
        <color indexed="64"/>
      </left>
      <right style="medium">
        <color indexed="64"/>
      </right>
      <top style="thick">
        <color indexed="64"/>
      </top>
      <bottom/>
      <diagonal/>
    </border>
    <border>
      <left/>
      <right style="thick">
        <color indexed="64"/>
      </right>
      <top style="thick">
        <color indexed="64"/>
      </top>
      <bottom style="thin">
        <color indexed="64"/>
      </bottom>
      <diagonal/>
    </border>
    <border>
      <left style="thick">
        <color indexed="64"/>
      </left>
      <right style="thin">
        <color indexed="64"/>
      </right>
      <top/>
      <bottom style="thick">
        <color indexed="64"/>
      </bottom>
      <diagonal/>
    </border>
    <border>
      <left/>
      <right style="thin">
        <color indexed="64"/>
      </right>
      <top/>
      <bottom style="double">
        <color indexed="64"/>
      </bottom>
      <diagonal/>
    </border>
    <border>
      <left/>
      <right style="thin">
        <color indexed="64"/>
      </right>
      <top style="thick">
        <color indexed="64"/>
      </top>
      <bottom style="thin">
        <color indexed="64"/>
      </bottom>
      <diagonal/>
    </border>
    <border>
      <left/>
      <right style="thin">
        <color indexed="64"/>
      </right>
      <top/>
      <bottom style="thin">
        <color indexed="64"/>
      </bottom>
      <diagonal/>
    </border>
    <border>
      <left style="medium">
        <color indexed="64"/>
      </left>
      <right style="thick">
        <color indexed="64"/>
      </right>
      <top/>
      <bottom style="thick">
        <color indexed="64"/>
      </bottom>
      <diagonal/>
    </border>
    <border>
      <left style="thick">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ck">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ck">
        <color indexed="64"/>
      </left>
      <right/>
      <top/>
      <bottom style="thin">
        <color indexed="64"/>
      </bottom>
      <diagonal/>
    </border>
    <border>
      <left/>
      <right/>
      <top/>
      <bottom style="thin">
        <color indexed="64"/>
      </bottom>
      <diagonal/>
    </border>
    <border>
      <left/>
      <right/>
      <top style="double">
        <color indexed="64"/>
      </top>
      <bottom/>
      <diagonal/>
    </border>
    <border>
      <left/>
      <right style="thick">
        <color indexed="64"/>
      </right>
      <top style="double">
        <color indexed="64"/>
      </top>
      <bottom/>
      <diagonal/>
    </border>
    <border>
      <left/>
      <right style="dashed">
        <color indexed="64"/>
      </right>
      <top style="double">
        <color indexed="64"/>
      </top>
      <bottom/>
      <diagonal/>
    </border>
    <border>
      <left/>
      <right style="dashed">
        <color indexed="64"/>
      </right>
      <top style="double">
        <color indexed="64"/>
      </top>
      <bottom style="dashed">
        <color indexed="64"/>
      </bottom>
      <diagonal/>
    </border>
    <border>
      <left/>
      <right style="thick">
        <color indexed="64"/>
      </right>
      <top style="double">
        <color indexed="64"/>
      </top>
      <bottom style="dashed">
        <color indexed="64"/>
      </bottom>
      <diagonal/>
    </border>
    <border>
      <left style="thick">
        <color indexed="64"/>
      </left>
      <right style="thick">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ck">
        <color indexed="64"/>
      </right>
      <top style="medium">
        <color indexed="64"/>
      </top>
      <bottom style="medium">
        <color indexed="64"/>
      </bottom>
      <diagonal/>
    </border>
    <border>
      <left style="thick">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medium">
        <color indexed="64"/>
      </left>
      <right style="thick">
        <color indexed="64"/>
      </right>
      <top style="medium">
        <color indexed="64"/>
      </top>
      <bottom/>
      <diagonal/>
    </border>
    <border>
      <left style="thick">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right style="thick">
        <color indexed="64"/>
      </right>
      <top/>
      <bottom style="thick">
        <color indexed="64"/>
      </bottom>
      <diagonal/>
    </border>
    <border>
      <left style="thin">
        <color indexed="64"/>
      </left>
      <right style="thick">
        <color indexed="64"/>
      </right>
      <top/>
      <bottom style="double">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s>
  <cellStyleXfs count="1">
    <xf numFmtId="0" fontId="0" fillId="0" borderId="0"/>
  </cellStyleXfs>
  <cellXfs count="283">
    <xf numFmtId="0" fontId="0" fillId="0" borderId="0" xfId="0"/>
    <xf numFmtId="0" fontId="3" fillId="0" borderId="0" xfId="0" applyFont="1" applyAlignment="1">
      <alignment vertical="center"/>
    </xf>
    <xf numFmtId="0" fontId="3" fillId="0" borderId="0" xfId="0" applyFont="1" applyAlignment="1">
      <alignment horizontal="center" vertical="center" wrapText="1"/>
    </xf>
    <xf numFmtId="0" fontId="0" fillId="0" borderId="0" xfId="0" applyAlignment="1">
      <alignment vertical="center"/>
    </xf>
    <xf numFmtId="0" fontId="3" fillId="0" borderId="0" xfId="0" applyFont="1" applyAlignment="1">
      <alignment horizontal="left" vertical="center" wrapText="1"/>
    </xf>
    <xf numFmtId="2" fontId="0" fillId="0" borderId="0" xfId="0" applyNumberFormat="1" applyAlignment="1">
      <alignment vertical="center"/>
    </xf>
    <xf numFmtId="2" fontId="0" fillId="0" borderId="0" xfId="0" applyNumberFormat="1" applyAlignment="1">
      <alignment horizontal="left" vertical="center" wrapText="1"/>
    </xf>
    <xf numFmtId="0" fontId="0" fillId="0" borderId="0" xfId="0" applyBorder="1"/>
    <xf numFmtId="0" fontId="5" fillId="0" borderId="0" xfId="0" quotePrefix="1" applyFont="1" applyBorder="1" applyAlignment="1">
      <alignment horizontal="left" vertical="center" wrapText="1"/>
    </xf>
    <xf numFmtId="2" fontId="1" fillId="0" borderId="0" xfId="0" applyNumberFormat="1" applyFont="1" applyBorder="1" applyAlignment="1">
      <alignment horizontal="left" vertical="center" wrapText="1"/>
    </xf>
    <xf numFmtId="2" fontId="1" fillId="0" borderId="0" xfId="0" applyNumberFormat="1" applyFont="1" applyBorder="1" applyAlignment="1">
      <alignment horizontal="centerContinuous" vertical="center" wrapText="1"/>
    </xf>
    <xf numFmtId="2" fontId="4" fillId="0" borderId="0" xfId="0" quotePrefix="1" applyNumberFormat="1" applyFont="1" applyBorder="1" applyAlignment="1">
      <alignment horizontal="centerContinuous" vertical="center" wrapText="1"/>
    </xf>
    <xf numFmtId="2" fontId="3" fillId="0" borderId="0" xfId="0" applyNumberFormat="1" applyFont="1" applyBorder="1" applyAlignment="1">
      <alignment horizontal="centerContinuous" vertical="center" wrapText="1"/>
    </xf>
    <xf numFmtId="2" fontId="3" fillId="0" borderId="0" xfId="0" applyNumberFormat="1" applyFont="1" applyBorder="1" applyAlignment="1">
      <alignment horizontal="centerContinuous" vertical="center"/>
    </xf>
    <xf numFmtId="0" fontId="8" fillId="0" borderId="0" xfId="0" applyFont="1" applyAlignment="1">
      <alignment horizontal="left" vertical="center" wrapText="1"/>
    </xf>
    <xf numFmtId="2" fontId="4" fillId="2" borderId="18" xfId="0" applyNumberFormat="1" applyFont="1" applyFill="1" applyBorder="1" applyAlignment="1">
      <alignment horizontal="center" vertical="center" wrapText="1"/>
    </xf>
    <xf numFmtId="1" fontId="7" fillId="0" borderId="21" xfId="0" applyNumberFormat="1" applyFont="1" applyBorder="1" applyAlignment="1" applyProtection="1">
      <alignment horizontal="center" vertical="center" wrapText="1"/>
      <protection locked="0"/>
    </xf>
    <xf numFmtId="165" fontId="7" fillId="0" borderId="22" xfId="0" applyNumberFormat="1" applyFont="1" applyBorder="1" applyAlignment="1">
      <alignment horizontal="center" vertical="center" wrapText="1"/>
    </xf>
    <xf numFmtId="165" fontId="7" fillId="0" borderId="22" xfId="0" applyNumberFormat="1" applyFont="1" applyBorder="1" applyAlignment="1">
      <alignment horizontal="center" vertical="center"/>
    </xf>
    <xf numFmtId="1" fontId="7" fillId="0" borderId="21" xfId="0" applyNumberFormat="1" applyFont="1" applyBorder="1" applyAlignment="1" applyProtection="1">
      <alignment horizontal="center" vertical="center"/>
      <protection locked="0"/>
    </xf>
    <xf numFmtId="1" fontId="7" fillId="0" borderId="24" xfId="0" applyNumberFormat="1" applyFont="1" applyBorder="1" applyAlignment="1" applyProtection="1">
      <alignment horizontal="center" vertical="center" wrapText="1"/>
      <protection locked="0"/>
    </xf>
    <xf numFmtId="1" fontId="7" fillId="0" borderId="24" xfId="0" applyNumberFormat="1" applyFont="1" applyBorder="1" applyAlignment="1" applyProtection="1">
      <alignment horizontal="center" vertical="center"/>
      <protection locked="0"/>
    </xf>
    <xf numFmtId="0" fontId="0" fillId="0" borderId="0" xfId="0" applyBorder="1" applyAlignment="1">
      <alignment vertical="center"/>
    </xf>
    <xf numFmtId="0" fontId="2" fillId="0" borderId="0" xfId="0" quotePrefix="1" applyFont="1" applyBorder="1" applyAlignment="1">
      <alignment horizontal="center" vertical="center" wrapText="1"/>
    </xf>
    <xf numFmtId="2" fontId="1" fillId="0" borderId="26" xfId="0" applyNumberFormat="1" applyFont="1" applyBorder="1" applyAlignment="1">
      <alignment horizontal="left" vertical="center" wrapText="1"/>
    </xf>
    <xf numFmtId="2" fontId="1" fillId="0" borderId="26" xfId="0" applyNumberFormat="1" applyFont="1" applyBorder="1" applyAlignment="1">
      <alignment horizontal="centerContinuous" vertical="center" wrapText="1"/>
    </xf>
    <xf numFmtId="2" fontId="4" fillId="0" borderId="26" xfId="0" quotePrefix="1" applyNumberFormat="1" applyFont="1" applyBorder="1" applyAlignment="1">
      <alignment horizontal="centerContinuous" vertical="center" wrapText="1"/>
    </xf>
    <xf numFmtId="2" fontId="3" fillId="0" borderId="26" xfId="0" applyNumberFormat="1" applyFont="1" applyBorder="1" applyAlignment="1">
      <alignment horizontal="centerContinuous" vertical="center" wrapText="1"/>
    </xf>
    <xf numFmtId="2" fontId="3" fillId="0" borderId="26" xfId="0" applyNumberFormat="1" applyFont="1" applyBorder="1" applyAlignment="1">
      <alignment horizontal="centerContinuous" vertical="center"/>
    </xf>
    <xf numFmtId="0" fontId="3" fillId="0" borderId="0" xfId="0" applyFont="1" applyAlignment="1" applyProtection="1">
      <alignment vertical="center"/>
    </xf>
    <xf numFmtId="0" fontId="3" fillId="0" borderId="0" xfId="0" applyFont="1" applyAlignment="1" applyProtection="1">
      <alignment horizontal="left" vertical="center" wrapText="1"/>
      <protection locked="0"/>
    </xf>
    <xf numFmtId="2" fontId="0" fillId="0" borderId="0" xfId="0" applyNumberFormat="1" applyAlignment="1" applyProtection="1">
      <alignment vertical="center"/>
      <protection locked="0"/>
    </xf>
    <xf numFmtId="165" fontId="7" fillId="0" borderId="28" xfId="0" applyNumberFormat="1" applyFont="1" applyBorder="1" applyAlignment="1">
      <alignment horizontal="center" vertical="center"/>
    </xf>
    <xf numFmtId="165" fontId="7" fillId="0" borderId="29" xfId="0" applyNumberFormat="1" applyFont="1" applyBorder="1" applyAlignment="1">
      <alignment horizontal="center" vertical="center"/>
    </xf>
    <xf numFmtId="2" fontId="4" fillId="3" borderId="27" xfId="0" applyNumberFormat="1" applyFont="1" applyFill="1" applyBorder="1" applyAlignment="1">
      <alignment horizontal="center" vertical="center" wrapText="1"/>
    </xf>
    <xf numFmtId="2" fontId="4" fillId="3" borderId="9" xfId="0" applyNumberFormat="1" applyFont="1" applyFill="1" applyBorder="1" applyAlignment="1">
      <alignment horizontal="center" vertical="center" wrapText="1"/>
    </xf>
    <xf numFmtId="2" fontId="4" fillId="3" borderId="23" xfId="0" applyNumberFormat="1" applyFont="1" applyFill="1" applyBorder="1" applyAlignment="1">
      <alignment horizontal="center" vertical="center" wrapText="1"/>
    </xf>
    <xf numFmtId="165" fontId="7" fillId="0" borderId="24" xfId="0" applyNumberFormat="1" applyFont="1" applyBorder="1" applyAlignment="1">
      <alignment horizontal="center" vertical="center"/>
    </xf>
    <xf numFmtId="1" fontId="7" fillId="0" borderId="35" xfId="0" applyNumberFormat="1" applyFont="1" applyBorder="1" applyAlignment="1" applyProtection="1">
      <alignment horizontal="center" vertical="center"/>
      <protection locked="0"/>
    </xf>
    <xf numFmtId="165" fontId="7" fillId="0" borderId="36" xfId="0" applyNumberFormat="1" applyFont="1" applyBorder="1" applyAlignment="1">
      <alignment horizontal="center" vertical="center"/>
    </xf>
    <xf numFmtId="0" fontId="1" fillId="3" borderId="30" xfId="0" applyFont="1" applyFill="1" applyBorder="1" applyAlignment="1">
      <alignment horizontal="left" vertical="center" wrapText="1"/>
    </xf>
    <xf numFmtId="1" fontId="1" fillId="3" borderId="34" xfId="0" applyNumberFormat="1" applyFont="1" applyFill="1" applyBorder="1" applyAlignment="1">
      <alignment horizontal="center" vertical="center"/>
    </xf>
    <xf numFmtId="164" fontId="1" fillId="3" borderId="33" xfId="0" applyNumberFormat="1" applyFont="1" applyFill="1" applyBorder="1" applyAlignment="1">
      <alignment horizontal="center" vertical="center"/>
    </xf>
    <xf numFmtId="165" fontId="7" fillId="0" borderId="37" xfId="0" applyNumberFormat="1" applyFont="1" applyBorder="1" applyAlignment="1">
      <alignment horizontal="center" vertical="center"/>
    </xf>
    <xf numFmtId="165" fontId="7" fillId="0" borderId="38" xfId="0" applyNumberFormat="1" applyFont="1" applyBorder="1" applyAlignment="1">
      <alignment horizontal="center" vertical="center"/>
    </xf>
    <xf numFmtId="165" fontId="7" fillId="0" borderId="39" xfId="0" applyNumberFormat="1" applyFont="1" applyBorder="1" applyAlignment="1">
      <alignment horizontal="center" vertical="center"/>
    </xf>
    <xf numFmtId="164" fontId="1" fillId="3" borderId="32" xfId="0" applyNumberFormat="1" applyFont="1" applyFill="1" applyBorder="1" applyAlignment="1">
      <alignment horizontal="center" vertical="center"/>
    </xf>
    <xf numFmtId="165" fontId="1" fillId="3" borderId="40" xfId="0" applyNumberFormat="1" applyFont="1" applyFill="1" applyBorder="1" applyAlignment="1">
      <alignment horizontal="center" vertical="center"/>
    </xf>
    <xf numFmtId="164" fontId="1" fillId="3" borderId="41" xfId="0" applyNumberFormat="1" applyFont="1" applyFill="1" applyBorder="1" applyAlignment="1">
      <alignment horizontal="center" vertical="center"/>
    </xf>
    <xf numFmtId="9" fontId="7" fillId="0" borderId="45" xfId="0" applyNumberFormat="1" applyFont="1" applyBorder="1" applyAlignment="1" applyProtection="1">
      <alignment horizontal="center" vertical="center" wrapText="1"/>
      <protection locked="0"/>
    </xf>
    <xf numFmtId="9" fontId="7" fillId="0" borderId="43" xfId="0" applyNumberFormat="1" applyFont="1" applyBorder="1" applyAlignment="1" applyProtection="1">
      <alignment horizontal="center" vertical="center" wrapText="1"/>
      <protection locked="0"/>
    </xf>
    <xf numFmtId="0" fontId="10" fillId="0" borderId="0" xfId="0" applyFont="1" applyFill="1" applyBorder="1" applyAlignment="1" applyProtection="1">
      <alignment vertical="center"/>
    </xf>
    <xf numFmtId="9" fontId="7" fillId="3" borderId="46" xfId="0" applyNumberFormat="1" applyFont="1" applyFill="1" applyBorder="1" applyAlignment="1">
      <alignment horizontal="center" vertical="center"/>
    </xf>
    <xf numFmtId="0" fontId="1" fillId="0" borderId="25" xfId="0" applyFont="1" applyBorder="1" applyAlignment="1" applyProtection="1">
      <alignment horizontal="left" vertical="center" wrapText="1"/>
      <protection locked="0"/>
    </xf>
    <xf numFmtId="2" fontId="4" fillId="2" borderId="54" xfId="0" applyNumberFormat="1" applyFont="1" applyFill="1" applyBorder="1" applyAlignment="1">
      <alignment horizontal="center" vertical="center" wrapText="1"/>
    </xf>
    <xf numFmtId="9" fontId="0" fillId="0" borderId="49" xfId="0" applyNumberFormat="1" applyBorder="1" applyAlignment="1" applyProtection="1">
      <alignment horizontal="center" vertical="center" wrapText="1"/>
      <protection locked="0"/>
    </xf>
    <xf numFmtId="2" fontId="4" fillId="3" borderId="68" xfId="0" applyNumberFormat="1" applyFont="1" applyFill="1" applyBorder="1" applyAlignment="1">
      <alignment horizontal="center" vertical="center" wrapText="1"/>
    </xf>
    <xf numFmtId="165" fontId="7" fillId="0" borderId="69" xfId="0" applyNumberFormat="1" applyFont="1" applyBorder="1" applyAlignment="1">
      <alignment horizontal="center" vertical="center"/>
    </xf>
    <xf numFmtId="165" fontId="7" fillId="0" borderId="70" xfId="0" applyNumberFormat="1" applyFont="1" applyBorder="1" applyAlignment="1">
      <alignment horizontal="center" vertical="center"/>
    </xf>
    <xf numFmtId="165" fontId="1" fillId="3" borderId="71" xfId="0" applyNumberFormat="1" applyFont="1" applyFill="1" applyBorder="1" applyAlignment="1">
      <alignment horizontal="center" vertical="center"/>
    </xf>
    <xf numFmtId="0" fontId="7" fillId="0" borderId="55" xfId="0" applyFont="1" applyBorder="1" applyAlignment="1" applyProtection="1">
      <alignment horizontal="left" vertical="center" wrapText="1"/>
      <protection locked="0"/>
    </xf>
    <xf numFmtId="0" fontId="7" fillId="0" borderId="13" xfId="0" applyFont="1" applyBorder="1" applyAlignment="1" applyProtection="1">
      <alignment horizontal="left" vertical="center" wrapText="1"/>
      <protection locked="0"/>
    </xf>
    <xf numFmtId="0" fontId="1" fillId="3" borderId="60" xfId="0" applyFont="1" applyFill="1" applyBorder="1" applyAlignment="1">
      <alignment horizontal="left" vertical="center" wrapText="1"/>
    </xf>
    <xf numFmtId="2" fontId="4" fillId="2" borderId="73" xfId="0" applyNumberFormat="1" applyFont="1" applyFill="1" applyBorder="1" applyAlignment="1">
      <alignment horizontal="center" vertical="center" wrapText="1"/>
    </xf>
    <xf numFmtId="164" fontId="1" fillId="3" borderId="71" xfId="0" applyNumberFormat="1" applyFont="1" applyFill="1" applyBorder="1" applyAlignment="1">
      <alignment horizontal="center" vertical="center"/>
    </xf>
    <xf numFmtId="0" fontId="1" fillId="3" borderId="80" xfId="0" applyFont="1" applyFill="1" applyBorder="1" applyAlignment="1">
      <alignment horizontal="left" vertical="center" wrapText="1"/>
    </xf>
    <xf numFmtId="1" fontId="1" fillId="3" borderId="81" xfId="0" applyNumberFormat="1" applyFont="1" applyFill="1" applyBorder="1" applyAlignment="1">
      <alignment horizontal="center" vertical="center" wrapText="1"/>
    </xf>
    <xf numFmtId="0" fontId="2" fillId="4" borderId="0" xfId="0" quotePrefix="1" applyFont="1" applyFill="1" applyBorder="1" applyAlignment="1">
      <alignment horizontal="center" vertical="center" wrapText="1"/>
    </xf>
    <xf numFmtId="0" fontId="1" fillId="4" borderId="0" xfId="0" applyFont="1" applyFill="1" applyBorder="1" applyAlignment="1">
      <alignment vertical="center"/>
    </xf>
    <xf numFmtId="0" fontId="9" fillId="4" borderId="0" xfId="0" applyFont="1" applyFill="1" applyBorder="1" applyAlignment="1">
      <alignment vertical="center"/>
    </xf>
    <xf numFmtId="0" fontId="9" fillId="4" borderId="0" xfId="0" applyFont="1" applyFill="1" applyBorder="1" applyAlignment="1" applyProtection="1">
      <alignment vertical="center"/>
    </xf>
    <xf numFmtId="0" fontId="9" fillId="4" borderId="8" xfId="0" applyFont="1" applyFill="1" applyBorder="1" applyAlignment="1">
      <alignment horizontal="left" vertical="center" wrapText="1"/>
    </xf>
    <xf numFmtId="0" fontId="2" fillId="4" borderId="1" xfId="0" quotePrefix="1" applyFont="1" applyFill="1" applyBorder="1" applyAlignment="1">
      <alignment horizontal="center" vertical="center" wrapText="1"/>
    </xf>
    <xf numFmtId="0" fontId="1" fillId="4" borderId="1" xfId="0" applyFont="1" applyFill="1" applyBorder="1" applyAlignment="1">
      <alignment vertical="center"/>
    </xf>
    <xf numFmtId="0" fontId="9" fillId="4" borderId="1" xfId="0" applyFont="1" applyFill="1" applyBorder="1" applyAlignment="1">
      <alignment vertical="center"/>
    </xf>
    <xf numFmtId="0" fontId="9" fillId="4" borderId="1" xfId="0" applyFont="1" applyFill="1" applyBorder="1" applyAlignment="1" applyProtection="1">
      <alignment vertical="center"/>
    </xf>
    <xf numFmtId="2" fontId="9" fillId="4" borderId="8" xfId="0" applyNumberFormat="1" applyFont="1" applyFill="1" applyBorder="1" applyAlignment="1">
      <alignment horizontal="center" vertical="center"/>
    </xf>
    <xf numFmtId="2" fontId="9" fillId="4" borderId="1" xfId="0" applyNumberFormat="1" applyFont="1" applyFill="1" applyBorder="1" applyAlignment="1">
      <alignment horizontal="center" vertical="center" wrapText="1"/>
    </xf>
    <xf numFmtId="2" fontId="10" fillId="4" borderId="2" xfId="0" applyNumberFormat="1" applyFont="1" applyFill="1" applyBorder="1" applyAlignment="1">
      <alignment horizontal="center" vertical="center" wrapText="1"/>
    </xf>
    <xf numFmtId="0" fontId="10" fillId="4" borderId="3" xfId="0" applyFont="1" applyFill="1" applyBorder="1" applyAlignment="1">
      <alignment horizontal="left" vertical="center"/>
    </xf>
    <xf numFmtId="0" fontId="9" fillId="4" borderId="3" xfId="0" applyFont="1" applyFill="1" applyBorder="1" applyAlignment="1">
      <alignment horizontal="left" vertical="center"/>
    </xf>
    <xf numFmtId="0" fontId="11" fillId="4" borderId="0" xfId="0" quotePrefix="1" applyFont="1" applyFill="1" applyBorder="1" applyAlignment="1">
      <alignment horizontal="center" vertical="center" wrapText="1"/>
    </xf>
    <xf numFmtId="0" fontId="7" fillId="4" borderId="0" xfId="0" applyFont="1" applyFill="1" applyBorder="1" applyAlignment="1">
      <alignment vertical="center"/>
    </xf>
    <xf numFmtId="0" fontId="10" fillId="4" borderId="0" xfId="0" applyFont="1" applyFill="1" applyBorder="1" applyAlignment="1">
      <alignment vertical="center"/>
    </xf>
    <xf numFmtId="0" fontId="10" fillId="4" borderId="0" xfId="0" applyFont="1" applyFill="1" applyBorder="1" applyAlignment="1" applyProtection="1">
      <alignment vertical="center"/>
    </xf>
    <xf numFmtId="0" fontId="10" fillId="4" borderId="5" xfId="0" applyFont="1" applyFill="1" applyBorder="1" applyAlignment="1" applyProtection="1">
      <alignment vertical="center"/>
    </xf>
    <xf numFmtId="0" fontId="10" fillId="4" borderId="6" xfId="0" applyFont="1" applyFill="1" applyBorder="1" applyAlignment="1" applyProtection="1">
      <alignment vertical="center"/>
    </xf>
    <xf numFmtId="2" fontId="9" fillId="4" borderId="5" xfId="0" applyNumberFormat="1" applyFont="1" applyFill="1" applyBorder="1" applyAlignment="1">
      <alignment vertical="center"/>
    </xf>
    <xf numFmtId="0" fontId="10" fillId="4" borderId="7" xfId="0" applyFont="1" applyFill="1" applyBorder="1" applyAlignment="1" applyProtection="1">
      <alignment vertical="center"/>
    </xf>
    <xf numFmtId="9" fontId="1" fillId="3" borderId="60" xfId="0" applyNumberFormat="1" applyFont="1" applyFill="1" applyBorder="1" applyAlignment="1">
      <alignment horizontal="center" vertical="center" wrapText="1"/>
    </xf>
    <xf numFmtId="0" fontId="1" fillId="3" borderId="31" xfId="0" applyFont="1" applyFill="1" applyBorder="1" applyAlignment="1">
      <alignment horizontal="left" vertical="center" wrapText="1"/>
    </xf>
    <xf numFmtId="1" fontId="1" fillId="3" borderId="32" xfId="0" applyNumberFormat="1" applyFont="1" applyFill="1" applyBorder="1" applyAlignment="1">
      <alignment horizontal="center" vertical="center"/>
    </xf>
    <xf numFmtId="0" fontId="0" fillId="0" borderId="83" xfId="0" applyBorder="1"/>
    <xf numFmtId="0" fontId="0" fillId="0" borderId="84" xfId="0" applyBorder="1"/>
    <xf numFmtId="0" fontId="0" fillId="0" borderId="56" xfId="0" applyBorder="1"/>
    <xf numFmtId="0" fontId="0" fillId="0" borderId="86" xfId="0" applyBorder="1"/>
    <xf numFmtId="0" fontId="0" fillId="0" borderId="9" xfId="0" applyBorder="1"/>
    <xf numFmtId="0" fontId="0" fillId="0" borderId="87" xfId="0" applyBorder="1"/>
    <xf numFmtId="0" fontId="0" fillId="0" borderId="68" xfId="0" applyBorder="1"/>
    <xf numFmtId="0" fontId="0" fillId="0" borderId="89" xfId="0" applyBorder="1"/>
    <xf numFmtId="0" fontId="12" fillId="0" borderId="0" xfId="0" applyFont="1"/>
    <xf numFmtId="2" fontId="0" fillId="0" borderId="0" xfId="0" applyNumberFormat="1" applyAlignment="1">
      <alignment vertical="center" wrapText="1"/>
    </xf>
    <xf numFmtId="0" fontId="1" fillId="4" borderId="1" xfId="0" applyFont="1" applyFill="1" applyBorder="1" applyAlignment="1">
      <alignment vertical="center" wrapText="1"/>
    </xf>
    <xf numFmtId="0" fontId="1" fillId="4" borderId="0" xfId="0" applyFont="1" applyFill="1" applyBorder="1" applyAlignment="1">
      <alignment vertical="center" wrapText="1"/>
    </xf>
    <xf numFmtId="0" fontId="7" fillId="4" borderId="0" xfId="0" applyFont="1" applyFill="1" applyBorder="1" applyAlignment="1">
      <alignment vertical="center" wrapText="1"/>
    </xf>
    <xf numFmtId="0" fontId="10" fillId="4" borderId="6" xfId="0" applyFont="1" applyFill="1" applyBorder="1" applyAlignment="1" applyProtection="1">
      <alignment vertical="center" wrapText="1"/>
    </xf>
    <xf numFmtId="0" fontId="1" fillId="5" borderId="30" xfId="0" applyFont="1" applyFill="1" applyBorder="1" applyAlignment="1">
      <alignment horizontal="left" vertical="center" wrapText="1"/>
    </xf>
    <xf numFmtId="9" fontId="1" fillId="5" borderId="60" xfId="0" applyNumberFormat="1" applyFont="1" applyFill="1" applyBorder="1" applyAlignment="1">
      <alignment horizontal="center" vertical="center" wrapText="1"/>
    </xf>
    <xf numFmtId="0" fontId="1" fillId="5" borderId="31" xfId="0" applyFont="1" applyFill="1" applyBorder="1" applyAlignment="1">
      <alignment horizontal="left" vertical="center" wrapText="1"/>
    </xf>
    <xf numFmtId="1" fontId="1" fillId="5" borderId="32" xfId="0" applyNumberFormat="1" applyFont="1" applyFill="1" applyBorder="1" applyAlignment="1">
      <alignment horizontal="center" vertical="center"/>
    </xf>
    <xf numFmtId="164" fontId="1" fillId="5" borderId="33" xfId="0" applyNumberFormat="1" applyFont="1" applyFill="1" applyBorder="1" applyAlignment="1">
      <alignment horizontal="center" vertical="center"/>
    </xf>
    <xf numFmtId="1" fontId="1" fillId="5" borderId="34" xfId="0" applyNumberFormat="1" applyFont="1" applyFill="1" applyBorder="1" applyAlignment="1">
      <alignment horizontal="center" vertical="center"/>
    </xf>
    <xf numFmtId="0" fontId="0" fillId="5" borderId="0" xfId="0" applyFill="1" applyAlignment="1">
      <alignment vertical="center"/>
    </xf>
    <xf numFmtId="0" fontId="1" fillId="5" borderId="0" xfId="0" applyFont="1" applyFill="1" applyBorder="1" applyAlignment="1">
      <alignment horizontal="left" vertical="center" wrapText="1"/>
    </xf>
    <xf numFmtId="9" fontId="1" fillId="5" borderId="0" xfId="0" applyNumberFormat="1" applyFont="1" applyFill="1" applyBorder="1" applyAlignment="1">
      <alignment horizontal="center" vertical="center" wrapText="1"/>
    </xf>
    <xf numFmtId="1" fontId="1" fillId="5" borderId="0" xfId="0" applyNumberFormat="1" applyFont="1" applyFill="1" applyBorder="1" applyAlignment="1">
      <alignment horizontal="center" vertical="center"/>
    </xf>
    <xf numFmtId="164" fontId="1" fillId="5" borderId="0" xfId="0" applyNumberFormat="1" applyFont="1" applyFill="1" applyBorder="1" applyAlignment="1">
      <alignment horizontal="center" vertical="center"/>
    </xf>
    <xf numFmtId="0" fontId="1" fillId="5" borderId="96" xfId="0" applyFont="1" applyFill="1" applyBorder="1" applyAlignment="1">
      <alignment horizontal="left" vertical="center" wrapText="1"/>
    </xf>
    <xf numFmtId="9" fontId="1" fillId="5" borderId="96" xfId="0" applyNumberFormat="1" applyFont="1" applyFill="1" applyBorder="1" applyAlignment="1">
      <alignment horizontal="center" vertical="center" wrapText="1"/>
    </xf>
    <xf numFmtId="1" fontId="1" fillId="5" borderId="96" xfId="0" applyNumberFormat="1" applyFont="1" applyFill="1" applyBorder="1" applyAlignment="1">
      <alignment horizontal="center" vertical="center"/>
    </xf>
    <xf numFmtId="164" fontId="1" fillId="5" borderId="96" xfId="0" applyNumberFormat="1" applyFont="1" applyFill="1" applyBorder="1" applyAlignment="1">
      <alignment horizontal="center" vertical="center"/>
    </xf>
    <xf numFmtId="1" fontId="7" fillId="0" borderId="98" xfId="0" applyNumberFormat="1" applyFont="1" applyBorder="1" applyAlignment="1" applyProtection="1">
      <alignment horizontal="center" vertical="center"/>
      <protection locked="0"/>
    </xf>
    <xf numFmtId="9" fontId="0" fillId="0" borderId="25" xfId="0" applyNumberFormat="1" applyBorder="1" applyAlignment="1" applyProtection="1">
      <alignment horizontal="center" vertical="center"/>
      <protection locked="0"/>
    </xf>
    <xf numFmtId="0" fontId="1" fillId="0" borderId="59" xfId="0" applyFont="1" applyBorder="1" applyAlignment="1" applyProtection="1">
      <alignment horizontal="justify" vertical="center"/>
      <protection locked="0"/>
    </xf>
    <xf numFmtId="0" fontId="1" fillId="3" borderId="72" xfId="0" applyFont="1" applyFill="1" applyBorder="1" applyAlignment="1">
      <alignment horizontal="left" vertical="center" wrapText="1"/>
    </xf>
    <xf numFmtId="9" fontId="1" fillId="3" borderId="48" xfId="0" applyNumberFormat="1" applyFont="1" applyFill="1" applyBorder="1" applyAlignment="1">
      <alignment horizontal="center" vertical="center" wrapText="1"/>
    </xf>
    <xf numFmtId="9" fontId="0" fillId="0" borderId="25" xfId="0" applyNumberFormat="1" applyBorder="1" applyAlignment="1" applyProtection="1">
      <alignment horizontal="center" vertical="center" wrapText="1"/>
      <protection locked="0"/>
    </xf>
    <xf numFmtId="9" fontId="0" fillId="0" borderId="48" xfId="0" applyNumberFormat="1" applyBorder="1" applyAlignment="1" applyProtection="1">
      <alignment horizontal="center" vertical="center"/>
      <protection locked="0"/>
    </xf>
    <xf numFmtId="164" fontId="1" fillId="5" borderId="71" xfId="0" applyNumberFormat="1" applyFont="1" applyFill="1" applyBorder="1" applyAlignment="1">
      <alignment horizontal="center" vertical="center"/>
    </xf>
    <xf numFmtId="164" fontId="1" fillId="5" borderId="97" xfId="0" applyNumberFormat="1" applyFont="1" applyFill="1" applyBorder="1" applyAlignment="1">
      <alignment horizontal="center" vertical="center"/>
    </xf>
    <xf numFmtId="164" fontId="1" fillId="5" borderId="65" xfId="0" applyNumberFormat="1" applyFont="1" applyFill="1" applyBorder="1" applyAlignment="1">
      <alignment horizontal="center" vertical="center"/>
    </xf>
    <xf numFmtId="165" fontId="7" fillId="0" borderId="69" xfId="0" applyNumberFormat="1" applyFont="1" applyBorder="1" applyAlignment="1">
      <alignment horizontal="center" vertical="center" wrapText="1"/>
    </xf>
    <xf numFmtId="0" fontId="1" fillId="0" borderId="68" xfId="0" applyFont="1" applyBorder="1" applyAlignment="1" applyProtection="1">
      <alignment horizontal="justify" vertical="center"/>
      <protection locked="0"/>
    </xf>
    <xf numFmtId="9" fontId="0" fillId="0" borderId="101" xfId="0" applyNumberFormat="1" applyBorder="1" applyAlignment="1" applyProtection="1">
      <alignment horizontal="center" vertical="center"/>
      <protection locked="0"/>
    </xf>
    <xf numFmtId="0" fontId="9" fillId="4" borderId="2" xfId="0" applyFont="1" applyFill="1" applyBorder="1" applyAlignment="1" applyProtection="1">
      <alignment vertical="center"/>
    </xf>
    <xf numFmtId="0" fontId="9" fillId="4" borderId="4" xfId="0" applyFont="1" applyFill="1" applyBorder="1" applyAlignment="1" applyProtection="1">
      <alignment vertical="center"/>
    </xf>
    <xf numFmtId="0" fontId="9" fillId="4" borderId="5" xfId="0" applyFont="1" applyFill="1" applyBorder="1" applyAlignment="1">
      <alignment horizontal="left" vertical="center"/>
    </xf>
    <xf numFmtId="0" fontId="2" fillId="4" borderId="6" xfId="0" quotePrefix="1" applyFont="1" applyFill="1" applyBorder="1" applyAlignment="1">
      <alignment horizontal="center" vertical="center" wrapText="1"/>
    </xf>
    <xf numFmtId="0" fontId="1" fillId="4" borderId="6" xfId="0" applyFont="1" applyFill="1" applyBorder="1" applyAlignment="1">
      <alignment vertical="center"/>
    </xf>
    <xf numFmtId="0" fontId="9" fillId="4" borderId="6" xfId="0" applyFont="1" applyFill="1" applyBorder="1" applyAlignment="1">
      <alignment vertical="center"/>
    </xf>
    <xf numFmtId="0" fontId="9" fillId="4" borderId="7" xfId="0" applyFont="1" applyFill="1" applyBorder="1" applyAlignment="1" applyProtection="1">
      <alignment vertical="center"/>
    </xf>
    <xf numFmtId="0" fontId="0" fillId="0" borderId="3" xfId="0" applyBorder="1"/>
    <xf numFmtId="0" fontId="0" fillId="0" borderId="4" xfId="0" applyBorder="1"/>
    <xf numFmtId="0" fontId="0" fillId="0" borderId="7" xfId="0" applyBorder="1"/>
    <xf numFmtId="0" fontId="0" fillId="0" borderId="109" xfId="0" applyBorder="1"/>
    <xf numFmtId="0" fontId="2" fillId="3" borderId="102" xfId="0" applyFont="1" applyFill="1" applyBorder="1"/>
    <xf numFmtId="0" fontId="0" fillId="5" borderId="108" xfId="0" applyFill="1" applyBorder="1"/>
    <xf numFmtId="0" fontId="0" fillId="5" borderId="7" xfId="0" applyFill="1" applyBorder="1"/>
    <xf numFmtId="0" fontId="1" fillId="4" borderId="106" xfId="0" applyFont="1" applyFill="1" applyBorder="1"/>
    <xf numFmtId="0" fontId="1" fillId="4" borderId="107" xfId="0" applyFont="1" applyFill="1" applyBorder="1"/>
    <xf numFmtId="0" fontId="1" fillId="4" borderId="105" xfId="0" applyFont="1" applyFill="1" applyBorder="1"/>
    <xf numFmtId="0" fontId="0" fillId="0" borderId="6" xfId="0" applyBorder="1"/>
    <xf numFmtId="0" fontId="1" fillId="3" borderId="109" xfId="0" applyFont="1" applyFill="1" applyBorder="1" applyAlignment="1">
      <alignment horizontal="center"/>
    </xf>
    <xf numFmtId="0" fontId="0" fillId="0" borderId="109" xfId="0" applyBorder="1" applyAlignment="1">
      <alignment horizontal="center"/>
    </xf>
    <xf numFmtId="0" fontId="1" fillId="3" borderId="110" xfId="0" applyFont="1" applyFill="1" applyBorder="1" applyAlignment="1">
      <alignment horizontal="center"/>
    </xf>
    <xf numFmtId="0" fontId="0" fillId="0" borderId="110" xfId="0" applyBorder="1" applyAlignment="1">
      <alignment horizontal="left"/>
    </xf>
    <xf numFmtId="0" fontId="1" fillId="0" borderId="79" xfId="0" applyFont="1" applyBorder="1" applyAlignment="1">
      <alignment horizontal="center" vertical="center" wrapText="1"/>
    </xf>
    <xf numFmtId="0" fontId="7" fillId="0" borderId="115" xfId="0" applyFont="1" applyBorder="1" applyAlignment="1" applyProtection="1">
      <alignment horizontal="left" vertical="center" wrapText="1"/>
      <protection locked="0"/>
    </xf>
    <xf numFmtId="0" fontId="7" fillId="0" borderId="25" xfId="0" applyFont="1" applyBorder="1" applyAlignment="1" applyProtection="1">
      <alignment horizontal="left" vertical="center" wrapText="1"/>
      <protection locked="0"/>
    </xf>
    <xf numFmtId="0" fontId="0" fillId="0" borderId="116" xfId="0" applyBorder="1"/>
    <xf numFmtId="0" fontId="0" fillId="0" borderId="90" xfId="0" applyBorder="1"/>
    <xf numFmtId="0" fontId="0" fillId="0" borderId="49" xfId="0" applyBorder="1"/>
    <xf numFmtId="0" fontId="7" fillId="0" borderId="11" xfId="0" applyFont="1" applyBorder="1" applyAlignment="1" applyProtection="1">
      <alignment horizontal="left" vertical="center" wrapText="1"/>
      <protection locked="0"/>
    </xf>
    <xf numFmtId="0" fontId="0" fillId="0" borderId="59" xfId="0" applyBorder="1"/>
    <xf numFmtId="0" fontId="0" fillId="0" borderId="118" xfId="0" applyBorder="1"/>
    <xf numFmtId="0" fontId="0" fillId="0" borderId="119" xfId="0" applyBorder="1"/>
    <xf numFmtId="0" fontId="7" fillId="0" borderId="12" xfId="0" applyFont="1" applyBorder="1" applyAlignment="1" applyProtection="1">
      <alignment horizontal="left" vertical="center" wrapText="1"/>
      <protection locked="0"/>
    </xf>
    <xf numFmtId="0" fontId="7" fillId="0" borderId="101" xfId="0" applyFont="1" applyBorder="1" applyAlignment="1" applyProtection="1">
      <alignment horizontal="left" vertical="center" wrapText="1"/>
      <protection locked="0"/>
    </xf>
    <xf numFmtId="0" fontId="7" fillId="0" borderId="83" xfId="0" applyFont="1" applyBorder="1" applyAlignment="1" applyProtection="1">
      <alignment horizontal="left" vertical="center" wrapText="1"/>
      <protection locked="0"/>
    </xf>
    <xf numFmtId="0" fontId="7" fillId="0" borderId="49" xfId="0" applyFont="1" applyBorder="1" applyAlignment="1" applyProtection="1">
      <alignment horizontal="left" vertical="center" wrapText="1"/>
      <protection locked="0"/>
    </xf>
    <xf numFmtId="0" fontId="7" fillId="0" borderId="120" xfId="0" applyFont="1" applyBorder="1" applyAlignment="1" applyProtection="1">
      <alignment horizontal="left" vertical="center" wrapText="1"/>
      <protection locked="0"/>
    </xf>
    <xf numFmtId="2" fontId="1" fillId="3" borderId="85" xfId="0" applyNumberFormat="1" applyFont="1" applyFill="1" applyBorder="1" applyAlignment="1">
      <alignment horizontal="center" vertical="center" wrapText="1"/>
    </xf>
    <xf numFmtId="2" fontId="1" fillId="3" borderId="121" xfId="0" applyNumberFormat="1" applyFont="1" applyFill="1" applyBorder="1" applyAlignment="1">
      <alignment horizontal="center" vertical="center" wrapText="1"/>
    </xf>
    <xf numFmtId="0" fontId="0" fillId="0" borderId="113" xfId="0" applyBorder="1" applyAlignment="1">
      <alignment horizontal="left"/>
    </xf>
    <xf numFmtId="0" fontId="0" fillId="0" borderId="108" xfId="0" applyBorder="1" applyAlignment="1">
      <alignment horizontal="left"/>
    </xf>
    <xf numFmtId="0" fontId="0" fillId="0" borderId="8" xfId="0" applyBorder="1" applyAlignment="1">
      <alignment horizontal="center"/>
    </xf>
    <xf numFmtId="0" fontId="0" fillId="0" borderId="3" xfId="0" applyBorder="1" applyAlignment="1">
      <alignment horizontal="center"/>
    </xf>
    <xf numFmtId="0" fontId="0" fillId="0" borderId="5" xfId="0" applyBorder="1" applyAlignment="1">
      <alignment horizontal="center"/>
    </xf>
    <xf numFmtId="0" fontId="0" fillId="0" borderId="90" xfId="0" applyBorder="1" applyAlignment="1">
      <alignment horizontal="left" vertical="top" wrapText="1"/>
    </xf>
    <xf numFmtId="0" fontId="0" fillId="0" borderId="110" xfId="0" applyBorder="1" applyAlignment="1">
      <alignment horizontal="left" vertical="top" wrapText="1"/>
    </xf>
    <xf numFmtId="0" fontId="0" fillId="0" borderId="109" xfId="0" applyBorder="1" applyAlignment="1">
      <alignment horizontal="left" vertical="top" wrapText="1"/>
    </xf>
    <xf numFmtId="0" fontId="0" fillId="0" borderId="111" xfId="0" applyBorder="1" applyAlignment="1">
      <alignment horizontal="left" vertical="top" wrapText="1"/>
    </xf>
    <xf numFmtId="0" fontId="0" fillId="0" borderId="112" xfId="0" applyBorder="1" applyAlignment="1">
      <alignment horizontal="left" vertical="top" wrapText="1"/>
    </xf>
    <xf numFmtId="0" fontId="12" fillId="4" borderId="8" xfId="0" applyFont="1" applyFill="1" applyBorder="1" applyAlignment="1">
      <alignment horizontal="center"/>
    </xf>
    <xf numFmtId="0" fontId="12" fillId="4" borderId="1" xfId="0" applyFont="1" applyFill="1" applyBorder="1" applyAlignment="1">
      <alignment horizontal="center"/>
    </xf>
    <xf numFmtId="0" fontId="12" fillId="4" borderId="2" xfId="0" applyFont="1" applyFill="1" applyBorder="1" applyAlignment="1">
      <alignment horizontal="center"/>
    </xf>
    <xf numFmtId="0" fontId="0" fillId="3" borderId="5" xfId="0" applyFill="1" applyBorder="1" applyAlignment="1">
      <alignment horizontal="center"/>
    </xf>
    <xf numFmtId="0" fontId="0" fillId="3" borderId="6" xfId="0" applyFill="1" applyBorder="1" applyAlignment="1">
      <alignment horizontal="center"/>
    </xf>
    <xf numFmtId="0" fontId="0" fillId="3" borderId="7" xfId="0" applyFill="1" applyBorder="1" applyAlignment="1">
      <alignment horizontal="center"/>
    </xf>
    <xf numFmtId="0" fontId="13" fillId="4" borderId="76" xfId="0" applyFont="1" applyFill="1" applyBorder="1" applyAlignment="1">
      <alignment horizontal="center"/>
    </xf>
    <xf numFmtId="0" fontId="13" fillId="4" borderId="77" xfId="0" applyFont="1" applyFill="1" applyBorder="1" applyAlignment="1">
      <alignment horizontal="center"/>
    </xf>
    <xf numFmtId="0" fontId="13" fillId="4" borderId="78" xfId="0" applyFont="1" applyFill="1" applyBorder="1" applyAlignment="1">
      <alignment horizontal="center"/>
    </xf>
    <xf numFmtId="0" fontId="14" fillId="4" borderId="77" xfId="0" applyFont="1" applyFill="1" applyBorder="1" applyAlignment="1">
      <alignment horizontal="center"/>
    </xf>
    <xf numFmtId="0" fontId="14" fillId="4" borderId="78" xfId="0" applyFont="1" applyFill="1" applyBorder="1" applyAlignment="1">
      <alignment horizontal="center"/>
    </xf>
    <xf numFmtId="0" fontId="2" fillId="0" borderId="103" xfId="0" applyFont="1" applyBorder="1" applyAlignment="1">
      <alignment horizontal="center"/>
    </xf>
    <xf numFmtId="0" fontId="2" fillId="0" borderId="104" xfId="0" applyFont="1" applyBorder="1" applyAlignment="1">
      <alignment horizontal="center"/>
    </xf>
    <xf numFmtId="0" fontId="2" fillId="0" borderId="105" xfId="0" applyFont="1" applyBorder="1" applyAlignment="1">
      <alignment horizontal="center"/>
    </xf>
    <xf numFmtId="0" fontId="1" fillId="3" borderId="113" xfId="0" applyFont="1" applyFill="1" applyBorder="1" applyAlignment="1">
      <alignment horizontal="center"/>
    </xf>
    <xf numFmtId="0" fontId="1" fillId="3" borderId="108" xfId="0" applyFont="1" applyFill="1" applyBorder="1" applyAlignment="1">
      <alignment horizontal="center"/>
    </xf>
    <xf numFmtId="2" fontId="1" fillId="4" borderId="61" xfId="0" applyNumberFormat="1" applyFont="1" applyFill="1" applyBorder="1" applyAlignment="1">
      <alignment horizontal="left" vertical="center" wrapText="1"/>
    </xf>
    <xf numFmtId="2" fontId="1" fillId="4" borderId="62" xfId="0" applyNumberFormat="1" applyFont="1" applyFill="1" applyBorder="1" applyAlignment="1">
      <alignment horizontal="left" vertical="center" wrapText="1"/>
    </xf>
    <xf numFmtId="0" fontId="1" fillId="4" borderId="15" xfId="0" applyFont="1" applyFill="1" applyBorder="1" applyAlignment="1">
      <alignment horizontal="center" vertical="center" wrapText="1"/>
    </xf>
    <xf numFmtId="0" fontId="1" fillId="4" borderId="13" xfId="0" applyFont="1" applyFill="1" applyBorder="1" applyAlignment="1">
      <alignment horizontal="center" vertical="center" wrapText="1"/>
    </xf>
    <xf numFmtId="0" fontId="1" fillId="4" borderId="14" xfId="0" applyFont="1" applyFill="1" applyBorder="1" applyAlignment="1">
      <alignment horizontal="center" vertical="center" wrapText="1"/>
    </xf>
    <xf numFmtId="0" fontId="1" fillId="4" borderId="3" xfId="0" quotePrefix="1" applyFont="1" applyFill="1" applyBorder="1" applyAlignment="1">
      <alignment horizontal="center" vertical="center" wrapText="1"/>
    </xf>
    <xf numFmtId="0" fontId="1" fillId="4" borderId="43" xfId="0" quotePrefix="1" applyFont="1" applyFill="1" applyBorder="1" applyAlignment="1">
      <alignment horizontal="center" vertical="center" wrapText="1"/>
    </xf>
    <xf numFmtId="0" fontId="1" fillId="4" borderId="44" xfId="0" quotePrefix="1" applyFont="1" applyFill="1" applyBorder="1" applyAlignment="1">
      <alignment horizontal="center" vertical="center" wrapText="1"/>
    </xf>
    <xf numFmtId="2" fontId="1" fillId="4" borderId="61" xfId="0" applyNumberFormat="1" applyFont="1" applyFill="1" applyBorder="1" applyAlignment="1">
      <alignment horizontal="center" vertical="center" wrapText="1"/>
    </xf>
    <xf numFmtId="2" fontId="1" fillId="4" borderId="63" xfId="0" applyNumberFormat="1" applyFont="1" applyFill="1" applyBorder="1" applyAlignment="1">
      <alignment horizontal="center" vertical="center" wrapText="1"/>
    </xf>
    <xf numFmtId="2" fontId="1" fillId="4" borderId="62" xfId="0" applyNumberFormat="1" applyFont="1" applyFill="1" applyBorder="1" applyAlignment="1">
      <alignment horizontal="center" vertical="center" wrapText="1"/>
    </xf>
    <xf numFmtId="0" fontId="1" fillId="0" borderId="66" xfId="0" applyNumberFormat="1" applyFont="1" applyBorder="1" applyAlignment="1" applyProtection="1">
      <alignment horizontal="center" vertical="center" wrapText="1"/>
      <protection locked="0"/>
    </xf>
    <xf numFmtId="0" fontId="1" fillId="0" borderId="67" xfId="0" applyNumberFormat="1" applyFont="1" applyBorder="1" applyAlignment="1" applyProtection="1">
      <alignment horizontal="center" vertical="center" wrapText="1"/>
      <protection locked="0"/>
    </xf>
    <xf numFmtId="0" fontId="1" fillId="0" borderId="72" xfId="0" applyNumberFormat="1" applyFont="1" applyBorder="1" applyAlignment="1" applyProtection="1">
      <alignment horizontal="center" vertical="center" wrapText="1"/>
      <protection locked="0"/>
    </xf>
    <xf numFmtId="0" fontId="10" fillId="4" borderId="3" xfId="0" applyFont="1" applyFill="1" applyBorder="1" applyAlignment="1">
      <alignment horizontal="left" vertical="center" wrapText="1"/>
    </xf>
    <xf numFmtId="0" fontId="10" fillId="4" borderId="0" xfId="0" applyFont="1" applyFill="1" applyBorder="1" applyAlignment="1">
      <alignment horizontal="left" vertical="center" wrapText="1"/>
    </xf>
    <xf numFmtId="0" fontId="1" fillId="0" borderId="47" xfId="0" applyFont="1" applyBorder="1" applyAlignment="1">
      <alignment horizontal="center" vertical="center" wrapText="1"/>
    </xf>
    <xf numFmtId="0" fontId="1" fillId="0" borderId="53" xfId="0" applyFont="1" applyBorder="1" applyAlignment="1">
      <alignment horizontal="center" vertical="center" wrapText="1"/>
    </xf>
    <xf numFmtId="0" fontId="1" fillId="3" borderId="57" xfId="0" applyFont="1" applyFill="1" applyBorder="1" applyAlignment="1" applyProtection="1">
      <alignment horizontal="left" vertical="center" wrapText="1"/>
      <protection locked="0"/>
    </xf>
    <xf numFmtId="0" fontId="1" fillId="3" borderId="58" xfId="0" applyFont="1" applyFill="1" applyBorder="1" applyAlignment="1" applyProtection="1">
      <alignment horizontal="left" vertical="center" wrapText="1"/>
      <protection locked="0"/>
    </xf>
    <xf numFmtId="0" fontId="1" fillId="3" borderId="90" xfId="0" applyFont="1" applyFill="1" applyBorder="1" applyAlignment="1" applyProtection="1">
      <alignment horizontal="left" vertical="center" wrapText="1"/>
      <protection locked="0"/>
    </xf>
    <xf numFmtId="0" fontId="1" fillId="3" borderId="91" xfId="0" applyFont="1" applyFill="1" applyBorder="1" applyAlignment="1" applyProtection="1">
      <alignment horizontal="left" vertical="center" wrapText="1"/>
      <protection locked="0"/>
    </xf>
    <xf numFmtId="0" fontId="1" fillId="3" borderId="92" xfId="0" applyFont="1" applyFill="1" applyBorder="1" applyAlignment="1" applyProtection="1">
      <alignment horizontal="left" vertical="center" wrapText="1"/>
      <protection locked="0"/>
    </xf>
    <xf numFmtId="0" fontId="1" fillId="3" borderId="93" xfId="0" applyFont="1" applyFill="1" applyBorder="1" applyAlignment="1" applyProtection="1">
      <alignment horizontal="left" vertical="center" wrapText="1"/>
      <protection locked="0"/>
    </xf>
    <xf numFmtId="0" fontId="1" fillId="3" borderId="94" xfId="0" applyFont="1" applyFill="1" applyBorder="1" applyAlignment="1" applyProtection="1">
      <alignment horizontal="left" vertical="center" wrapText="1"/>
      <protection locked="0"/>
    </xf>
    <xf numFmtId="0" fontId="1" fillId="3" borderId="95" xfId="0" applyFont="1" applyFill="1" applyBorder="1" applyAlignment="1" applyProtection="1">
      <alignment horizontal="left" vertical="center" wrapText="1"/>
      <protection locked="0"/>
    </xf>
    <xf numFmtId="0" fontId="1" fillId="3" borderId="87" xfId="0" applyFont="1" applyFill="1" applyBorder="1" applyAlignment="1" applyProtection="1">
      <alignment horizontal="left" vertical="center" wrapText="1"/>
      <protection locked="0"/>
    </xf>
    <xf numFmtId="0" fontId="10" fillId="4" borderId="4" xfId="0" applyFont="1" applyFill="1" applyBorder="1" applyAlignment="1">
      <alignment horizontal="left" vertical="center" wrapText="1"/>
    </xf>
    <xf numFmtId="0" fontId="1" fillId="4" borderId="10" xfId="0" applyFont="1" applyFill="1" applyBorder="1" applyAlignment="1" applyProtection="1">
      <alignment horizontal="left" vertical="center" wrapText="1"/>
      <protection locked="0"/>
    </xf>
    <xf numFmtId="0" fontId="1" fillId="4" borderId="11" xfId="0" applyFont="1" applyFill="1" applyBorder="1" applyAlignment="1" applyProtection="1">
      <alignment horizontal="left" vertical="center" wrapText="1"/>
      <protection locked="0"/>
    </xf>
    <xf numFmtId="0" fontId="1" fillId="4" borderId="12" xfId="0" applyFont="1" applyFill="1" applyBorder="1" applyAlignment="1" applyProtection="1">
      <alignment horizontal="left" vertical="center" wrapText="1"/>
      <protection locked="0"/>
    </xf>
    <xf numFmtId="0" fontId="1" fillId="4" borderId="15" xfId="0" quotePrefix="1" applyFont="1" applyFill="1" applyBorder="1" applyAlignment="1">
      <alignment horizontal="center" vertical="center" wrapText="1"/>
    </xf>
    <xf numFmtId="0" fontId="1" fillId="4" borderId="13" xfId="0" quotePrefix="1" applyFont="1" applyFill="1" applyBorder="1" applyAlignment="1">
      <alignment horizontal="center" vertical="center" wrapText="1"/>
    </xf>
    <xf numFmtId="0" fontId="1" fillId="4" borderId="14" xfId="0" quotePrefix="1" applyFont="1" applyFill="1" applyBorder="1" applyAlignment="1">
      <alignment horizontal="center" vertical="center" wrapText="1"/>
    </xf>
    <xf numFmtId="0" fontId="1" fillId="0" borderId="52" xfId="0" applyFont="1" applyBorder="1" applyAlignment="1">
      <alignment horizontal="center" vertical="center" wrapText="1"/>
    </xf>
    <xf numFmtId="0" fontId="1" fillId="0" borderId="47" xfId="0" applyFont="1" applyBorder="1" applyAlignment="1">
      <alignment horizontal="center" vertical="center"/>
    </xf>
    <xf numFmtId="0" fontId="1" fillId="0" borderId="53" xfId="0" applyFont="1" applyBorder="1" applyAlignment="1">
      <alignment horizontal="center" vertical="center"/>
    </xf>
    <xf numFmtId="0" fontId="1" fillId="4" borderId="10" xfId="0" quotePrefix="1" applyFont="1" applyFill="1" applyBorder="1" applyAlignment="1">
      <alignment horizontal="center" vertical="center" wrapText="1"/>
    </xf>
    <xf numFmtId="0" fontId="1" fillId="4" borderId="11" xfId="0" quotePrefix="1" applyFont="1" applyFill="1" applyBorder="1" applyAlignment="1">
      <alignment horizontal="center" vertical="center" wrapText="1"/>
    </xf>
    <xf numFmtId="0" fontId="1" fillId="4" borderId="12" xfId="0" quotePrefix="1" applyFont="1" applyFill="1" applyBorder="1" applyAlignment="1">
      <alignment horizontal="center" vertical="center" wrapText="1"/>
    </xf>
    <xf numFmtId="2" fontId="1" fillId="4" borderId="50" xfId="0" applyNumberFormat="1" applyFont="1" applyFill="1" applyBorder="1" applyAlignment="1">
      <alignment horizontal="center" vertical="center" wrapText="1"/>
    </xf>
    <xf numFmtId="2" fontId="1" fillId="4" borderId="51" xfId="0" applyNumberFormat="1" applyFont="1" applyFill="1" applyBorder="1" applyAlignment="1">
      <alignment horizontal="center" vertical="center" wrapText="1"/>
    </xf>
    <xf numFmtId="0" fontId="1" fillId="0" borderId="100" xfId="0" applyFont="1" applyBorder="1" applyAlignment="1">
      <alignment horizontal="center" vertical="center" wrapText="1"/>
    </xf>
    <xf numFmtId="2" fontId="10" fillId="4" borderId="3" xfId="0" applyNumberFormat="1" applyFont="1" applyFill="1" applyBorder="1" applyAlignment="1">
      <alignment horizontal="left" vertical="top" wrapText="1"/>
    </xf>
    <xf numFmtId="2" fontId="10" fillId="4" borderId="0" xfId="0" applyNumberFormat="1" applyFont="1" applyFill="1" applyBorder="1" applyAlignment="1">
      <alignment horizontal="left" vertical="top" wrapText="1"/>
    </xf>
    <xf numFmtId="2" fontId="10" fillId="4" borderId="4" xfId="0" applyNumberFormat="1" applyFont="1" applyFill="1" applyBorder="1" applyAlignment="1">
      <alignment horizontal="left" vertical="top" wrapText="1"/>
    </xf>
    <xf numFmtId="2" fontId="10" fillId="4" borderId="5" xfId="0" applyNumberFormat="1" applyFont="1" applyFill="1" applyBorder="1" applyAlignment="1">
      <alignment horizontal="left" vertical="top" wrapText="1"/>
    </xf>
    <xf numFmtId="2" fontId="10" fillId="4" borderId="6" xfId="0" applyNumberFormat="1" applyFont="1" applyFill="1" applyBorder="1" applyAlignment="1">
      <alignment horizontal="left" vertical="top" wrapText="1"/>
    </xf>
    <xf numFmtId="2" fontId="10" fillId="4" borderId="7" xfId="0" applyNumberFormat="1" applyFont="1" applyFill="1" applyBorder="1" applyAlignment="1">
      <alignment horizontal="left" vertical="top" wrapText="1"/>
    </xf>
    <xf numFmtId="0" fontId="1" fillId="0" borderId="20" xfId="0" applyNumberFormat="1" applyFont="1" applyBorder="1" applyAlignment="1">
      <alignment horizontal="center" vertical="center" wrapText="1"/>
    </xf>
    <xf numFmtId="0" fontId="3" fillId="0" borderId="20" xfId="0" applyNumberFormat="1" applyFont="1" applyBorder="1" applyAlignment="1">
      <alignment horizontal="center" vertical="center" wrapText="1"/>
    </xf>
    <xf numFmtId="2" fontId="1" fillId="4" borderId="63" xfId="0" applyNumberFormat="1" applyFont="1" applyFill="1" applyBorder="1" applyAlignment="1">
      <alignment horizontal="left" vertical="center" wrapText="1"/>
    </xf>
    <xf numFmtId="2" fontId="1" fillId="4" borderId="16" xfId="0" applyNumberFormat="1" applyFont="1" applyFill="1" applyBorder="1" applyAlignment="1">
      <alignment horizontal="center" vertical="center" wrapText="1"/>
    </xf>
    <xf numFmtId="2" fontId="1" fillId="4" borderId="19" xfId="0" applyNumberFormat="1" applyFont="1" applyFill="1" applyBorder="1" applyAlignment="1">
      <alignment horizontal="center" vertical="center" wrapText="1"/>
    </xf>
    <xf numFmtId="0" fontId="1" fillId="0" borderId="99" xfId="0" applyNumberFormat="1" applyFont="1" applyBorder="1" applyAlignment="1">
      <alignment horizontal="center" vertical="center" wrapText="1"/>
    </xf>
    <xf numFmtId="0" fontId="1" fillId="0" borderId="17" xfId="0" applyNumberFormat="1" applyFont="1" applyBorder="1" applyAlignment="1">
      <alignment horizontal="center" vertical="center" wrapText="1"/>
    </xf>
    <xf numFmtId="0" fontId="3" fillId="0" borderId="20" xfId="0" applyNumberFormat="1" applyFont="1" applyBorder="1" applyAlignment="1">
      <alignment horizontal="center" vertical="center"/>
    </xf>
    <xf numFmtId="0" fontId="3" fillId="0" borderId="74" xfId="0" applyNumberFormat="1" applyFont="1" applyBorder="1" applyAlignment="1">
      <alignment horizontal="center" vertical="center" wrapText="1"/>
    </xf>
    <xf numFmtId="0" fontId="0" fillId="0" borderId="10" xfId="0" applyBorder="1" applyAlignment="1">
      <alignment horizontal="center"/>
    </xf>
    <xf numFmtId="0" fontId="0" fillId="0" borderId="11" xfId="0" applyBorder="1" applyAlignment="1">
      <alignment horizontal="center"/>
    </xf>
    <xf numFmtId="0" fontId="0" fillId="0" borderId="12" xfId="0" applyBorder="1" applyAlignment="1">
      <alignment horizontal="center"/>
    </xf>
    <xf numFmtId="0" fontId="1" fillId="4" borderId="42" xfId="0" applyFont="1" applyFill="1" applyBorder="1" applyAlignment="1">
      <alignment horizontal="center" vertical="center" wrapText="1"/>
    </xf>
    <xf numFmtId="0" fontId="1" fillId="4" borderId="75" xfId="0" applyFont="1" applyFill="1" applyBorder="1" applyAlignment="1">
      <alignment horizontal="center" vertical="center" wrapText="1"/>
    </xf>
    <xf numFmtId="0" fontId="1" fillId="4" borderId="82" xfId="0" applyFont="1" applyFill="1" applyBorder="1" applyAlignment="1">
      <alignment horizontal="center" vertical="center" wrapText="1"/>
    </xf>
    <xf numFmtId="0" fontId="1" fillId="4" borderId="44" xfId="0" applyFont="1" applyFill="1" applyBorder="1" applyAlignment="1">
      <alignment horizontal="center" vertical="center" wrapText="1"/>
    </xf>
    <xf numFmtId="0" fontId="7" fillId="0" borderId="8" xfId="0" applyFont="1" applyBorder="1" applyAlignment="1">
      <alignment horizontal="center"/>
    </xf>
    <xf numFmtId="0" fontId="7" fillId="0" borderId="3" xfId="0" applyFont="1" applyBorder="1" applyAlignment="1">
      <alignment horizontal="center"/>
    </xf>
    <xf numFmtId="0" fontId="7" fillId="0" borderId="5" xfId="0" applyFont="1" applyBorder="1" applyAlignment="1">
      <alignment horizontal="center"/>
    </xf>
    <xf numFmtId="0" fontId="7" fillId="0" borderId="117" xfId="0" applyFont="1" applyBorder="1" applyAlignment="1">
      <alignment horizontal="center"/>
    </xf>
    <xf numFmtId="0" fontId="7" fillId="0" borderId="64" xfId="0" applyFont="1" applyBorder="1" applyAlignment="1">
      <alignment horizontal="center"/>
    </xf>
    <xf numFmtId="0" fontId="7" fillId="0" borderId="88" xfId="0" applyFont="1" applyBorder="1" applyAlignment="1">
      <alignment horizontal="center"/>
    </xf>
    <xf numFmtId="0" fontId="7" fillId="0" borderId="10" xfId="0" applyFont="1" applyBorder="1" applyAlignment="1">
      <alignment horizontal="center"/>
    </xf>
    <xf numFmtId="0" fontId="7" fillId="0" borderId="11" xfId="0" applyFont="1" applyBorder="1" applyAlignment="1">
      <alignment horizontal="center"/>
    </xf>
    <xf numFmtId="0" fontId="7" fillId="0" borderId="12" xfId="0" applyFont="1" applyBorder="1" applyAlignment="1">
      <alignment horizontal="center"/>
    </xf>
    <xf numFmtId="0" fontId="9" fillId="4" borderId="8" xfId="0" applyFont="1" applyFill="1" applyBorder="1" applyAlignment="1">
      <alignment horizontal="left" vertical="center" wrapText="1"/>
    </xf>
    <xf numFmtId="0" fontId="9" fillId="4" borderId="1" xfId="0" applyFont="1" applyFill="1" applyBorder="1" applyAlignment="1">
      <alignment horizontal="left" vertical="center" wrapText="1"/>
    </xf>
    <xf numFmtId="2" fontId="1" fillId="4" borderId="76" xfId="0" applyNumberFormat="1" applyFont="1" applyFill="1" applyBorder="1" applyAlignment="1">
      <alignment horizontal="center" vertical="center" wrapText="1"/>
    </xf>
    <xf numFmtId="2" fontId="1" fillId="4" borderId="77" xfId="0" applyNumberFormat="1" applyFont="1" applyFill="1" applyBorder="1" applyAlignment="1">
      <alignment horizontal="center" vertical="center" wrapText="1"/>
    </xf>
    <xf numFmtId="2" fontId="1" fillId="4" borderId="114" xfId="0" applyNumberFormat="1" applyFont="1" applyFill="1" applyBorder="1" applyAlignment="1">
      <alignment horizontal="center" vertical="center" wrapText="1"/>
    </xf>
    <xf numFmtId="0" fontId="0" fillId="5" borderId="122" xfId="0" applyFill="1" applyBorder="1"/>
    <xf numFmtId="0" fontId="1" fillId="4" borderId="123" xfId="0" applyFont="1" applyFill="1" applyBorder="1"/>
    <xf numFmtId="0" fontId="0" fillId="5" borderId="124" xfId="0" applyFill="1" applyBorder="1"/>
    <xf numFmtId="9" fontId="7" fillId="0" borderId="49" xfId="0" applyNumberFormat="1" applyFont="1" applyBorder="1" applyAlignment="1" applyProtection="1">
      <alignment horizontal="center" vertical="center" wrapText="1"/>
      <protection locked="0"/>
    </xf>
    <xf numFmtId="0" fontId="7" fillId="0" borderId="90" xfId="0" applyFont="1" applyBorder="1" applyAlignment="1">
      <alignment horizontal="left" vertical="top" wrapText="1"/>
    </xf>
  </cellXfs>
  <cellStyles count="1">
    <cellStyle name="Normal" xfId="0" builtinId="0"/>
  </cellStyles>
  <dxfs count="24">
    <dxf>
      <fill>
        <patternFill>
          <bgColor theme="6"/>
        </patternFill>
      </fill>
    </dxf>
    <dxf>
      <fill>
        <patternFill>
          <bgColor theme="5"/>
        </patternFill>
      </fill>
    </dxf>
    <dxf>
      <fill>
        <patternFill>
          <bgColor theme="6"/>
        </patternFill>
      </fill>
    </dxf>
    <dxf>
      <fill>
        <patternFill>
          <bgColor theme="5"/>
        </patternFill>
      </fill>
    </dxf>
    <dxf>
      <fill>
        <patternFill>
          <bgColor theme="6"/>
        </patternFill>
      </fill>
    </dxf>
    <dxf>
      <fill>
        <patternFill>
          <bgColor theme="5"/>
        </patternFill>
      </fill>
    </dxf>
    <dxf>
      <fill>
        <patternFill>
          <bgColor theme="6"/>
        </patternFill>
      </fill>
    </dxf>
    <dxf>
      <fill>
        <patternFill>
          <bgColor theme="5"/>
        </patternFill>
      </fill>
    </dxf>
    <dxf>
      <fill>
        <patternFill>
          <bgColor theme="6"/>
        </patternFill>
      </fill>
    </dxf>
    <dxf>
      <fill>
        <patternFill>
          <bgColor theme="5"/>
        </patternFill>
      </fill>
    </dxf>
    <dxf>
      <fill>
        <patternFill>
          <bgColor theme="6"/>
        </patternFill>
      </fill>
    </dxf>
    <dxf>
      <fill>
        <patternFill>
          <bgColor theme="5"/>
        </patternFill>
      </fill>
    </dxf>
    <dxf>
      <fill>
        <patternFill>
          <bgColor theme="6"/>
        </patternFill>
      </fill>
    </dxf>
    <dxf>
      <fill>
        <patternFill>
          <bgColor theme="5"/>
        </patternFill>
      </fill>
    </dxf>
    <dxf>
      <fill>
        <patternFill>
          <bgColor theme="6"/>
        </patternFill>
      </fill>
    </dxf>
    <dxf>
      <fill>
        <patternFill>
          <bgColor theme="5"/>
        </patternFill>
      </fill>
    </dxf>
    <dxf>
      <fill>
        <patternFill>
          <bgColor theme="6"/>
        </patternFill>
      </fill>
    </dxf>
    <dxf>
      <fill>
        <patternFill>
          <bgColor theme="5"/>
        </patternFill>
      </fill>
    </dxf>
    <dxf>
      <fill>
        <patternFill>
          <bgColor theme="6"/>
        </patternFill>
      </fill>
    </dxf>
    <dxf>
      <fill>
        <patternFill>
          <bgColor theme="5"/>
        </patternFill>
      </fill>
    </dxf>
    <dxf>
      <fill>
        <patternFill>
          <bgColor theme="6"/>
        </patternFill>
      </fill>
    </dxf>
    <dxf>
      <fill>
        <patternFill>
          <bgColor theme="5"/>
        </patternFill>
      </fill>
    </dxf>
    <dxf>
      <fill>
        <patternFill>
          <bgColor theme="6"/>
        </patternFill>
      </fill>
    </dxf>
    <dxf>
      <fill>
        <patternFill>
          <bgColor theme="5"/>
        </patternFill>
      </fill>
    </dxf>
  </dxfs>
  <tableStyles count="0" defaultTableStyle="TableStyleMedium9" defaultPivotStyle="PivotStyleLight16"/>
  <colors>
    <mruColors>
      <color rgb="FFDADAA6"/>
      <color rgb="FFFFFF97"/>
      <color rgb="FFC9C379"/>
      <color rgb="FFB0A674"/>
      <color rgb="FFFFD76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D9701F-5101-4023-8C40-DCCE0D682EAD}">
  <dimension ref="A1:G40"/>
  <sheetViews>
    <sheetView topLeftCell="A16" workbookViewId="0">
      <selection activeCell="B35" sqref="B35:C39"/>
    </sheetView>
  </sheetViews>
  <sheetFormatPr defaultRowHeight="13.2" x14ac:dyDescent="0.25"/>
  <cols>
    <col min="1" max="1" width="25.77734375" customWidth="1"/>
    <col min="2" max="2" width="29.21875" customWidth="1"/>
    <col min="3" max="3" width="22" customWidth="1"/>
    <col min="4" max="4" width="15.21875" customWidth="1"/>
    <col min="5" max="5" width="11.88671875" customWidth="1"/>
    <col min="6" max="6" width="17.88671875" customWidth="1"/>
    <col min="7" max="7" width="40.88671875" customWidth="1"/>
  </cols>
  <sheetData>
    <row r="1" spans="1:7" ht="22.8" x14ac:dyDescent="0.4">
      <c r="A1" s="183" t="s">
        <v>77</v>
      </c>
      <c r="B1" s="184"/>
      <c r="C1" s="184"/>
      <c r="D1" s="184"/>
      <c r="E1" s="184"/>
      <c r="F1" s="184"/>
      <c r="G1" s="185"/>
    </row>
    <row r="2" spans="1:7" ht="13.8" thickBot="1" x14ac:dyDescent="0.3">
      <c r="A2" s="186" t="s">
        <v>78</v>
      </c>
      <c r="B2" s="187"/>
      <c r="C2" s="187"/>
      <c r="D2" s="187"/>
      <c r="E2" s="187"/>
      <c r="F2" s="187"/>
      <c r="G2" s="188"/>
    </row>
    <row r="3" spans="1:7" ht="19.95" customHeight="1" thickBot="1" x14ac:dyDescent="0.3">
      <c r="A3" s="141"/>
      <c r="B3" s="7"/>
      <c r="C3" s="7"/>
      <c r="D3" s="7"/>
      <c r="E3" s="7"/>
      <c r="F3" s="7"/>
      <c r="G3" s="142"/>
    </row>
    <row r="4" spans="1:7" ht="19.95" customHeight="1" thickBot="1" x14ac:dyDescent="0.35">
      <c r="A4" s="148" t="s">
        <v>86</v>
      </c>
      <c r="B4" s="278"/>
      <c r="C4" s="7"/>
      <c r="D4" s="7"/>
      <c r="E4" s="189" t="s">
        <v>64</v>
      </c>
      <c r="F4" s="190"/>
      <c r="G4" s="191"/>
    </row>
    <row r="5" spans="1:7" ht="19.95" customHeight="1" x14ac:dyDescent="0.25">
      <c r="A5" s="279" t="s">
        <v>87</v>
      </c>
      <c r="B5" s="280"/>
      <c r="C5" s="7"/>
      <c r="D5" s="7"/>
      <c r="E5" s="152" t="s">
        <v>61</v>
      </c>
      <c r="F5" s="152" t="s">
        <v>62</v>
      </c>
      <c r="G5" s="154" t="s">
        <v>63</v>
      </c>
    </row>
    <row r="6" spans="1:7" ht="19.95" customHeight="1" x14ac:dyDescent="0.25">
      <c r="A6" s="149" t="s">
        <v>45</v>
      </c>
      <c r="B6" s="146"/>
      <c r="C6" s="7"/>
      <c r="D6" s="7"/>
      <c r="E6" s="144"/>
      <c r="F6" s="144"/>
      <c r="G6" s="155"/>
    </row>
    <row r="7" spans="1:7" ht="19.95" customHeight="1" thickBot="1" x14ac:dyDescent="0.3">
      <c r="A7" s="150" t="s">
        <v>88</v>
      </c>
      <c r="B7" s="147"/>
      <c r="C7" s="7"/>
      <c r="D7" s="7"/>
      <c r="E7" s="144"/>
      <c r="F7" s="144"/>
      <c r="G7" s="155"/>
    </row>
    <row r="8" spans="1:7" ht="19.95" customHeight="1" thickBot="1" x14ac:dyDescent="0.3">
      <c r="A8" s="141"/>
      <c r="B8" s="7"/>
      <c r="C8" s="7"/>
      <c r="D8" s="7"/>
      <c r="E8" s="144"/>
      <c r="F8" s="144"/>
      <c r="G8" s="155"/>
    </row>
    <row r="9" spans="1:7" ht="19.95" customHeight="1" thickBot="1" x14ac:dyDescent="0.35">
      <c r="A9" s="189" t="s">
        <v>46</v>
      </c>
      <c r="B9" s="190"/>
      <c r="C9" s="191"/>
      <c r="D9" s="7"/>
      <c r="E9" s="144"/>
      <c r="F9" s="144"/>
      <c r="G9" s="155"/>
    </row>
    <row r="10" spans="1:7" ht="19.95" customHeight="1" thickBot="1" x14ac:dyDescent="0.3">
      <c r="A10" s="145" t="s">
        <v>50</v>
      </c>
      <c r="B10" s="178" t="s">
        <v>75</v>
      </c>
      <c r="C10" s="179"/>
      <c r="D10" s="7"/>
      <c r="E10" s="144"/>
      <c r="F10" s="144"/>
      <c r="G10" s="155"/>
    </row>
    <row r="11" spans="1:7" ht="19.95" customHeight="1" x14ac:dyDescent="0.25">
      <c r="A11" s="194"/>
      <c r="B11" s="180"/>
      <c r="C11" s="179"/>
      <c r="D11" s="7"/>
      <c r="E11" s="144"/>
      <c r="F11" s="144"/>
      <c r="G11" s="155"/>
    </row>
    <row r="12" spans="1:7" ht="19.95" customHeight="1" x14ac:dyDescent="0.25">
      <c r="A12" s="195"/>
      <c r="B12" s="180"/>
      <c r="C12" s="179"/>
      <c r="D12" s="7"/>
      <c r="E12" s="144"/>
      <c r="F12" s="144"/>
      <c r="G12" s="155"/>
    </row>
    <row r="13" spans="1:7" ht="19.95" customHeight="1" thickBot="1" x14ac:dyDescent="0.3">
      <c r="A13" s="195"/>
      <c r="B13" s="180"/>
      <c r="C13" s="179"/>
      <c r="D13" s="7"/>
      <c r="E13" s="7"/>
      <c r="F13" s="7"/>
      <c r="G13" s="142"/>
    </row>
    <row r="14" spans="1:7" ht="19.95" customHeight="1" thickBot="1" x14ac:dyDescent="0.35">
      <c r="A14" s="196"/>
      <c r="B14" s="180"/>
      <c r="C14" s="179"/>
      <c r="D14" s="7"/>
      <c r="E14" s="189" t="s">
        <v>47</v>
      </c>
      <c r="F14" s="192"/>
      <c r="G14" s="193"/>
    </row>
    <row r="15" spans="1:7" ht="19.95" customHeight="1" thickBot="1" x14ac:dyDescent="0.3">
      <c r="A15" s="145" t="s">
        <v>51</v>
      </c>
      <c r="B15" s="178" t="s">
        <v>58</v>
      </c>
      <c r="C15" s="179"/>
      <c r="D15" s="7"/>
      <c r="E15" s="152" t="s">
        <v>48</v>
      </c>
      <c r="F15" s="197" t="s">
        <v>49</v>
      </c>
      <c r="G15" s="198"/>
    </row>
    <row r="16" spans="1:7" ht="19.95" customHeight="1" x14ac:dyDescent="0.25">
      <c r="A16" s="175"/>
      <c r="B16" s="180"/>
      <c r="C16" s="179"/>
      <c r="D16" s="7"/>
      <c r="E16" s="153"/>
      <c r="F16" s="173" t="s">
        <v>65</v>
      </c>
      <c r="G16" s="174"/>
    </row>
    <row r="17" spans="1:7" ht="19.95" customHeight="1" x14ac:dyDescent="0.25">
      <c r="A17" s="176"/>
      <c r="B17" s="180"/>
      <c r="C17" s="179"/>
      <c r="D17" s="7"/>
      <c r="E17" s="153"/>
      <c r="F17" s="173" t="s">
        <v>67</v>
      </c>
      <c r="G17" s="174"/>
    </row>
    <row r="18" spans="1:7" ht="19.95" customHeight="1" x14ac:dyDescent="0.25">
      <c r="A18" s="176"/>
      <c r="B18" s="180"/>
      <c r="C18" s="179"/>
      <c r="D18" s="7"/>
      <c r="E18" s="153"/>
      <c r="F18" s="173" t="s">
        <v>66</v>
      </c>
      <c r="G18" s="174"/>
    </row>
    <row r="19" spans="1:7" ht="19.95" customHeight="1" thickBot="1" x14ac:dyDescent="0.3">
      <c r="A19" s="177"/>
      <c r="B19" s="180"/>
      <c r="C19" s="179"/>
      <c r="D19" s="7"/>
      <c r="E19" s="153"/>
      <c r="F19" s="173" t="s">
        <v>59</v>
      </c>
      <c r="G19" s="174"/>
    </row>
    <row r="20" spans="1:7" ht="19.95" customHeight="1" thickBot="1" x14ac:dyDescent="0.3">
      <c r="A20" s="145" t="s">
        <v>52</v>
      </c>
      <c r="B20" s="178" t="s">
        <v>76</v>
      </c>
      <c r="C20" s="179"/>
      <c r="D20" s="7"/>
      <c r="E20" s="153"/>
      <c r="F20" s="173" t="s">
        <v>68</v>
      </c>
      <c r="G20" s="174"/>
    </row>
    <row r="21" spans="1:7" ht="19.95" customHeight="1" x14ac:dyDescent="0.25">
      <c r="A21" s="175"/>
      <c r="B21" s="180"/>
      <c r="C21" s="179"/>
      <c r="D21" s="7"/>
      <c r="E21" s="153"/>
      <c r="F21" s="173" t="s">
        <v>60</v>
      </c>
      <c r="G21" s="174"/>
    </row>
    <row r="22" spans="1:7" ht="19.95" customHeight="1" x14ac:dyDescent="0.25">
      <c r="A22" s="176"/>
      <c r="B22" s="180"/>
      <c r="C22" s="179"/>
      <c r="D22" s="7"/>
      <c r="E22" s="153"/>
      <c r="F22" s="173" t="s">
        <v>69</v>
      </c>
      <c r="G22" s="174"/>
    </row>
    <row r="23" spans="1:7" ht="19.95" customHeight="1" x14ac:dyDescent="0.25">
      <c r="A23" s="176"/>
      <c r="B23" s="180"/>
      <c r="C23" s="179"/>
      <c r="D23" s="7"/>
      <c r="E23" s="153"/>
      <c r="F23" s="173" t="s">
        <v>70</v>
      </c>
      <c r="G23" s="174"/>
    </row>
    <row r="24" spans="1:7" ht="19.95" customHeight="1" thickBot="1" x14ac:dyDescent="0.3">
      <c r="A24" s="177"/>
      <c r="B24" s="180"/>
      <c r="C24" s="179"/>
      <c r="D24" s="7"/>
      <c r="E24" s="153"/>
      <c r="F24" s="173" t="s">
        <v>71</v>
      </c>
      <c r="G24" s="174"/>
    </row>
    <row r="25" spans="1:7" ht="19.95" customHeight="1" thickBot="1" x14ac:dyDescent="0.3">
      <c r="A25" s="145" t="s">
        <v>53</v>
      </c>
      <c r="B25" s="178" t="s">
        <v>56</v>
      </c>
      <c r="C25" s="179"/>
      <c r="D25" s="7"/>
      <c r="E25" s="153"/>
      <c r="F25" s="173" t="s">
        <v>73</v>
      </c>
      <c r="G25" s="174"/>
    </row>
    <row r="26" spans="1:7" ht="19.95" customHeight="1" x14ac:dyDescent="0.25">
      <c r="A26" s="175"/>
      <c r="B26" s="180"/>
      <c r="C26" s="179"/>
      <c r="D26" s="7"/>
      <c r="E26" s="153"/>
      <c r="F26" s="173" t="s">
        <v>74</v>
      </c>
      <c r="G26" s="174"/>
    </row>
    <row r="27" spans="1:7" ht="19.95" customHeight="1" x14ac:dyDescent="0.25">
      <c r="A27" s="176"/>
      <c r="B27" s="180"/>
      <c r="C27" s="179"/>
      <c r="D27" s="7"/>
      <c r="E27" s="153"/>
      <c r="F27" s="173" t="s">
        <v>72</v>
      </c>
      <c r="G27" s="174"/>
    </row>
    <row r="28" spans="1:7" ht="19.95" customHeight="1" x14ac:dyDescent="0.25">
      <c r="A28" s="176"/>
      <c r="B28" s="180"/>
      <c r="C28" s="179"/>
      <c r="D28" s="7"/>
      <c r="E28" s="7"/>
      <c r="F28" s="7"/>
      <c r="G28" s="142"/>
    </row>
    <row r="29" spans="1:7" ht="19.95" customHeight="1" thickBot="1" x14ac:dyDescent="0.3">
      <c r="A29" s="177"/>
      <c r="B29" s="180"/>
      <c r="C29" s="179"/>
      <c r="D29" s="7"/>
      <c r="E29" s="7"/>
      <c r="F29" s="7"/>
      <c r="G29" s="142"/>
    </row>
    <row r="30" spans="1:7" ht="19.95" customHeight="1" thickBot="1" x14ac:dyDescent="0.3">
      <c r="A30" s="145" t="s">
        <v>54</v>
      </c>
      <c r="B30" s="178" t="s">
        <v>57</v>
      </c>
      <c r="C30" s="179"/>
      <c r="D30" s="7"/>
      <c r="E30" s="7"/>
      <c r="F30" s="7"/>
      <c r="G30" s="142"/>
    </row>
    <row r="31" spans="1:7" ht="19.95" customHeight="1" x14ac:dyDescent="0.25">
      <c r="A31" s="175"/>
      <c r="B31" s="180"/>
      <c r="C31" s="179"/>
      <c r="D31" s="7"/>
      <c r="E31" s="7"/>
      <c r="F31" s="7"/>
      <c r="G31" s="142"/>
    </row>
    <row r="32" spans="1:7" ht="19.95" customHeight="1" x14ac:dyDescent="0.25">
      <c r="A32" s="176"/>
      <c r="B32" s="180"/>
      <c r="C32" s="179"/>
      <c r="D32" s="7"/>
      <c r="E32" s="7"/>
      <c r="F32" s="7"/>
      <c r="G32" s="142"/>
    </row>
    <row r="33" spans="1:7" ht="19.95" customHeight="1" x14ac:dyDescent="0.25">
      <c r="A33" s="176"/>
      <c r="B33" s="180"/>
      <c r="C33" s="179"/>
      <c r="D33" s="7"/>
      <c r="E33" s="7"/>
      <c r="F33" s="7"/>
      <c r="G33" s="142"/>
    </row>
    <row r="34" spans="1:7" ht="19.95" customHeight="1" thickBot="1" x14ac:dyDescent="0.3">
      <c r="A34" s="177"/>
      <c r="B34" s="180"/>
      <c r="C34" s="179"/>
      <c r="D34" s="7"/>
      <c r="E34" s="7"/>
      <c r="F34" s="7"/>
      <c r="G34" s="142"/>
    </row>
    <row r="35" spans="1:7" ht="19.95" customHeight="1" thickBot="1" x14ac:dyDescent="0.3">
      <c r="A35" s="145" t="s">
        <v>55</v>
      </c>
      <c r="B35" s="282" t="s">
        <v>89</v>
      </c>
      <c r="C35" s="179"/>
      <c r="D35" s="7"/>
      <c r="E35" s="7"/>
      <c r="F35" s="7"/>
      <c r="G35" s="142"/>
    </row>
    <row r="36" spans="1:7" ht="19.95" customHeight="1" x14ac:dyDescent="0.25">
      <c r="A36" s="175"/>
      <c r="B36" s="180"/>
      <c r="C36" s="179"/>
      <c r="D36" s="7"/>
      <c r="E36" s="7"/>
      <c r="F36" s="7"/>
      <c r="G36" s="142"/>
    </row>
    <row r="37" spans="1:7" ht="19.95" customHeight="1" x14ac:dyDescent="0.25">
      <c r="A37" s="176"/>
      <c r="B37" s="180"/>
      <c r="C37" s="179"/>
      <c r="D37" s="7"/>
      <c r="E37" s="7"/>
      <c r="F37" s="7"/>
      <c r="G37" s="142"/>
    </row>
    <row r="38" spans="1:7" ht="19.95" customHeight="1" x14ac:dyDescent="0.25">
      <c r="A38" s="176"/>
      <c r="B38" s="180"/>
      <c r="C38" s="179"/>
      <c r="D38" s="7"/>
      <c r="E38" s="7"/>
      <c r="F38" s="7"/>
      <c r="G38" s="142"/>
    </row>
    <row r="39" spans="1:7" ht="19.95" customHeight="1" thickBot="1" x14ac:dyDescent="0.3">
      <c r="A39" s="177"/>
      <c r="B39" s="181"/>
      <c r="C39" s="182"/>
      <c r="D39" s="151"/>
      <c r="E39" s="151"/>
      <c r="F39" s="151"/>
      <c r="G39" s="143"/>
    </row>
    <row r="40" spans="1:7" ht="19.95" customHeight="1" x14ac:dyDescent="0.25"/>
  </sheetData>
  <mergeCells count="30">
    <mergeCell ref="F20:G20"/>
    <mergeCell ref="F21:G21"/>
    <mergeCell ref="F22:G22"/>
    <mergeCell ref="F23:G23"/>
    <mergeCell ref="F16:G16"/>
    <mergeCell ref="F17:G17"/>
    <mergeCell ref="F18:G18"/>
    <mergeCell ref="A1:G1"/>
    <mergeCell ref="A2:G2"/>
    <mergeCell ref="A9:C9"/>
    <mergeCell ref="E14:G14"/>
    <mergeCell ref="B10:C14"/>
    <mergeCell ref="A11:A14"/>
    <mergeCell ref="E4:G4"/>
    <mergeCell ref="F27:G27"/>
    <mergeCell ref="A16:A19"/>
    <mergeCell ref="A21:A24"/>
    <mergeCell ref="A26:A29"/>
    <mergeCell ref="A36:A39"/>
    <mergeCell ref="B15:C19"/>
    <mergeCell ref="B20:C24"/>
    <mergeCell ref="B25:C29"/>
    <mergeCell ref="B30:C34"/>
    <mergeCell ref="B35:C39"/>
    <mergeCell ref="A31:A34"/>
    <mergeCell ref="F24:G24"/>
    <mergeCell ref="F26:G26"/>
    <mergeCell ref="F25:G25"/>
    <mergeCell ref="F15:G15"/>
    <mergeCell ref="F19:G19"/>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50"/>
  <sheetViews>
    <sheetView showGridLines="0" showRuler="0" topLeftCell="A2" zoomScale="93" zoomScaleNormal="75" workbookViewId="0">
      <selection activeCell="A11" sqref="A11:B11"/>
    </sheetView>
  </sheetViews>
  <sheetFormatPr defaultColWidth="8.77734375" defaultRowHeight="13.2" x14ac:dyDescent="0.25"/>
  <cols>
    <col min="1" max="1" width="34.21875" style="4" customWidth="1"/>
    <col min="2" max="2" width="13.77734375" style="4" customWidth="1"/>
    <col min="3" max="10" width="9.21875" style="5" customWidth="1"/>
    <col min="11" max="12" width="9.21875" style="6" customWidth="1"/>
    <col min="13" max="20" width="9.21875" style="5" customWidth="1"/>
    <col min="21" max="21" width="34.21875" style="5" customWidth="1"/>
    <col min="22" max="22" width="13.77734375" style="5" customWidth="1"/>
    <col min="23" max="38" width="9.21875" style="3" customWidth="1"/>
    <col min="39" max="16384" width="8.77734375" style="3"/>
  </cols>
  <sheetData>
    <row r="1" spans="1:24" ht="25.5" customHeight="1" x14ac:dyDescent="0.25"/>
    <row r="2" spans="1:24" ht="25.5" customHeight="1" x14ac:dyDescent="0.25"/>
    <row r="3" spans="1:24" ht="25.05" customHeight="1" thickBot="1" x14ac:dyDescent="0.3">
      <c r="W3" s="5"/>
      <c r="X3" s="5"/>
    </row>
    <row r="4" spans="1:24" x14ac:dyDescent="0.25">
      <c r="A4" s="71" t="s">
        <v>79</v>
      </c>
      <c r="B4" s="72"/>
      <c r="C4" s="73"/>
      <c r="D4" s="73"/>
      <c r="E4" s="73"/>
      <c r="F4" s="74"/>
      <c r="G4" s="134"/>
      <c r="H4" s="1"/>
      <c r="I4" s="1"/>
      <c r="J4" s="1"/>
      <c r="K4" s="1"/>
      <c r="L4" s="29"/>
      <c r="M4" s="29"/>
      <c r="N4"/>
      <c r="O4" s="1"/>
      <c r="P4" s="29"/>
      <c r="Q4" s="29"/>
      <c r="R4" s="3"/>
      <c r="S4" s="3"/>
      <c r="T4" s="3"/>
      <c r="U4" s="3"/>
      <c r="V4" s="3"/>
    </row>
    <row r="5" spans="1:24" ht="12.75" customHeight="1" x14ac:dyDescent="0.25">
      <c r="A5" s="79" t="s">
        <v>12</v>
      </c>
      <c r="B5" s="67"/>
      <c r="C5" s="68"/>
      <c r="D5" s="68"/>
      <c r="E5" s="68"/>
      <c r="F5" s="69"/>
      <c r="G5" s="135"/>
      <c r="H5" s="1"/>
      <c r="I5" s="1"/>
      <c r="J5" s="1"/>
      <c r="K5" s="1"/>
      <c r="L5" s="29"/>
      <c r="M5" s="29"/>
      <c r="N5"/>
      <c r="O5" s="1"/>
      <c r="P5" s="29"/>
      <c r="Q5" s="29"/>
      <c r="R5" s="3"/>
      <c r="S5" s="3"/>
      <c r="T5" s="3"/>
      <c r="U5" s="3"/>
      <c r="V5" s="3"/>
    </row>
    <row r="6" spans="1:24" ht="13.5" customHeight="1" x14ac:dyDescent="0.25">
      <c r="A6" s="79" t="s">
        <v>19</v>
      </c>
      <c r="B6" s="67"/>
      <c r="C6" s="68"/>
      <c r="D6" s="68"/>
      <c r="E6" s="68"/>
      <c r="F6" s="69"/>
      <c r="G6" s="135"/>
      <c r="H6" s="1"/>
      <c r="I6" s="1"/>
      <c r="J6" s="1"/>
      <c r="K6" s="1"/>
      <c r="L6" s="29"/>
      <c r="M6" s="29"/>
      <c r="N6"/>
      <c r="O6" s="1"/>
      <c r="P6" s="29"/>
      <c r="Q6" s="29"/>
      <c r="R6" s="3"/>
      <c r="S6" s="3"/>
      <c r="T6" s="3"/>
      <c r="U6" s="3"/>
      <c r="V6" s="3"/>
    </row>
    <row r="7" spans="1:24" x14ac:dyDescent="0.25">
      <c r="A7" s="79" t="s">
        <v>21</v>
      </c>
      <c r="B7" s="67"/>
      <c r="C7" s="68"/>
      <c r="D7" s="68"/>
      <c r="E7" s="68"/>
      <c r="F7" s="69"/>
      <c r="G7" s="135"/>
      <c r="H7" s="1"/>
      <c r="I7" s="1"/>
      <c r="J7" s="1"/>
      <c r="K7" s="1"/>
      <c r="L7" s="29"/>
      <c r="M7" s="29"/>
      <c r="N7"/>
      <c r="O7" s="1"/>
      <c r="P7" s="29"/>
      <c r="Q7" s="29"/>
      <c r="R7" s="3"/>
      <c r="S7" s="3"/>
      <c r="T7" s="3"/>
      <c r="U7" s="3"/>
      <c r="V7" s="3"/>
    </row>
    <row r="8" spans="1:24" x14ac:dyDescent="0.25">
      <c r="A8" s="80"/>
      <c r="B8" s="67"/>
      <c r="C8" s="68"/>
      <c r="D8" s="68"/>
      <c r="E8" s="68"/>
      <c r="F8" s="69"/>
      <c r="G8" s="135"/>
      <c r="H8" s="1"/>
      <c r="I8" s="1"/>
      <c r="J8" s="1"/>
      <c r="K8" s="1"/>
      <c r="L8" s="29"/>
      <c r="M8" s="29"/>
      <c r="N8"/>
      <c r="O8" s="1"/>
      <c r="P8" s="29"/>
      <c r="Q8" s="29"/>
      <c r="R8" s="3"/>
      <c r="S8" s="3"/>
      <c r="T8" s="3"/>
      <c r="U8" s="3"/>
      <c r="V8" s="3"/>
    </row>
    <row r="9" spans="1:24" ht="13.8" thickBot="1" x14ac:dyDescent="0.3">
      <c r="A9" s="136"/>
      <c r="B9" s="137"/>
      <c r="C9" s="138"/>
      <c r="D9" s="138"/>
      <c r="E9" s="138"/>
      <c r="F9" s="139"/>
      <c r="G9" s="140"/>
      <c r="H9" s="1"/>
      <c r="I9" s="1"/>
      <c r="J9" s="1"/>
      <c r="K9" s="1"/>
      <c r="L9" s="29"/>
      <c r="M9" s="29"/>
      <c r="N9"/>
      <c r="O9" s="1"/>
      <c r="P9" s="29"/>
      <c r="Q9" s="29"/>
      <c r="R9" s="3"/>
      <c r="S9" s="3"/>
      <c r="T9" s="3"/>
      <c r="U9" s="3"/>
      <c r="V9" s="3"/>
    </row>
    <row r="10" spans="1:24" ht="32.4" customHeight="1" thickBot="1" x14ac:dyDescent="0.3">
      <c r="A10" s="1"/>
      <c r="B10" s="1"/>
      <c r="C10" s="1"/>
      <c r="D10" s="1"/>
      <c r="E10" s="1"/>
      <c r="F10" s="1"/>
      <c r="G10" s="1"/>
      <c r="H10" s="1"/>
      <c r="I10" s="1"/>
      <c r="J10" s="1"/>
      <c r="K10" s="1"/>
      <c r="L10" s="1"/>
      <c r="M10" s="1"/>
      <c r="N10" s="1"/>
      <c r="O10" s="1"/>
      <c r="P10" s="1"/>
      <c r="Q10" s="1"/>
      <c r="R10" s="1"/>
      <c r="S10" s="29"/>
      <c r="T10" s="29"/>
      <c r="U10"/>
      <c r="V10" s="1"/>
      <c r="W10" s="29"/>
      <c r="X10" s="29"/>
    </row>
    <row r="11" spans="1:24" ht="36" customHeight="1" thickTop="1" thickBot="1" x14ac:dyDescent="0.3">
      <c r="A11" s="199" t="s">
        <v>90</v>
      </c>
      <c r="B11" s="200"/>
      <c r="C11" s="51"/>
      <c r="D11" s="51"/>
      <c r="E11" s="51"/>
      <c r="F11" s="51"/>
      <c r="G11" s="51"/>
      <c r="H11" s="51"/>
      <c r="I11" s="51"/>
      <c r="J11" s="51"/>
      <c r="K11" s="51"/>
      <c r="L11" s="51"/>
      <c r="M11" s="51"/>
      <c r="N11" s="51"/>
      <c r="O11" s="51"/>
      <c r="P11" s="51"/>
      <c r="Q11" s="51"/>
      <c r="R11" s="51"/>
      <c r="S11" s="51"/>
      <c r="T11" s="51"/>
      <c r="U11" s="51"/>
      <c r="V11" s="51"/>
      <c r="W11" s="51"/>
      <c r="X11" s="51"/>
    </row>
    <row r="12" spans="1:24" ht="31.5" customHeight="1" thickTop="1" thickBot="1" x14ac:dyDescent="0.3">
      <c r="A12" s="201" t="s">
        <v>1</v>
      </c>
      <c r="B12" s="204" t="s">
        <v>2</v>
      </c>
      <c r="C12" s="207" t="s">
        <v>3</v>
      </c>
      <c r="D12" s="208"/>
      <c r="E12" s="208"/>
      <c r="F12" s="208"/>
      <c r="G12" s="208"/>
      <c r="H12" s="208"/>
      <c r="I12" s="208"/>
      <c r="J12" s="208"/>
      <c r="K12" s="208"/>
      <c r="L12" s="208"/>
      <c r="M12" s="208"/>
      <c r="N12" s="208"/>
      <c r="O12" s="208"/>
      <c r="P12" s="208"/>
      <c r="Q12" s="208"/>
      <c r="R12" s="208"/>
      <c r="S12" s="208"/>
      <c r="T12" s="209"/>
      <c r="U12" s="3"/>
      <c r="V12" s="3"/>
    </row>
    <row r="13" spans="1:24" ht="31.05" customHeight="1" thickTop="1" thickBot="1" x14ac:dyDescent="0.3">
      <c r="A13" s="202"/>
      <c r="B13" s="205"/>
      <c r="C13" s="210" t="s">
        <v>16</v>
      </c>
      <c r="D13" s="211"/>
      <c r="E13" s="210" t="s">
        <v>16</v>
      </c>
      <c r="F13" s="211"/>
      <c r="G13" s="210" t="s">
        <v>16</v>
      </c>
      <c r="H13" s="211"/>
      <c r="I13" s="210" t="s">
        <v>16</v>
      </c>
      <c r="J13" s="211"/>
      <c r="K13" s="210" t="s">
        <v>16</v>
      </c>
      <c r="L13" s="211"/>
      <c r="M13" s="210" t="s">
        <v>16</v>
      </c>
      <c r="N13" s="211"/>
      <c r="O13" s="210" t="s">
        <v>16</v>
      </c>
      <c r="P13" s="211"/>
      <c r="Q13" s="210" t="s">
        <v>16</v>
      </c>
      <c r="R13" s="211"/>
      <c r="S13" s="210" t="s">
        <v>16</v>
      </c>
      <c r="T13" s="212"/>
      <c r="U13" s="3"/>
      <c r="V13" s="3"/>
    </row>
    <row r="14" spans="1:24" ht="28.5" customHeight="1" thickTop="1" thickBot="1" x14ac:dyDescent="0.3">
      <c r="A14" s="203"/>
      <c r="B14" s="206"/>
      <c r="C14" s="36" t="s">
        <v>7</v>
      </c>
      <c r="D14" s="34" t="s">
        <v>4</v>
      </c>
      <c r="E14" s="35" t="s">
        <v>7</v>
      </c>
      <c r="F14" s="35" t="s">
        <v>4</v>
      </c>
      <c r="G14" s="35" t="s">
        <v>7</v>
      </c>
      <c r="H14" s="35" t="s">
        <v>4</v>
      </c>
      <c r="I14" s="35" t="s">
        <v>7</v>
      </c>
      <c r="J14" s="35" t="s">
        <v>4</v>
      </c>
      <c r="K14" s="35" t="s">
        <v>7</v>
      </c>
      <c r="L14" s="35" t="s">
        <v>4</v>
      </c>
      <c r="M14" s="35" t="s">
        <v>7</v>
      </c>
      <c r="N14" s="35" t="s">
        <v>4</v>
      </c>
      <c r="O14" s="35" t="s">
        <v>7</v>
      </c>
      <c r="P14" s="35" t="s">
        <v>4</v>
      </c>
      <c r="Q14" s="35" t="s">
        <v>7</v>
      </c>
      <c r="R14" s="35" t="s">
        <v>4</v>
      </c>
      <c r="S14" s="35" t="s">
        <v>7</v>
      </c>
      <c r="T14" s="56" t="s">
        <v>4</v>
      </c>
      <c r="U14" s="3"/>
      <c r="V14" s="3"/>
    </row>
    <row r="15" spans="1:24" ht="30" customHeight="1" thickTop="1" x14ac:dyDescent="0.25">
      <c r="A15" s="60" t="s">
        <v>8</v>
      </c>
      <c r="B15" s="49">
        <v>0.85</v>
      </c>
      <c r="C15" s="37">
        <f>'TECHNICAL PROPOSAL'!E70</f>
        <v>0</v>
      </c>
      <c r="D15" s="33">
        <f t="shared" ref="D15:D16" si="0">$B15*C15</f>
        <v>0</v>
      </c>
      <c r="E15" s="32">
        <f>'TECHNICAL PROPOSAL'!G70</f>
        <v>0</v>
      </c>
      <c r="F15" s="33">
        <f t="shared" ref="F15:F16" si="1">$B15*E15</f>
        <v>0</v>
      </c>
      <c r="G15" s="32">
        <f>'TECHNICAL PROPOSAL'!I70</f>
        <v>0</v>
      </c>
      <c r="H15" s="33">
        <f t="shared" ref="H15:H16" si="2">$B15*G15</f>
        <v>0</v>
      </c>
      <c r="I15" s="32">
        <f>'TECHNICAL PROPOSAL'!K70</f>
        <v>0</v>
      </c>
      <c r="J15" s="33">
        <f t="shared" ref="J15:J16" si="3">$B15*I15</f>
        <v>0</v>
      </c>
      <c r="K15" s="32">
        <f>'TECHNICAL PROPOSAL'!M70</f>
        <v>0</v>
      </c>
      <c r="L15" s="33">
        <f t="shared" ref="L15:L16" si="4">$B15*K15</f>
        <v>0</v>
      </c>
      <c r="M15" s="32">
        <f>'TECHNICAL PROPOSAL'!O70</f>
        <v>0</v>
      </c>
      <c r="N15" s="33">
        <f t="shared" ref="N15:N16" si="5">$B15*M15</f>
        <v>0</v>
      </c>
      <c r="O15" s="32">
        <f>'TECHNICAL PROPOSAL'!Q70</f>
        <v>0</v>
      </c>
      <c r="P15" s="33">
        <f t="shared" ref="P15:P16" si="6">$B15*O15</f>
        <v>0</v>
      </c>
      <c r="Q15" s="32">
        <f>'TECHNICAL PROPOSAL'!S70</f>
        <v>0</v>
      </c>
      <c r="R15" s="33">
        <f t="shared" ref="R15:R16" si="7">$B15*Q15</f>
        <v>0</v>
      </c>
      <c r="S15" s="32">
        <f>'TECHNICAL PROPOSAL'!U70</f>
        <v>0</v>
      </c>
      <c r="T15" s="57">
        <f t="shared" ref="T15:T16" si="8">$B15*S15</f>
        <v>0</v>
      </c>
      <c r="U15" s="3"/>
      <c r="V15" s="3"/>
    </row>
    <row r="16" spans="1:24" ht="30" customHeight="1" thickBot="1" x14ac:dyDescent="0.3">
      <c r="A16" s="61" t="s">
        <v>40</v>
      </c>
      <c r="B16" s="50">
        <v>0.15</v>
      </c>
      <c r="C16" s="43">
        <f>'VALUE PROPOSAL'!E29</f>
        <v>0</v>
      </c>
      <c r="D16" s="44">
        <f t="shared" si="0"/>
        <v>0</v>
      </c>
      <c r="E16" s="45">
        <f>'VALUE PROPOSAL'!G29</f>
        <v>0</v>
      </c>
      <c r="F16" s="44">
        <f t="shared" si="1"/>
        <v>0</v>
      </c>
      <c r="G16" s="45">
        <f>'VALUE PROPOSAL'!I29</f>
        <v>0</v>
      </c>
      <c r="H16" s="44">
        <f t="shared" si="2"/>
        <v>0</v>
      </c>
      <c r="I16" s="45">
        <f>'VALUE PROPOSAL'!K29</f>
        <v>0</v>
      </c>
      <c r="J16" s="44">
        <f t="shared" si="3"/>
        <v>0</v>
      </c>
      <c r="K16" s="45">
        <f>'VALUE PROPOSAL'!M29</f>
        <v>0</v>
      </c>
      <c r="L16" s="44">
        <f t="shared" si="4"/>
        <v>0</v>
      </c>
      <c r="M16" s="45">
        <f>'VALUE PROPOSAL'!O29</f>
        <v>0</v>
      </c>
      <c r="N16" s="44">
        <f t="shared" si="5"/>
        <v>0</v>
      </c>
      <c r="O16" s="45">
        <f>'VALUE PROPOSAL'!Q29</f>
        <v>0</v>
      </c>
      <c r="P16" s="44">
        <f t="shared" si="6"/>
        <v>0</v>
      </c>
      <c r="Q16" s="45">
        <f>'VALUE PROPOSAL'!S29</f>
        <v>0</v>
      </c>
      <c r="R16" s="44">
        <f t="shared" si="7"/>
        <v>0</v>
      </c>
      <c r="S16" s="45">
        <f>'VALUE PROPOSAL'!U29</f>
        <v>0</v>
      </c>
      <c r="T16" s="58">
        <f t="shared" si="8"/>
        <v>0</v>
      </c>
      <c r="U16" s="3"/>
      <c r="V16" s="3"/>
    </row>
    <row r="17" spans="1:22" ht="19.05" customHeight="1" thickTop="1" thickBot="1" x14ac:dyDescent="0.3">
      <c r="A17" s="62" t="s">
        <v>5</v>
      </c>
      <c r="B17" s="52">
        <f>B15+B16</f>
        <v>1</v>
      </c>
      <c r="C17" s="46"/>
      <c r="D17" s="47">
        <f>SUM(D15:D16)</f>
        <v>0</v>
      </c>
      <c r="E17" s="48"/>
      <c r="F17" s="47">
        <f>SUM(F15:F16)</f>
        <v>0</v>
      </c>
      <c r="G17" s="48"/>
      <c r="H17" s="47">
        <f>SUM(H15:H16)</f>
        <v>0</v>
      </c>
      <c r="I17" s="48"/>
      <c r="J17" s="47">
        <f>SUM(J15:J16)</f>
        <v>0</v>
      </c>
      <c r="K17" s="48"/>
      <c r="L17" s="47">
        <f>SUM(L15:L16)</f>
        <v>0</v>
      </c>
      <c r="M17" s="48"/>
      <c r="N17" s="47">
        <f>SUM(N15:N16)</f>
        <v>0</v>
      </c>
      <c r="O17" s="48"/>
      <c r="P17" s="47">
        <f>SUM(P15:P16)</f>
        <v>0</v>
      </c>
      <c r="Q17" s="48"/>
      <c r="R17" s="47">
        <f>SUM(R15:R16)</f>
        <v>0</v>
      </c>
      <c r="S17" s="48"/>
      <c r="T17" s="59">
        <f>SUM(T15:T16)</f>
        <v>0</v>
      </c>
      <c r="U17" s="3"/>
      <c r="V17" s="3"/>
    </row>
    <row r="18" spans="1:22" ht="13.8" thickTop="1" x14ac:dyDescent="0.25">
      <c r="A18" s="4" t="s">
        <v>6</v>
      </c>
      <c r="U18" s="3"/>
      <c r="V18" s="3"/>
    </row>
    <row r="19" spans="1:22" ht="21.45" customHeight="1" x14ac:dyDescent="0.25">
      <c r="A19" s="6"/>
      <c r="B19" s="6"/>
      <c r="K19" s="3"/>
      <c r="L19" s="3"/>
      <c r="M19" s="3"/>
      <c r="N19" s="3"/>
      <c r="O19" s="3"/>
      <c r="P19" s="3"/>
      <c r="Q19" s="3"/>
      <c r="R19" s="3"/>
      <c r="S19" s="3"/>
      <c r="T19" s="3"/>
      <c r="U19" s="3"/>
      <c r="V19" s="3"/>
    </row>
    <row r="20" spans="1:22" ht="21.45" customHeight="1" x14ac:dyDescent="0.25">
      <c r="A20" s="6"/>
      <c r="B20" s="6"/>
      <c r="K20" s="3"/>
      <c r="L20" s="3"/>
      <c r="M20" s="3"/>
      <c r="N20" s="3"/>
      <c r="O20" s="3"/>
      <c r="P20" s="3"/>
      <c r="Q20" s="3"/>
      <c r="R20" s="3"/>
      <c r="S20" s="3"/>
      <c r="T20" s="3"/>
      <c r="U20" s="3"/>
      <c r="V20" s="3"/>
    </row>
    <row r="21" spans="1:22" x14ac:dyDescent="0.25">
      <c r="A21" s="6"/>
      <c r="B21" s="6"/>
      <c r="K21" s="3"/>
      <c r="L21" s="3"/>
      <c r="M21" s="3"/>
      <c r="N21" s="3"/>
      <c r="O21" s="3"/>
      <c r="P21" s="3"/>
      <c r="Q21" s="3"/>
      <c r="R21" s="3"/>
      <c r="S21" s="3"/>
      <c r="T21" s="3"/>
      <c r="U21" s="3"/>
      <c r="V21" s="3"/>
    </row>
    <row r="22" spans="1:22" ht="22.95" customHeight="1" x14ac:dyDescent="0.25">
      <c r="A22" s="6"/>
      <c r="B22" s="6"/>
      <c r="K22" s="3"/>
      <c r="L22" s="3"/>
      <c r="M22" s="3"/>
      <c r="N22" s="3"/>
      <c r="O22" s="3"/>
      <c r="P22" s="3"/>
      <c r="Q22" s="3"/>
      <c r="R22" s="3"/>
      <c r="S22" s="3"/>
      <c r="T22" s="3"/>
      <c r="U22" s="3"/>
      <c r="V22" s="3"/>
    </row>
    <row r="23" spans="1:22" ht="22.05" customHeight="1" x14ac:dyDescent="0.25">
      <c r="A23" s="6"/>
      <c r="B23" s="6"/>
      <c r="K23" s="3"/>
      <c r="L23" s="3"/>
      <c r="M23" s="3"/>
      <c r="N23" s="3"/>
      <c r="O23" s="3"/>
      <c r="P23" s="3"/>
      <c r="Q23" s="3"/>
      <c r="R23" s="3"/>
      <c r="S23" s="3"/>
      <c r="T23" s="3"/>
      <c r="U23" s="3"/>
      <c r="V23" s="3"/>
    </row>
    <row r="24" spans="1:22" ht="22.05" customHeight="1" x14ac:dyDescent="0.25">
      <c r="A24" s="6"/>
      <c r="B24" s="6"/>
      <c r="K24" s="5"/>
      <c r="L24" s="5"/>
      <c r="M24" s="3"/>
      <c r="N24" s="3"/>
      <c r="O24" s="3"/>
      <c r="P24" s="3"/>
      <c r="Q24" s="3"/>
      <c r="R24" s="3"/>
      <c r="S24" s="3"/>
      <c r="T24" s="3"/>
      <c r="U24" s="3"/>
      <c r="V24" s="3"/>
    </row>
    <row r="25" spans="1:22" ht="22.05" customHeight="1" x14ac:dyDescent="0.25">
      <c r="A25" s="6"/>
      <c r="B25" s="6"/>
      <c r="K25" s="5"/>
      <c r="L25" s="5"/>
      <c r="M25" s="3"/>
      <c r="N25" s="3"/>
      <c r="O25" s="3"/>
      <c r="P25" s="3"/>
      <c r="Q25" s="3"/>
      <c r="R25" s="3"/>
      <c r="S25" s="3"/>
      <c r="T25" s="3"/>
      <c r="U25" s="3"/>
      <c r="V25" s="3"/>
    </row>
    <row r="26" spans="1:22" ht="22.05" customHeight="1" x14ac:dyDescent="0.25">
      <c r="A26" s="6"/>
      <c r="B26" s="6"/>
      <c r="K26" s="5"/>
      <c r="L26" s="5"/>
      <c r="M26" s="3"/>
      <c r="N26" s="3"/>
      <c r="O26" s="3"/>
      <c r="P26" s="3"/>
      <c r="Q26" s="3"/>
      <c r="R26" s="3"/>
      <c r="S26" s="3"/>
      <c r="T26" s="3"/>
      <c r="U26" s="3"/>
      <c r="V26" s="3"/>
    </row>
    <row r="27" spans="1:22" ht="22.05" customHeight="1" x14ac:dyDescent="0.25">
      <c r="A27" s="6"/>
      <c r="B27" s="6"/>
      <c r="K27" s="5"/>
      <c r="L27" s="5"/>
      <c r="M27" s="3"/>
      <c r="N27" s="3"/>
      <c r="O27" s="3"/>
      <c r="P27" s="3"/>
      <c r="Q27" s="3"/>
      <c r="R27" s="3"/>
      <c r="S27" s="3"/>
      <c r="T27" s="3"/>
      <c r="U27" s="3"/>
      <c r="V27" s="3"/>
    </row>
    <row r="28" spans="1:22" ht="22.05" customHeight="1" x14ac:dyDescent="0.25">
      <c r="A28" s="6"/>
      <c r="B28" s="6"/>
      <c r="K28" s="5"/>
      <c r="L28" s="5"/>
      <c r="M28" s="3"/>
      <c r="N28" s="3"/>
      <c r="O28" s="3"/>
      <c r="P28" s="3"/>
      <c r="Q28" s="3"/>
      <c r="R28" s="3"/>
      <c r="S28" s="3"/>
      <c r="T28" s="3"/>
      <c r="U28" s="3"/>
      <c r="V28" s="3"/>
    </row>
    <row r="29" spans="1:22" ht="22.05" customHeight="1" x14ac:dyDescent="0.25">
      <c r="A29" s="6"/>
      <c r="B29" s="6"/>
      <c r="K29" s="5"/>
      <c r="L29" s="5"/>
      <c r="M29" s="3"/>
      <c r="N29" s="3"/>
      <c r="O29" s="3"/>
      <c r="P29" s="3"/>
      <c r="Q29" s="3"/>
      <c r="R29" s="3"/>
      <c r="S29" s="3"/>
      <c r="T29" s="3"/>
      <c r="U29" s="3"/>
      <c r="V29" s="3"/>
    </row>
    <row r="30" spans="1:22" ht="22.05" customHeight="1" x14ac:dyDescent="0.25">
      <c r="A30" s="6"/>
      <c r="B30" s="6"/>
      <c r="K30" s="5"/>
      <c r="L30" s="5"/>
      <c r="M30" s="3"/>
      <c r="N30" s="3"/>
      <c r="O30" s="3"/>
      <c r="P30" s="3"/>
      <c r="Q30" s="3"/>
      <c r="R30" s="3"/>
      <c r="S30" s="3"/>
      <c r="T30" s="3"/>
      <c r="U30" s="3"/>
      <c r="V30" s="3"/>
    </row>
    <row r="31" spans="1:22" ht="22.05" customHeight="1" x14ac:dyDescent="0.25">
      <c r="A31" s="6"/>
      <c r="B31" s="6"/>
      <c r="K31" s="5"/>
      <c r="L31" s="5"/>
      <c r="M31" s="3"/>
      <c r="N31" s="3"/>
      <c r="O31" s="3"/>
      <c r="P31" s="3"/>
      <c r="Q31" s="3"/>
      <c r="R31" s="3"/>
      <c r="S31" s="3"/>
      <c r="T31" s="3"/>
      <c r="U31" s="3"/>
      <c r="V31" s="3"/>
    </row>
    <row r="32" spans="1:22" ht="22.05" customHeight="1" x14ac:dyDescent="0.25">
      <c r="A32" s="6"/>
      <c r="B32" s="6"/>
      <c r="K32" s="5"/>
      <c r="L32" s="5"/>
      <c r="M32" s="3"/>
      <c r="N32" s="3"/>
      <c r="O32" s="3"/>
      <c r="P32" s="3"/>
      <c r="Q32" s="3"/>
      <c r="R32" s="3"/>
      <c r="S32" s="3"/>
      <c r="T32" s="3"/>
      <c r="U32" s="3"/>
      <c r="V32" s="3"/>
    </row>
    <row r="33" spans="1:5" x14ac:dyDescent="0.25">
      <c r="A33" s="30"/>
      <c r="B33" s="30"/>
      <c r="C33" s="31"/>
      <c r="D33" s="31"/>
      <c r="E33" s="31"/>
    </row>
    <row r="34" spans="1:5" x14ac:dyDescent="0.25">
      <c r="A34" s="30"/>
      <c r="B34" s="30"/>
      <c r="C34" s="31"/>
      <c r="D34" s="31"/>
      <c r="E34" s="31"/>
    </row>
    <row r="35" spans="1:5" x14ac:dyDescent="0.25">
      <c r="A35" s="30"/>
      <c r="B35" s="30"/>
      <c r="C35" s="31"/>
      <c r="D35" s="31"/>
      <c r="E35" s="31"/>
    </row>
    <row r="36" spans="1:5" x14ac:dyDescent="0.25">
      <c r="A36" s="30"/>
      <c r="B36" s="30"/>
      <c r="C36" s="31"/>
      <c r="D36" s="31"/>
      <c r="E36" s="31"/>
    </row>
    <row r="37" spans="1:5" x14ac:dyDescent="0.25">
      <c r="A37" s="30"/>
      <c r="B37" s="30"/>
      <c r="C37" s="31"/>
      <c r="D37" s="31"/>
      <c r="E37" s="31"/>
    </row>
    <row r="38" spans="1:5" x14ac:dyDescent="0.25">
      <c r="A38" s="30"/>
      <c r="B38" s="30"/>
      <c r="C38" s="31"/>
      <c r="D38" s="31"/>
      <c r="E38" s="31"/>
    </row>
    <row r="39" spans="1:5" x14ac:dyDescent="0.25">
      <c r="A39" s="30"/>
      <c r="B39" s="30"/>
      <c r="C39" s="31"/>
      <c r="D39" s="31"/>
      <c r="E39" s="31"/>
    </row>
    <row r="40" spans="1:5" x14ac:dyDescent="0.25">
      <c r="A40" s="30"/>
      <c r="B40" s="30"/>
      <c r="C40" s="31"/>
      <c r="D40" s="31"/>
      <c r="E40" s="31"/>
    </row>
    <row r="41" spans="1:5" x14ac:dyDescent="0.25">
      <c r="A41" s="30"/>
      <c r="B41" s="30"/>
      <c r="C41" s="31"/>
      <c r="D41" s="31"/>
      <c r="E41" s="31"/>
    </row>
    <row r="42" spans="1:5" x14ac:dyDescent="0.25">
      <c r="A42" s="30"/>
      <c r="B42" s="30"/>
      <c r="C42" s="31"/>
      <c r="D42" s="31"/>
      <c r="E42" s="31"/>
    </row>
    <row r="43" spans="1:5" x14ac:dyDescent="0.25">
      <c r="A43" s="30"/>
      <c r="B43" s="30"/>
      <c r="C43" s="31"/>
      <c r="D43" s="31"/>
      <c r="E43" s="31"/>
    </row>
    <row r="44" spans="1:5" x14ac:dyDescent="0.25">
      <c r="A44" s="30"/>
      <c r="B44" s="30"/>
      <c r="C44" s="31"/>
      <c r="D44" s="31"/>
      <c r="E44" s="31"/>
    </row>
    <row r="45" spans="1:5" x14ac:dyDescent="0.25">
      <c r="A45" s="30"/>
      <c r="B45" s="30"/>
      <c r="C45" s="31"/>
      <c r="D45" s="31"/>
      <c r="E45" s="31"/>
    </row>
    <row r="46" spans="1:5" x14ac:dyDescent="0.25">
      <c r="A46" s="30"/>
      <c r="B46" s="30"/>
      <c r="C46" s="31"/>
      <c r="D46" s="31"/>
      <c r="E46" s="31"/>
    </row>
    <row r="47" spans="1:5" x14ac:dyDescent="0.25">
      <c r="A47" s="30"/>
      <c r="B47" s="30"/>
      <c r="C47" s="31"/>
      <c r="D47" s="31"/>
      <c r="E47" s="31"/>
    </row>
    <row r="48" spans="1:5" x14ac:dyDescent="0.25">
      <c r="A48" s="30"/>
      <c r="B48" s="30"/>
      <c r="C48" s="31"/>
      <c r="D48" s="31"/>
      <c r="E48" s="31"/>
    </row>
    <row r="49" spans="1:5" x14ac:dyDescent="0.25">
      <c r="A49" s="30"/>
      <c r="B49" s="30"/>
      <c r="C49" s="31"/>
      <c r="D49" s="31"/>
      <c r="E49" s="31"/>
    </row>
    <row r="50" spans="1:5" x14ac:dyDescent="0.25">
      <c r="A50" s="30"/>
      <c r="B50" s="30"/>
      <c r="C50" s="31"/>
      <c r="D50" s="31"/>
      <c r="E50" s="31"/>
    </row>
  </sheetData>
  <sheetProtection formatCells="0" formatColumns="0" formatRows="0"/>
  <mergeCells count="13">
    <mergeCell ref="A11:B11"/>
    <mergeCell ref="A12:A14"/>
    <mergeCell ref="B12:B14"/>
    <mergeCell ref="C12:T12"/>
    <mergeCell ref="C13:D13"/>
    <mergeCell ref="E13:F13"/>
    <mergeCell ref="S13:T13"/>
    <mergeCell ref="G13:H13"/>
    <mergeCell ref="I13:J13"/>
    <mergeCell ref="K13:L13"/>
    <mergeCell ref="M13:N13"/>
    <mergeCell ref="O13:P13"/>
    <mergeCell ref="Q13:R13"/>
  </mergeCells>
  <phoneticPr fontId="0" type="noConversion"/>
  <printOptions horizontalCentered="1"/>
  <pageMargins left="0.7" right="0.7" top="0.25" bottom="0.75" header="0.3" footer="0.3"/>
  <pageSetup paperSize="5" scale="76" orientation="landscape" r:id="rId1"/>
  <headerFooter alignWithMargins="0">
    <oddHeader>&amp;C&amp;"Arial,Bold"&amp;16EVALUATION SCORING WORKSHEET - OVERALL SCORES
RFP 21PSX0025</oddHeader>
    <oddFooter>&amp;CPage &amp;P of &amp;N</oddFooter>
  </headerFooter>
  <ignoredErrors>
    <ignoredError sqref="E16 G16:T16 H15 J15 L15 N15 P15 R15 T15"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U74"/>
  <sheetViews>
    <sheetView showGridLines="0" tabSelected="1" zoomScale="92" zoomScaleNormal="75" workbookViewId="0">
      <selection activeCell="C15" sqref="C15:C17"/>
    </sheetView>
  </sheetViews>
  <sheetFormatPr defaultColWidth="8.77734375" defaultRowHeight="13.2" x14ac:dyDescent="0.25"/>
  <cols>
    <col min="1" max="1" width="42.21875" style="4" customWidth="1"/>
    <col min="2" max="2" width="13.5546875" style="2" customWidth="1"/>
    <col min="3" max="3" width="28.33203125" style="101" customWidth="1"/>
    <col min="4" max="9" width="8.77734375" style="5" customWidth="1"/>
    <col min="10" max="11" width="8.77734375" style="6" customWidth="1"/>
    <col min="12" max="21" width="8.77734375" style="5" customWidth="1"/>
    <col min="22" max="37" width="7.6640625" style="3" customWidth="1"/>
    <col min="38" max="16384" width="8.77734375" style="3"/>
  </cols>
  <sheetData>
    <row r="1" spans="1:21" ht="25.5" customHeight="1" x14ac:dyDescent="0.25">
      <c r="T1" s="3"/>
      <c r="U1" s="3"/>
    </row>
    <row r="2" spans="1:21" ht="25.5" customHeight="1" thickBot="1" x14ac:dyDescent="0.3">
      <c r="T2" s="3"/>
      <c r="U2" s="3"/>
    </row>
    <row r="3" spans="1:21" ht="12.45" customHeight="1" x14ac:dyDescent="0.25">
      <c r="A3" s="71" t="s">
        <v>79</v>
      </c>
      <c r="B3" s="72"/>
      <c r="C3" s="102"/>
      <c r="D3" s="73"/>
      <c r="E3" s="74"/>
      <c r="F3" s="75"/>
      <c r="G3" s="76" t="s">
        <v>0</v>
      </c>
      <c r="H3" s="74"/>
      <c r="I3" s="74"/>
      <c r="J3" s="74"/>
      <c r="K3" s="77"/>
      <c r="L3" s="77"/>
      <c r="M3" s="78"/>
      <c r="N3" s="7"/>
      <c r="O3" s="22"/>
      <c r="P3" s="22"/>
      <c r="Q3" s="22"/>
      <c r="R3" s="22"/>
      <c r="S3" s="22"/>
      <c r="T3" s="3"/>
      <c r="U3" s="3"/>
    </row>
    <row r="4" spans="1:21" ht="12.45" customHeight="1" x14ac:dyDescent="0.25">
      <c r="A4" s="79" t="s">
        <v>34</v>
      </c>
      <c r="B4" s="67"/>
      <c r="C4" s="103"/>
      <c r="D4" s="68"/>
      <c r="E4" s="69"/>
      <c r="F4" s="70"/>
      <c r="G4" s="242" t="s">
        <v>44</v>
      </c>
      <c r="H4" s="243"/>
      <c r="I4" s="243"/>
      <c r="J4" s="243"/>
      <c r="K4" s="243"/>
      <c r="L4" s="243"/>
      <c r="M4" s="244"/>
      <c r="N4" s="7"/>
      <c r="O4" s="22"/>
      <c r="P4" s="22"/>
      <c r="Q4" s="22"/>
      <c r="R4" s="22"/>
      <c r="S4" s="22"/>
      <c r="T4" s="3"/>
      <c r="U4" s="3"/>
    </row>
    <row r="5" spans="1:21" ht="21.6" customHeight="1" x14ac:dyDescent="0.25">
      <c r="A5" s="213" t="s">
        <v>33</v>
      </c>
      <c r="B5" s="214"/>
      <c r="C5" s="214"/>
      <c r="D5" s="214"/>
      <c r="E5" s="214"/>
      <c r="F5" s="70"/>
      <c r="G5" s="242"/>
      <c r="H5" s="243"/>
      <c r="I5" s="243"/>
      <c r="J5" s="243"/>
      <c r="K5" s="243"/>
      <c r="L5" s="243"/>
      <c r="M5" s="244"/>
      <c r="N5" s="7"/>
      <c r="O5" s="22"/>
      <c r="P5" s="22"/>
      <c r="Q5" s="22"/>
      <c r="R5" s="22"/>
      <c r="S5" s="22"/>
      <c r="T5" s="3"/>
      <c r="U5" s="3"/>
    </row>
    <row r="6" spans="1:21" ht="12.45" customHeight="1" x14ac:dyDescent="0.25">
      <c r="A6" s="79" t="s">
        <v>32</v>
      </c>
      <c r="B6" s="67"/>
      <c r="C6" s="103"/>
      <c r="D6" s="68"/>
      <c r="E6" s="69"/>
      <c r="F6" s="70"/>
      <c r="G6" s="242"/>
      <c r="H6" s="243"/>
      <c r="I6" s="243"/>
      <c r="J6" s="243"/>
      <c r="K6" s="243"/>
      <c r="L6" s="243"/>
      <c r="M6" s="244"/>
      <c r="N6" s="7"/>
      <c r="O6" s="22"/>
      <c r="P6" s="22"/>
      <c r="Q6" s="22"/>
      <c r="R6" s="22"/>
      <c r="S6" s="22"/>
      <c r="T6" s="3"/>
      <c r="U6" s="3"/>
    </row>
    <row r="7" spans="1:21" ht="12.45" customHeight="1" x14ac:dyDescent="0.25">
      <c r="A7" s="80"/>
      <c r="B7" s="67"/>
      <c r="C7" s="103"/>
      <c r="D7" s="68"/>
      <c r="E7" s="69"/>
      <c r="F7" s="70"/>
      <c r="G7" s="242"/>
      <c r="H7" s="243"/>
      <c r="I7" s="243"/>
      <c r="J7" s="243"/>
      <c r="K7" s="243"/>
      <c r="L7" s="243"/>
      <c r="M7" s="244"/>
      <c r="N7" s="7"/>
      <c r="O7" s="22"/>
      <c r="P7" s="22"/>
      <c r="Q7" s="22"/>
      <c r="R7" s="22"/>
      <c r="S7" s="22"/>
      <c r="T7" s="3"/>
      <c r="U7" s="3"/>
    </row>
    <row r="8" spans="1:21" ht="12.45" customHeight="1" x14ac:dyDescent="0.25">
      <c r="A8" s="80" t="s">
        <v>17</v>
      </c>
      <c r="B8" s="67"/>
      <c r="C8" s="103"/>
      <c r="D8" s="68"/>
      <c r="E8" s="69"/>
      <c r="F8" s="70"/>
      <c r="G8" s="242"/>
      <c r="H8" s="243"/>
      <c r="I8" s="243"/>
      <c r="J8" s="243"/>
      <c r="K8" s="243"/>
      <c r="L8" s="243"/>
      <c r="M8" s="244"/>
      <c r="N8" s="7"/>
      <c r="O8" s="22"/>
      <c r="P8" s="22"/>
      <c r="Q8" s="22"/>
      <c r="R8" s="22"/>
      <c r="S8" s="22"/>
      <c r="T8" s="3"/>
      <c r="U8" s="3"/>
    </row>
    <row r="9" spans="1:21" ht="24" customHeight="1" x14ac:dyDescent="0.25">
      <c r="A9" s="213" t="s">
        <v>13</v>
      </c>
      <c r="B9" s="214"/>
      <c r="C9" s="214"/>
      <c r="D9" s="214"/>
      <c r="E9" s="214"/>
      <c r="F9" s="226"/>
      <c r="G9" s="242"/>
      <c r="H9" s="243"/>
      <c r="I9" s="243"/>
      <c r="J9" s="243"/>
      <c r="K9" s="243"/>
      <c r="L9" s="243"/>
      <c r="M9" s="244"/>
      <c r="N9" s="7"/>
      <c r="O9" s="22"/>
      <c r="P9" s="22"/>
      <c r="Q9" s="22"/>
      <c r="R9" s="22"/>
      <c r="S9" s="22"/>
      <c r="T9" s="3"/>
      <c r="U9" s="3"/>
    </row>
    <row r="10" spans="1:21" ht="12.45" customHeight="1" x14ac:dyDescent="0.25">
      <c r="A10" s="79" t="s">
        <v>14</v>
      </c>
      <c r="B10" s="81"/>
      <c r="C10" s="104"/>
      <c r="D10" s="82"/>
      <c r="E10" s="83"/>
      <c r="F10" s="84"/>
      <c r="G10" s="242"/>
      <c r="H10" s="243"/>
      <c r="I10" s="243"/>
      <c r="J10" s="243"/>
      <c r="K10" s="243"/>
      <c r="L10" s="243"/>
      <c r="M10" s="244"/>
      <c r="N10" s="7"/>
      <c r="O10" s="22"/>
      <c r="P10" s="22"/>
      <c r="Q10" s="22"/>
      <c r="R10" s="22"/>
      <c r="S10" s="22"/>
      <c r="T10" s="3"/>
      <c r="U10" s="3"/>
    </row>
    <row r="11" spans="1:21" ht="12.45" customHeight="1" x14ac:dyDescent="0.25">
      <c r="A11" s="213" t="s">
        <v>15</v>
      </c>
      <c r="B11" s="214"/>
      <c r="C11" s="214"/>
      <c r="D11" s="214"/>
      <c r="E11" s="214"/>
      <c r="F11" s="226"/>
      <c r="G11" s="242"/>
      <c r="H11" s="243"/>
      <c r="I11" s="243"/>
      <c r="J11" s="243"/>
      <c r="K11" s="243"/>
      <c r="L11" s="243"/>
      <c r="M11" s="244"/>
      <c r="N11" s="7"/>
      <c r="O11" s="22"/>
      <c r="P11" s="22"/>
      <c r="Q11" s="22"/>
      <c r="R11" s="22"/>
      <c r="S11" s="22"/>
      <c r="T11" s="3"/>
      <c r="U11" s="3"/>
    </row>
    <row r="12" spans="1:21" ht="12.45" customHeight="1" thickBot="1" x14ac:dyDescent="0.3">
      <c r="A12" s="85"/>
      <c r="B12" s="86"/>
      <c r="C12" s="105"/>
      <c r="D12" s="86"/>
      <c r="E12" s="86"/>
      <c r="F12" s="86"/>
      <c r="G12" s="245"/>
      <c r="H12" s="246"/>
      <c r="I12" s="246"/>
      <c r="J12" s="246"/>
      <c r="K12" s="246"/>
      <c r="L12" s="246"/>
      <c r="M12" s="247"/>
      <c r="N12" s="7"/>
      <c r="O12" s="22"/>
      <c r="P12" s="22"/>
      <c r="Q12" s="22"/>
      <c r="R12" s="22"/>
      <c r="S12" s="22"/>
      <c r="T12" s="3"/>
      <c r="U12" s="3"/>
    </row>
    <row r="13" spans="1:21" ht="22.8" customHeight="1" thickBot="1" x14ac:dyDescent="0.3">
      <c r="A13" s="8"/>
      <c r="B13" s="23"/>
      <c r="C13" s="9"/>
      <c r="D13" s="10"/>
      <c r="E13" s="10"/>
      <c r="F13" s="10"/>
      <c r="G13" s="10"/>
      <c r="H13" s="11"/>
      <c r="I13" s="11"/>
      <c r="J13" s="12"/>
      <c r="K13" s="12"/>
      <c r="L13" s="13"/>
      <c r="M13" s="13"/>
      <c r="N13" s="13"/>
      <c r="O13" s="13"/>
      <c r="P13" s="13"/>
      <c r="Q13" s="13"/>
      <c r="R13" s="13"/>
      <c r="S13" s="13"/>
      <c r="T13" s="3"/>
      <c r="U13" s="3"/>
    </row>
    <row r="14" spans="1:21" ht="34.799999999999997" customHeight="1" thickTop="1" thickBot="1" x14ac:dyDescent="0.3">
      <c r="A14" s="199" t="s">
        <v>90</v>
      </c>
      <c r="B14" s="200"/>
      <c r="C14" s="24"/>
      <c r="D14" s="25"/>
      <c r="E14" s="25"/>
      <c r="F14" s="25"/>
      <c r="G14" s="25"/>
      <c r="H14" s="26"/>
      <c r="I14" s="26"/>
      <c r="J14" s="27"/>
      <c r="K14" s="27"/>
      <c r="L14" s="28"/>
      <c r="M14" s="28"/>
      <c r="N14" s="28"/>
      <c r="O14" s="28"/>
      <c r="P14" s="28"/>
      <c r="Q14" s="28"/>
      <c r="R14" s="28"/>
      <c r="S14" s="28"/>
      <c r="T14" s="3"/>
      <c r="U14" s="3"/>
    </row>
    <row r="15" spans="1:21" ht="37.950000000000003" customHeight="1" thickTop="1" thickBot="1" x14ac:dyDescent="0.3">
      <c r="A15" s="227" t="s">
        <v>10</v>
      </c>
      <c r="B15" s="230" t="s">
        <v>25</v>
      </c>
      <c r="C15" s="236" t="s">
        <v>11</v>
      </c>
      <c r="D15" s="239" t="s">
        <v>3</v>
      </c>
      <c r="E15" s="239"/>
      <c r="F15" s="239"/>
      <c r="G15" s="239"/>
      <c r="H15" s="239"/>
      <c r="I15" s="239"/>
      <c r="J15" s="239"/>
      <c r="K15" s="239"/>
      <c r="L15" s="239"/>
      <c r="M15" s="239"/>
      <c r="N15" s="239"/>
      <c r="O15" s="239"/>
      <c r="P15" s="239"/>
      <c r="Q15" s="239"/>
      <c r="R15" s="239"/>
      <c r="S15" s="239"/>
      <c r="T15" s="239"/>
      <c r="U15" s="240"/>
    </row>
    <row r="16" spans="1:21" ht="19.5" customHeight="1" thickTop="1" x14ac:dyDescent="0.25">
      <c r="A16" s="228"/>
      <c r="B16" s="231"/>
      <c r="C16" s="237"/>
      <c r="D16" s="233" t="str">
        <f>'Overall Scores'!C13</f>
        <v>[Name]</v>
      </c>
      <c r="E16" s="216"/>
      <c r="F16" s="234" t="str">
        <f>'Overall Scores'!E13</f>
        <v>[Name]</v>
      </c>
      <c r="G16" s="235"/>
      <c r="H16" s="215" t="str">
        <f>'Overall Scores'!G13</f>
        <v>[Name]</v>
      </c>
      <c r="I16" s="216"/>
      <c r="J16" s="215" t="str">
        <f>'Overall Scores'!I13</f>
        <v>[Name]</v>
      </c>
      <c r="K16" s="216"/>
      <c r="L16" s="215" t="str">
        <f>'Overall Scores'!K13</f>
        <v>[Name]</v>
      </c>
      <c r="M16" s="216"/>
      <c r="N16" s="215" t="str">
        <f>'Overall Scores'!M13</f>
        <v>[Name]</v>
      </c>
      <c r="O16" s="216"/>
      <c r="P16" s="215" t="str">
        <f>'Overall Scores'!O13</f>
        <v>[Name]</v>
      </c>
      <c r="Q16" s="216"/>
      <c r="R16" s="215" t="str">
        <f>'Overall Scores'!Q13</f>
        <v>[Name]</v>
      </c>
      <c r="S16" s="216"/>
      <c r="T16" s="215" t="str">
        <f>'Overall Scores'!S13</f>
        <v>[Name]</v>
      </c>
      <c r="U16" s="241"/>
    </row>
    <row r="17" spans="1:21" ht="15.45" customHeight="1" thickBot="1" x14ac:dyDescent="0.3">
      <c r="A17" s="229"/>
      <c r="B17" s="232"/>
      <c r="C17" s="238"/>
      <c r="D17" s="54" t="s">
        <v>43</v>
      </c>
      <c r="E17" s="15" t="s">
        <v>7</v>
      </c>
      <c r="F17" s="54" t="s">
        <v>43</v>
      </c>
      <c r="G17" s="15" t="s">
        <v>7</v>
      </c>
      <c r="H17" s="54" t="s">
        <v>43</v>
      </c>
      <c r="I17" s="15" t="s">
        <v>7</v>
      </c>
      <c r="J17" s="54" t="s">
        <v>43</v>
      </c>
      <c r="K17" s="15" t="s">
        <v>7</v>
      </c>
      <c r="L17" s="54" t="s">
        <v>43</v>
      </c>
      <c r="M17" s="15" t="s">
        <v>7</v>
      </c>
      <c r="N17" s="54" t="s">
        <v>43</v>
      </c>
      <c r="O17" s="15" t="s">
        <v>7</v>
      </c>
      <c r="P17" s="54" t="s">
        <v>43</v>
      </c>
      <c r="Q17" s="15" t="s">
        <v>7</v>
      </c>
      <c r="R17" s="54" t="s">
        <v>43</v>
      </c>
      <c r="S17" s="15" t="s">
        <v>7</v>
      </c>
      <c r="T17" s="54" t="s">
        <v>43</v>
      </c>
      <c r="U17" s="63" t="s">
        <v>7</v>
      </c>
    </row>
    <row r="18" spans="1:21" ht="28.8" customHeight="1" thickTop="1" x14ac:dyDescent="0.25">
      <c r="A18" s="223" t="s">
        <v>26</v>
      </c>
      <c r="B18" s="224"/>
      <c r="C18" s="224"/>
      <c r="D18" s="224"/>
      <c r="E18" s="224"/>
      <c r="F18" s="224"/>
      <c r="G18" s="224"/>
      <c r="H18" s="224"/>
      <c r="I18" s="224"/>
      <c r="J18" s="224"/>
      <c r="K18" s="224"/>
      <c r="L18" s="224"/>
      <c r="M18" s="224"/>
      <c r="N18" s="224"/>
      <c r="O18" s="224"/>
      <c r="P18" s="224"/>
      <c r="Q18" s="224"/>
      <c r="R18" s="224"/>
      <c r="S18" s="224"/>
      <c r="T18" s="224"/>
      <c r="U18" s="225"/>
    </row>
    <row r="19" spans="1:21" ht="33.6" customHeight="1" x14ac:dyDescent="0.25">
      <c r="A19" s="53" t="s">
        <v>27</v>
      </c>
      <c r="B19" s="126">
        <v>0.1</v>
      </c>
      <c r="C19" s="281"/>
      <c r="D19" s="20"/>
      <c r="E19" s="17">
        <f t="shared" ref="E19:G34" si="0">D19*$B19</f>
        <v>0</v>
      </c>
      <c r="F19" s="16"/>
      <c r="G19" s="17">
        <f t="shared" si="0"/>
        <v>0</v>
      </c>
      <c r="H19" s="16"/>
      <c r="I19" s="17">
        <f t="shared" ref="I19:I34" si="1">H19*$B19</f>
        <v>0</v>
      </c>
      <c r="J19" s="16"/>
      <c r="K19" s="17">
        <f t="shared" ref="K19:K34" si="2">J19*$B19</f>
        <v>0</v>
      </c>
      <c r="L19" s="16"/>
      <c r="M19" s="17">
        <f t="shared" ref="M19:M34" si="3">L19*$B19</f>
        <v>0</v>
      </c>
      <c r="N19" s="16"/>
      <c r="O19" s="17">
        <f t="shared" ref="O19:O34" si="4">N19*$B19</f>
        <v>0</v>
      </c>
      <c r="P19" s="16"/>
      <c r="Q19" s="17">
        <f t="shared" ref="Q19:Q34" si="5">P19*$B19</f>
        <v>0</v>
      </c>
      <c r="R19" s="16"/>
      <c r="S19" s="17">
        <f t="shared" ref="S19:S34" si="6">R19*$B19</f>
        <v>0</v>
      </c>
      <c r="T19" s="16"/>
      <c r="U19" s="131">
        <f t="shared" ref="U19:U34" si="7">T19*$B19</f>
        <v>0</v>
      </c>
    </row>
    <row r="20" spans="1:21" ht="34.799999999999997" customHeight="1" x14ac:dyDescent="0.25">
      <c r="A20" s="53" t="s">
        <v>28</v>
      </c>
      <c r="B20" s="122">
        <v>0.05</v>
      </c>
      <c r="C20" s="55"/>
      <c r="D20" s="20"/>
      <c r="E20" s="18">
        <f t="shared" si="0"/>
        <v>0</v>
      </c>
      <c r="F20" s="16"/>
      <c r="G20" s="18">
        <f t="shared" si="0"/>
        <v>0</v>
      </c>
      <c r="H20" s="16"/>
      <c r="I20" s="18">
        <f t="shared" si="1"/>
        <v>0</v>
      </c>
      <c r="J20" s="16"/>
      <c r="K20" s="18">
        <f t="shared" si="2"/>
        <v>0</v>
      </c>
      <c r="L20" s="16"/>
      <c r="M20" s="18">
        <f t="shared" si="3"/>
        <v>0</v>
      </c>
      <c r="N20" s="16"/>
      <c r="O20" s="18">
        <f t="shared" si="4"/>
        <v>0</v>
      </c>
      <c r="P20" s="16"/>
      <c r="Q20" s="18">
        <f t="shared" si="5"/>
        <v>0</v>
      </c>
      <c r="R20" s="16"/>
      <c r="S20" s="18">
        <f t="shared" si="6"/>
        <v>0</v>
      </c>
      <c r="T20" s="16"/>
      <c r="U20" s="57">
        <f t="shared" si="7"/>
        <v>0</v>
      </c>
    </row>
    <row r="21" spans="1:21" ht="29.4" customHeight="1" x14ac:dyDescent="0.25">
      <c r="A21" s="53" t="s">
        <v>29</v>
      </c>
      <c r="B21" s="126">
        <v>0.05</v>
      </c>
      <c r="C21" s="55"/>
      <c r="D21" s="20"/>
      <c r="E21" s="17">
        <f t="shared" si="0"/>
        <v>0</v>
      </c>
      <c r="F21" s="16"/>
      <c r="G21" s="17">
        <f t="shared" si="0"/>
        <v>0</v>
      </c>
      <c r="H21" s="16"/>
      <c r="I21" s="17">
        <f t="shared" si="1"/>
        <v>0</v>
      </c>
      <c r="J21" s="16"/>
      <c r="K21" s="17">
        <f t="shared" si="2"/>
        <v>0</v>
      </c>
      <c r="L21" s="16"/>
      <c r="M21" s="17">
        <f t="shared" si="3"/>
        <v>0</v>
      </c>
      <c r="N21" s="16"/>
      <c r="O21" s="17">
        <f t="shared" si="4"/>
        <v>0</v>
      </c>
      <c r="P21" s="16"/>
      <c r="Q21" s="17">
        <f t="shared" si="5"/>
        <v>0</v>
      </c>
      <c r="R21" s="16"/>
      <c r="S21" s="17">
        <f t="shared" si="6"/>
        <v>0</v>
      </c>
      <c r="T21" s="16"/>
      <c r="U21" s="131">
        <f t="shared" si="7"/>
        <v>0</v>
      </c>
    </row>
    <row r="22" spans="1:21" ht="28.8" customHeight="1" x14ac:dyDescent="0.25">
      <c r="A22" s="53" t="s">
        <v>30</v>
      </c>
      <c r="B22" s="122">
        <v>0.1</v>
      </c>
      <c r="C22" s="55"/>
      <c r="D22" s="21"/>
      <c r="E22" s="18">
        <f t="shared" si="0"/>
        <v>0</v>
      </c>
      <c r="F22" s="19"/>
      <c r="G22" s="18">
        <f t="shared" si="0"/>
        <v>0</v>
      </c>
      <c r="H22" s="19"/>
      <c r="I22" s="18">
        <f t="shared" si="1"/>
        <v>0</v>
      </c>
      <c r="J22" s="19"/>
      <c r="K22" s="18">
        <f t="shared" si="2"/>
        <v>0</v>
      </c>
      <c r="L22" s="19"/>
      <c r="M22" s="18">
        <f t="shared" si="3"/>
        <v>0</v>
      </c>
      <c r="N22" s="19"/>
      <c r="O22" s="18">
        <f t="shared" si="4"/>
        <v>0</v>
      </c>
      <c r="P22" s="19"/>
      <c r="Q22" s="18">
        <f t="shared" si="5"/>
        <v>0</v>
      </c>
      <c r="R22" s="19"/>
      <c r="S22" s="18">
        <f t="shared" si="6"/>
        <v>0</v>
      </c>
      <c r="T22" s="19"/>
      <c r="U22" s="57">
        <f t="shared" si="7"/>
        <v>0</v>
      </c>
    </row>
    <row r="23" spans="1:21" ht="22.95" customHeight="1" x14ac:dyDescent="0.25">
      <c r="A23" s="53"/>
      <c r="B23" s="122"/>
      <c r="C23" s="55"/>
      <c r="D23" s="21"/>
      <c r="E23" s="18">
        <f t="shared" si="0"/>
        <v>0</v>
      </c>
      <c r="F23" s="19"/>
      <c r="G23" s="18">
        <f t="shared" si="0"/>
        <v>0</v>
      </c>
      <c r="H23" s="19"/>
      <c r="I23" s="18">
        <f t="shared" si="1"/>
        <v>0</v>
      </c>
      <c r="J23" s="19"/>
      <c r="K23" s="18">
        <f t="shared" si="2"/>
        <v>0</v>
      </c>
      <c r="L23" s="19"/>
      <c r="M23" s="18">
        <f t="shared" si="3"/>
        <v>0</v>
      </c>
      <c r="N23" s="19"/>
      <c r="O23" s="18">
        <f t="shared" si="4"/>
        <v>0</v>
      </c>
      <c r="P23" s="19"/>
      <c r="Q23" s="18">
        <f t="shared" si="5"/>
        <v>0</v>
      </c>
      <c r="R23" s="19"/>
      <c r="S23" s="18">
        <f t="shared" si="6"/>
        <v>0</v>
      </c>
      <c r="T23" s="19"/>
      <c r="U23" s="57">
        <f t="shared" si="7"/>
        <v>0</v>
      </c>
    </row>
    <row r="24" spans="1:21" ht="22.95" customHeight="1" x14ac:dyDescent="0.25">
      <c r="A24" s="53"/>
      <c r="B24" s="122"/>
      <c r="C24" s="55"/>
      <c r="D24" s="21"/>
      <c r="E24" s="18">
        <f t="shared" si="0"/>
        <v>0</v>
      </c>
      <c r="F24" s="19"/>
      <c r="G24" s="18">
        <f t="shared" si="0"/>
        <v>0</v>
      </c>
      <c r="H24" s="19"/>
      <c r="I24" s="18">
        <f t="shared" si="1"/>
        <v>0</v>
      </c>
      <c r="J24" s="19"/>
      <c r="K24" s="18">
        <f t="shared" si="2"/>
        <v>0</v>
      </c>
      <c r="L24" s="19"/>
      <c r="M24" s="18">
        <f t="shared" si="3"/>
        <v>0</v>
      </c>
      <c r="N24" s="19"/>
      <c r="O24" s="18">
        <f t="shared" si="4"/>
        <v>0</v>
      </c>
      <c r="P24" s="19"/>
      <c r="Q24" s="18">
        <f t="shared" si="5"/>
        <v>0</v>
      </c>
      <c r="R24" s="19"/>
      <c r="S24" s="18">
        <f t="shared" si="6"/>
        <v>0</v>
      </c>
      <c r="T24" s="19"/>
      <c r="U24" s="57">
        <f t="shared" si="7"/>
        <v>0</v>
      </c>
    </row>
    <row r="25" spans="1:21" ht="22.95" customHeight="1" x14ac:dyDescent="0.25">
      <c r="A25" s="53"/>
      <c r="B25" s="122"/>
      <c r="C25" s="55"/>
      <c r="D25" s="21"/>
      <c r="E25" s="18">
        <f t="shared" ref="E25:E27" si="8">D25*$B25</f>
        <v>0</v>
      </c>
      <c r="F25" s="19"/>
      <c r="G25" s="18">
        <f t="shared" ref="G25:G27" si="9">F25*$B25</f>
        <v>0</v>
      </c>
      <c r="H25" s="19"/>
      <c r="I25" s="18">
        <f t="shared" ref="I25:I27" si="10">H25*$B25</f>
        <v>0</v>
      </c>
      <c r="J25" s="19"/>
      <c r="K25" s="18">
        <f t="shared" ref="K25:K27" si="11">J25*$B25</f>
        <v>0</v>
      </c>
      <c r="L25" s="19"/>
      <c r="M25" s="18">
        <f t="shared" ref="M25:M27" si="12">L25*$B25</f>
        <v>0</v>
      </c>
      <c r="N25" s="19"/>
      <c r="O25" s="18">
        <f t="shared" ref="O25:O27" si="13">N25*$B25</f>
        <v>0</v>
      </c>
      <c r="P25" s="19"/>
      <c r="Q25" s="18">
        <f t="shared" ref="Q25:Q27" si="14">P25*$B25</f>
        <v>0</v>
      </c>
      <c r="R25" s="19"/>
      <c r="S25" s="18">
        <f t="shared" ref="S25:S27" si="15">R25*$B25</f>
        <v>0</v>
      </c>
      <c r="T25" s="19"/>
      <c r="U25" s="57">
        <f t="shared" ref="U25:U27" si="16">T25*$B25</f>
        <v>0</v>
      </c>
    </row>
    <row r="26" spans="1:21" ht="22.95" customHeight="1" x14ac:dyDescent="0.25">
      <c r="A26" s="53"/>
      <c r="B26" s="122"/>
      <c r="C26" s="55"/>
      <c r="D26" s="21"/>
      <c r="E26" s="18">
        <f t="shared" si="8"/>
        <v>0</v>
      </c>
      <c r="F26" s="19"/>
      <c r="G26" s="18">
        <f t="shared" si="9"/>
        <v>0</v>
      </c>
      <c r="H26" s="19"/>
      <c r="I26" s="18">
        <f t="shared" si="10"/>
        <v>0</v>
      </c>
      <c r="J26" s="19"/>
      <c r="K26" s="18">
        <f t="shared" si="11"/>
        <v>0</v>
      </c>
      <c r="L26" s="19"/>
      <c r="M26" s="18">
        <f t="shared" si="12"/>
        <v>0</v>
      </c>
      <c r="N26" s="19"/>
      <c r="O26" s="18">
        <f t="shared" si="13"/>
        <v>0</v>
      </c>
      <c r="P26" s="19"/>
      <c r="Q26" s="18">
        <f t="shared" si="14"/>
        <v>0</v>
      </c>
      <c r="R26" s="19"/>
      <c r="S26" s="18">
        <f t="shared" si="15"/>
        <v>0</v>
      </c>
      <c r="T26" s="19"/>
      <c r="U26" s="57">
        <f t="shared" si="16"/>
        <v>0</v>
      </c>
    </row>
    <row r="27" spans="1:21" ht="22.95" customHeight="1" x14ac:dyDescent="0.25">
      <c r="A27" s="53"/>
      <c r="B27" s="122"/>
      <c r="C27" s="55"/>
      <c r="D27" s="21"/>
      <c r="E27" s="18">
        <f t="shared" si="8"/>
        <v>0</v>
      </c>
      <c r="F27" s="19"/>
      <c r="G27" s="18">
        <f t="shared" si="9"/>
        <v>0</v>
      </c>
      <c r="H27" s="19"/>
      <c r="I27" s="18">
        <f t="shared" si="10"/>
        <v>0</v>
      </c>
      <c r="J27" s="19"/>
      <c r="K27" s="18">
        <f t="shared" si="11"/>
        <v>0</v>
      </c>
      <c r="L27" s="19"/>
      <c r="M27" s="18">
        <f t="shared" si="12"/>
        <v>0</v>
      </c>
      <c r="N27" s="19"/>
      <c r="O27" s="18">
        <f t="shared" si="13"/>
        <v>0</v>
      </c>
      <c r="P27" s="19"/>
      <c r="Q27" s="18">
        <f t="shared" si="14"/>
        <v>0</v>
      </c>
      <c r="R27" s="19"/>
      <c r="S27" s="18">
        <f t="shared" si="15"/>
        <v>0</v>
      </c>
      <c r="T27" s="19"/>
      <c r="U27" s="57">
        <f t="shared" si="16"/>
        <v>0</v>
      </c>
    </row>
    <row r="28" spans="1:21" ht="22.95" customHeight="1" thickBot="1" x14ac:dyDescent="0.3">
      <c r="A28" s="53"/>
      <c r="B28" s="127"/>
      <c r="C28" s="55"/>
      <c r="D28" s="21"/>
      <c r="E28" s="18">
        <f t="shared" si="0"/>
        <v>0</v>
      </c>
      <c r="F28" s="19"/>
      <c r="G28" s="18">
        <f t="shared" si="0"/>
        <v>0</v>
      </c>
      <c r="H28" s="19"/>
      <c r="I28" s="18">
        <f t="shared" si="1"/>
        <v>0</v>
      </c>
      <c r="J28" s="19"/>
      <c r="K28" s="18">
        <f t="shared" si="2"/>
        <v>0</v>
      </c>
      <c r="L28" s="19"/>
      <c r="M28" s="18">
        <f t="shared" si="3"/>
        <v>0</v>
      </c>
      <c r="N28" s="19"/>
      <c r="O28" s="18">
        <f t="shared" si="4"/>
        <v>0</v>
      </c>
      <c r="P28" s="19"/>
      <c r="Q28" s="18">
        <f t="shared" si="5"/>
        <v>0</v>
      </c>
      <c r="R28" s="19"/>
      <c r="S28" s="18">
        <f t="shared" si="6"/>
        <v>0</v>
      </c>
      <c r="T28" s="19"/>
      <c r="U28" s="57">
        <f t="shared" si="7"/>
        <v>0</v>
      </c>
    </row>
    <row r="29" spans="1:21" ht="22.95" customHeight="1" thickTop="1" thickBot="1" x14ac:dyDescent="0.3">
      <c r="A29" s="40" t="s">
        <v>31</v>
      </c>
      <c r="B29" s="89">
        <f>SUM(B11:B28)</f>
        <v>0.30000000000000004</v>
      </c>
      <c r="C29" s="90"/>
      <c r="D29" s="91"/>
      <c r="E29" s="42">
        <f>SUM(E11:E28)</f>
        <v>0</v>
      </c>
      <c r="F29" s="41"/>
      <c r="G29" s="42">
        <f>SUM(G11:G28)</f>
        <v>0</v>
      </c>
      <c r="H29" s="41"/>
      <c r="I29" s="42">
        <f>SUM(I11:I28)</f>
        <v>0</v>
      </c>
      <c r="J29" s="41"/>
      <c r="K29" s="42">
        <f>SUM(K11:K28)</f>
        <v>0</v>
      </c>
      <c r="L29" s="41"/>
      <c r="M29" s="42">
        <f>SUM(M11:M28)</f>
        <v>0</v>
      </c>
      <c r="N29" s="41"/>
      <c r="O29" s="42">
        <f>SUM(O11:O28)</f>
        <v>0</v>
      </c>
      <c r="P29" s="41"/>
      <c r="Q29" s="42">
        <f>SUM(Q11:Q28)</f>
        <v>0</v>
      </c>
      <c r="R29" s="41"/>
      <c r="S29" s="42">
        <f>SUM(S11:S28)</f>
        <v>0</v>
      </c>
      <c r="T29" s="41"/>
      <c r="U29" s="64">
        <f>SUM(U11:U28)</f>
        <v>0</v>
      </c>
    </row>
    <row r="30" spans="1:21" s="112" customFormat="1" ht="10.8" customHeight="1" thickTop="1" thickBot="1" x14ac:dyDescent="0.3">
      <c r="A30" s="117"/>
      <c r="B30" s="118"/>
      <c r="C30" s="117"/>
      <c r="D30" s="119"/>
      <c r="E30" s="120"/>
      <c r="F30" s="119"/>
      <c r="G30" s="120"/>
      <c r="H30" s="119"/>
      <c r="I30" s="120"/>
      <c r="J30" s="119"/>
      <c r="K30" s="120"/>
      <c r="L30" s="119"/>
      <c r="M30" s="120"/>
      <c r="N30" s="119"/>
      <c r="O30" s="120"/>
      <c r="P30" s="119"/>
      <c r="Q30" s="120"/>
      <c r="R30" s="119"/>
      <c r="S30" s="120"/>
      <c r="T30" s="119"/>
      <c r="U30" s="129"/>
    </row>
    <row r="31" spans="1:21" ht="22.95" customHeight="1" thickTop="1" x14ac:dyDescent="0.25">
      <c r="A31" s="220" t="s">
        <v>35</v>
      </c>
      <c r="B31" s="221"/>
      <c r="C31" s="221"/>
      <c r="D31" s="221"/>
      <c r="E31" s="221"/>
      <c r="F31" s="221"/>
      <c r="G31" s="221"/>
      <c r="H31" s="221"/>
      <c r="I31" s="221"/>
      <c r="J31" s="221"/>
      <c r="K31" s="221"/>
      <c r="L31" s="221"/>
      <c r="M31" s="221"/>
      <c r="N31" s="221"/>
      <c r="O31" s="221"/>
      <c r="P31" s="221"/>
      <c r="Q31" s="221"/>
      <c r="R31" s="221"/>
      <c r="S31" s="221"/>
      <c r="T31" s="221"/>
      <c r="U31" s="222"/>
    </row>
    <row r="32" spans="1:21" ht="22.95" customHeight="1" x14ac:dyDescent="0.25">
      <c r="A32" s="53" t="s">
        <v>27</v>
      </c>
      <c r="B32" s="122">
        <v>0.1</v>
      </c>
      <c r="C32" s="55"/>
      <c r="D32" s="21"/>
      <c r="E32" s="18">
        <f t="shared" si="0"/>
        <v>0</v>
      </c>
      <c r="F32" s="19"/>
      <c r="G32" s="18">
        <f t="shared" si="0"/>
        <v>0</v>
      </c>
      <c r="H32" s="19"/>
      <c r="I32" s="18">
        <f t="shared" si="1"/>
        <v>0</v>
      </c>
      <c r="J32" s="19"/>
      <c r="K32" s="18">
        <f t="shared" si="2"/>
        <v>0</v>
      </c>
      <c r="L32" s="19"/>
      <c r="M32" s="18">
        <f t="shared" si="3"/>
        <v>0</v>
      </c>
      <c r="N32" s="19"/>
      <c r="O32" s="18">
        <f t="shared" si="4"/>
        <v>0</v>
      </c>
      <c r="P32" s="19"/>
      <c r="Q32" s="18">
        <f t="shared" si="5"/>
        <v>0</v>
      </c>
      <c r="R32" s="19"/>
      <c r="S32" s="18">
        <f t="shared" si="6"/>
        <v>0</v>
      </c>
      <c r="T32" s="19"/>
      <c r="U32" s="57">
        <f t="shared" si="7"/>
        <v>0</v>
      </c>
    </row>
    <row r="33" spans="1:21" ht="22.95" customHeight="1" x14ac:dyDescent="0.25">
      <c r="A33" s="53" t="s">
        <v>28</v>
      </c>
      <c r="B33" s="122">
        <v>0.1</v>
      </c>
      <c r="C33" s="55"/>
      <c r="D33" s="21"/>
      <c r="E33" s="18">
        <f t="shared" si="0"/>
        <v>0</v>
      </c>
      <c r="F33" s="19"/>
      <c r="G33" s="18">
        <f t="shared" si="0"/>
        <v>0</v>
      </c>
      <c r="H33" s="19"/>
      <c r="I33" s="18">
        <f t="shared" si="1"/>
        <v>0</v>
      </c>
      <c r="J33" s="19"/>
      <c r="K33" s="18">
        <f t="shared" si="2"/>
        <v>0</v>
      </c>
      <c r="L33" s="19"/>
      <c r="M33" s="18">
        <f t="shared" si="3"/>
        <v>0</v>
      </c>
      <c r="N33" s="19"/>
      <c r="O33" s="18">
        <f t="shared" si="4"/>
        <v>0</v>
      </c>
      <c r="P33" s="19"/>
      <c r="Q33" s="18">
        <f t="shared" si="5"/>
        <v>0</v>
      </c>
      <c r="R33" s="19"/>
      <c r="S33" s="18">
        <f t="shared" si="6"/>
        <v>0</v>
      </c>
      <c r="T33" s="19"/>
      <c r="U33" s="57">
        <f t="shared" si="7"/>
        <v>0</v>
      </c>
    </row>
    <row r="34" spans="1:21" ht="22.95" customHeight="1" x14ac:dyDescent="0.25">
      <c r="A34" s="53" t="s">
        <v>29</v>
      </c>
      <c r="B34" s="122">
        <v>0.05</v>
      </c>
      <c r="C34" s="55"/>
      <c r="D34" s="21"/>
      <c r="E34" s="18">
        <f t="shared" si="0"/>
        <v>0</v>
      </c>
      <c r="F34" s="19"/>
      <c r="G34" s="18">
        <f t="shared" si="0"/>
        <v>0</v>
      </c>
      <c r="H34" s="19"/>
      <c r="I34" s="18">
        <f t="shared" si="1"/>
        <v>0</v>
      </c>
      <c r="J34" s="19"/>
      <c r="K34" s="18">
        <f t="shared" si="2"/>
        <v>0</v>
      </c>
      <c r="L34" s="19"/>
      <c r="M34" s="18">
        <f t="shared" si="3"/>
        <v>0</v>
      </c>
      <c r="N34" s="19"/>
      <c r="O34" s="18">
        <f t="shared" si="4"/>
        <v>0</v>
      </c>
      <c r="P34" s="19"/>
      <c r="Q34" s="18">
        <f t="shared" si="5"/>
        <v>0</v>
      </c>
      <c r="R34" s="19"/>
      <c r="S34" s="18">
        <f t="shared" si="6"/>
        <v>0</v>
      </c>
      <c r="T34" s="19"/>
      <c r="U34" s="57">
        <f t="shared" si="7"/>
        <v>0</v>
      </c>
    </row>
    <row r="35" spans="1:21" ht="22.95" customHeight="1" x14ac:dyDescent="0.25">
      <c r="A35" s="53" t="s">
        <v>30</v>
      </c>
      <c r="B35" s="122">
        <v>0.05</v>
      </c>
      <c r="C35" s="55"/>
      <c r="D35" s="21"/>
      <c r="E35" s="18">
        <f t="shared" ref="E35:E38" si="17">D35*$B35</f>
        <v>0</v>
      </c>
      <c r="F35" s="19"/>
      <c r="G35" s="18">
        <f t="shared" ref="G35:G38" si="18">F35*$B35</f>
        <v>0</v>
      </c>
      <c r="H35" s="19"/>
      <c r="I35" s="18">
        <f t="shared" ref="I35:I38" si="19">H35*$B35</f>
        <v>0</v>
      </c>
      <c r="J35" s="19"/>
      <c r="K35" s="18">
        <f t="shared" ref="K35:K38" si="20">J35*$B35</f>
        <v>0</v>
      </c>
      <c r="L35" s="19"/>
      <c r="M35" s="18">
        <f t="shared" ref="M35:M38" si="21">L35*$B35</f>
        <v>0</v>
      </c>
      <c r="N35" s="19"/>
      <c r="O35" s="18">
        <f t="shared" ref="O35:O38" si="22">N35*$B35</f>
        <v>0</v>
      </c>
      <c r="P35" s="19"/>
      <c r="Q35" s="18">
        <f t="shared" ref="Q35:Q38" si="23">P35*$B35</f>
        <v>0</v>
      </c>
      <c r="R35" s="19"/>
      <c r="S35" s="18">
        <f t="shared" ref="S35:S38" si="24">R35*$B35</f>
        <v>0</v>
      </c>
      <c r="T35" s="19"/>
      <c r="U35" s="57">
        <f t="shared" ref="U35:U38" si="25">T35*$B35</f>
        <v>0</v>
      </c>
    </row>
    <row r="36" spans="1:21" ht="22.95" customHeight="1" x14ac:dyDescent="0.25">
      <c r="A36" s="53"/>
      <c r="B36" s="122"/>
      <c r="C36" s="55"/>
      <c r="D36" s="21"/>
      <c r="E36" s="18">
        <f t="shared" si="17"/>
        <v>0</v>
      </c>
      <c r="F36" s="19"/>
      <c r="G36" s="18">
        <f t="shared" si="18"/>
        <v>0</v>
      </c>
      <c r="H36" s="19"/>
      <c r="I36" s="18">
        <f t="shared" si="19"/>
        <v>0</v>
      </c>
      <c r="J36" s="19"/>
      <c r="K36" s="18">
        <f t="shared" si="20"/>
        <v>0</v>
      </c>
      <c r="L36" s="19"/>
      <c r="M36" s="18">
        <f t="shared" si="21"/>
        <v>0</v>
      </c>
      <c r="N36" s="19"/>
      <c r="O36" s="18">
        <f t="shared" si="22"/>
        <v>0</v>
      </c>
      <c r="P36" s="19"/>
      <c r="Q36" s="18">
        <f t="shared" si="23"/>
        <v>0</v>
      </c>
      <c r="R36" s="19"/>
      <c r="S36" s="18">
        <f t="shared" si="24"/>
        <v>0</v>
      </c>
      <c r="T36" s="19"/>
      <c r="U36" s="57">
        <f t="shared" si="25"/>
        <v>0</v>
      </c>
    </row>
    <row r="37" spans="1:21" ht="22.95" customHeight="1" x14ac:dyDescent="0.25">
      <c r="A37" s="53"/>
      <c r="B37" s="122"/>
      <c r="C37" s="55"/>
      <c r="D37" s="21"/>
      <c r="E37" s="18">
        <f t="shared" si="17"/>
        <v>0</v>
      </c>
      <c r="F37" s="19"/>
      <c r="G37" s="18">
        <f t="shared" si="18"/>
        <v>0</v>
      </c>
      <c r="H37" s="19"/>
      <c r="I37" s="18">
        <f t="shared" si="19"/>
        <v>0</v>
      </c>
      <c r="J37" s="19"/>
      <c r="K37" s="18">
        <f t="shared" si="20"/>
        <v>0</v>
      </c>
      <c r="L37" s="19"/>
      <c r="M37" s="18">
        <f t="shared" si="21"/>
        <v>0</v>
      </c>
      <c r="N37" s="19"/>
      <c r="O37" s="18">
        <f t="shared" si="22"/>
        <v>0</v>
      </c>
      <c r="P37" s="19"/>
      <c r="Q37" s="18">
        <f t="shared" si="23"/>
        <v>0</v>
      </c>
      <c r="R37" s="19"/>
      <c r="S37" s="18">
        <f t="shared" si="24"/>
        <v>0</v>
      </c>
      <c r="T37" s="19"/>
      <c r="U37" s="57">
        <f t="shared" si="25"/>
        <v>0</v>
      </c>
    </row>
    <row r="38" spans="1:21" ht="22.95" customHeight="1" x14ac:dyDescent="0.25">
      <c r="A38" s="53"/>
      <c r="B38" s="122"/>
      <c r="C38" s="55"/>
      <c r="D38" s="21"/>
      <c r="E38" s="18">
        <f t="shared" si="17"/>
        <v>0</v>
      </c>
      <c r="F38" s="19"/>
      <c r="G38" s="18">
        <f t="shared" si="18"/>
        <v>0</v>
      </c>
      <c r="H38" s="19"/>
      <c r="I38" s="18">
        <f t="shared" si="19"/>
        <v>0</v>
      </c>
      <c r="J38" s="19"/>
      <c r="K38" s="18">
        <f t="shared" si="20"/>
        <v>0</v>
      </c>
      <c r="L38" s="19"/>
      <c r="M38" s="18">
        <f t="shared" si="21"/>
        <v>0</v>
      </c>
      <c r="N38" s="19"/>
      <c r="O38" s="18">
        <f t="shared" si="22"/>
        <v>0</v>
      </c>
      <c r="P38" s="19"/>
      <c r="Q38" s="18">
        <f t="shared" si="23"/>
        <v>0</v>
      </c>
      <c r="R38" s="19"/>
      <c r="S38" s="18">
        <f t="shared" si="24"/>
        <v>0</v>
      </c>
      <c r="T38" s="19"/>
      <c r="U38" s="57">
        <f t="shared" si="25"/>
        <v>0</v>
      </c>
    </row>
    <row r="39" spans="1:21" ht="28.8" customHeight="1" x14ac:dyDescent="0.25">
      <c r="A39" s="53"/>
      <c r="B39" s="122"/>
      <c r="C39" s="55"/>
      <c r="D39" s="21"/>
      <c r="E39" s="18">
        <f t="shared" ref="E39:E50" si="26">D39*$B39</f>
        <v>0</v>
      </c>
      <c r="F39" s="19"/>
      <c r="G39" s="18">
        <f t="shared" ref="G39:G50" si="27">F39*$B39</f>
        <v>0</v>
      </c>
      <c r="H39" s="19"/>
      <c r="I39" s="18">
        <f t="shared" ref="I39:I50" si="28">H39*$B39</f>
        <v>0</v>
      </c>
      <c r="J39" s="19"/>
      <c r="K39" s="18">
        <f t="shared" ref="K39:K50" si="29">J39*$B39</f>
        <v>0</v>
      </c>
      <c r="L39" s="19"/>
      <c r="M39" s="18">
        <f t="shared" ref="M39:M50" si="30">L39*$B39</f>
        <v>0</v>
      </c>
      <c r="N39" s="19"/>
      <c r="O39" s="18">
        <f t="shared" ref="O39:O50" si="31">N39*$B39</f>
        <v>0</v>
      </c>
      <c r="P39" s="19"/>
      <c r="Q39" s="18">
        <f t="shared" ref="Q39:Q50" si="32">P39*$B39</f>
        <v>0</v>
      </c>
      <c r="R39" s="19"/>
      <c r="S39" s="18">
        <f t="shared" ref="S39:S50" si="33">R39*$B39</f>
        <v>0</v>
      </c>
      <c r="T39" s="19"/>
      <c r="U39" s="57">
        <f t="shared" ref="U39:U50" si="34">T39*$B39</f>
        <v>0</v>
      </c>
    </row>
    <row r="40" spans="1:21" ht="22.95" customHeight="1" x14ac:dyDescent="0.25">
      <c r="A40" s="53"/>
      <c r="B40" s="122"/>
      <c r="C40" s="55"/>
      <c r="D40" s="21"/>
      <c r="E40" s="18">
        <f t="shared" si="26"/>
        <v>0</v>
      </c>
      <c r="F40" s="19"/>
      <c r="G40" s="18">
        <f t="shared" si="27"/>
        <v>0</v>
      </c>
      <c r="H40" s="19"/>
      <c r="I40" s="18">
        <f t="shared" si="28"/>
        <v>0</v>
      </c>
      <c r="J40" s="19"/>
      <c r="K40" s="18">
        <f t="shared" si="29"/>
        <v>0</v>
      </c>
      <c r="L40" s="19"/>
      <c r="M40" s="18">
        <f t="shared" si="30"/>
        <v>0</v>
      </c>
      <c r="N40" s="19"/>
      <c r="O40" s="18">
        <f t="shared" si="31"/>
        <v>0</v>
      </c>
      <c r="P40" s="19"/>
      <c r="Q40" s="18">
        <f t="shared" si="32"/>
        <v>0</v>
      </c>
      <c r="R40" s="19"/>
      <c r="S40" s="18">
        <f t="shared" si="33"/>
        <v>0</v>
      </c>
      <c r="T40" s="19"/>
      <c r="U40" s="57">
        <f t="shared" si="34"/>
        <v>0</v>
      </c>
    </row>
    <row r="41" spans="1:21" ht="22.95" customHeight="1" thickBot="1" x14ac:dyDescent="0.3">
      <c r="A41" s="53"/>
      <c r="B41" s="127"/>
      <c r="C41" s="55"/>
      <c r="D41" s="21"/>
      <c r="E41" s="18">
        <f t="shared" si="26"/>
        <v>0</v>
      </c>
      <c r="F41" s="19"/>
      <c r="G41" s="18">
        <f t="shared" si="27"/>
        <v>0</v>
      </c>
      <c r="H41" s="19"/>
      <c r="I41" s="18">
        <f t="shared" si="28"/>
        <v>0</v>
      </c>
      <c r="J41" s="19"/>
      <c r="K41" s="18">
        <f t="shared" si="29"/>
        <v>0</v>
      </c>
      <c r="L41" s="19"/>
      <c r="M41" s="18">
        <f t="shared" si="30"/>
        <v>0</v>
      </c>
      <c r="N41" s="19"/>
      <c r="O41" s="18">
        <f t="shared" si="31"/>
        <v>0</v>
      </c>
      <c r="P41" s="19"/>
      <c r="Q41" s="18">
        <f t="shared" si="32"/>
        <v>0</v>
      </c>
      <c r="R41" s="19"/>
      <c r="S41" s="18">
        <f t="shared" si="33"/>
        <v>0</v>
      </c>
      <c r="T41" s="19"/>
      <c r="U41" s="57">
        <f t="shared" si="34"/>
        <v>0</v>
      </c>
    </row>
    <row r="42" spans="1:21" ht="22.95" customHeight="1" thickTop="1" thickBot="1" x14ac:dyDescent="0.3">
      <c r="A42" s="40" t="s">
        <v>31</v>
      </c>
      <c r="B42" s="89">
        <f>SUM(B32:B41)</f>
        <v>0.3</v>
      </c>
      <c r="C42" s="90"/>
      <c r="D42" s="91"/>
      <c r="E42" s="42">
        <f>SUM(E32:E41)</f>
        <v>0</v>
      </c>
      <c r="F42" s="42"/>
      <c r="G42" s="42">
        <f t="shared" ref="G42:U42" si="35">SUM(G32:G41)</f>
        <v>0</v>
      </c>
      <c r="H42" s="42"/>
      <c r="I42" s="42">
        <f t="shared" si="35"/>
        <v>0</v>
      </c>
      <c r="J42" s="42"/>
      <c r="K42" s="42">
        <f t="shared" si="35"/>
        <v>0</v>
      </c>
      <c r="L42" s="42"/>
      <c r="M42" s="42">
        <f t="shared" si="35"/>
        <v>0</v>
      </c>
      <c r="N42" s="42"/>
      <c r="O42" s="42">
        <f t="shared" si="35"/>
        <v>0</v>
      </c>
      <c r="P42" s="42"/>
      <c r="Q42" s="42">
        <f t="shared" si="35"/>
        <v>0</v>
      </c>
      <c r="R42" s="42"/>
      <c r="S42" s="42">
        <f t="shared" si="35"/>
        <v>0</v>
      </c>
      <c r="T42" s="42"/>
      <c r="U42" s="64">
        <f t="shared" si="35"/>
        <v>0</v>
      </c>
    </row>
    <row r="43" spans="1:21" s="112" customFormat="1" ht="12" customHeight="1" thickTop="1" x14ac:dyDescent="0.25">
      <c r="A43" s="113"/>
      <c r="B43" s="114"/>
      <c r="C43" s="113"/>
      <c r="D43" s="115"/>
      <c r="E43" s="116"/>
      <c r="F43" s="115"/>
      <c r="G43" s="116"/>
      <c r="H43" s="115"/>
      <c r="I43" s="116"/>
      <c r="J43" s="115"/>
      <c r="K43" s="116"/>
      <c r="L43" s="115"/>
      <c r="M43" s="116"/>
      <c r="N43" s="115"/>
      <c r="O43" s="116"/>
      <c r="P43" s="115"/>
      <c r="Q43" s="116"/>
      <c r="R43" s="115"/>
      <c r="S43" s="116"/>
      <c r="T43" s="115"/>
      <c r="U43" s="130"/>
    </row>
    <row r="44" spans="1:21" ht="22.95" customHeight="1" x14ac:dyDescent="0.25">
      <c r="A44" s="217" t="s">
        <v>36</v>
      </c>
      <c r="B44" s="218"/>
      <c r="C44" s="218"/>
      <c r="D44" s="218"/>
      <c r="E44" s="218"/>
      <c r="F44" s="218"/>
      <c r="G44" s="218"/>
      <c r="H44" s="218"/>
      <c r="I44" s="218"/>
      <c r="J44" s="218"/>
      <c r="K44" s="218"/>
      <c r="L44" s="218"/>
      <c r="M44" s="218"/>
      <c r="N44" s="218"/>
      <c r="O44" s="218"/>
      <c r="P44" s="218"/>
      <c r="Q44" s="218"/>
      <c r="R44" s="218"/>
      <c r="S44" s="218"/>
      <c r="T44" s="218"/>
      <c r="U44" s="219"/>
    </row>
    <row r="45" spans="1:21" ht="22.95" customHeight="1" x14ac:dyDescent="0.25">
      <c r="A45" s="53" t="s">
        <v>27</v>
      </c>
      <c r="B45" s="122">
        <v>7.0000000000000007E-2</v>
      </c>
      <c r="C45" s="55"/>
      <c r="D45" s="21"/>
      <c r="E45" s="18">
        <f t="shared" si="26"/>
        <v>0</v>
      </c>
      <c r="F45" s="19"/>
      <c r="G45" s="18">
        <f t="shared" si="27"/>
        <v>0</v>
      </c>
      <c r="H45" s="19"/>
      <c r="I45" s="18">
        <f t="shared" si="28"/>
        <v>0</v>
      </c>
      <c r="J45" s="19"/>
      <c r="K45" s="18">
        <f t="shared" si="29"/>
        <v>0</v>
      </c>
      <c r="L45" s="19"/>
      <c r="M45" s="18">
        <f t="shared" si="30"/>
        <v>0</v>
      </c>
      <c r="N45" s="19"/>
      <c r="O45" s="18">
        <f t="shared" si="31"/>
        <v>0</v>
      </c>
      <c r="P45" s="19"/>
      <c r="Q45" s="18">
        <f t="shared" si="32"/>
        <v>0</v>
      </c>
      <c r="R45" s="19"/>
      <c r="S45" s="18">
        <f t="shared" si="33"/>
        <v>0</v>
      </c>
      <c r="T45" s="19"/>
      <c r="U45" s="57">
        <f t="shared" si="34"/>
        <v>0</v>
      </c>
    </row>
    <row r="46" spans="1:21" ht="22.95" customHeight="1" x14ac:dyDescent="0.25">
      <c r="A46" s="53" t="s">
        <v>28</v>
      </c>
      <c r="B46" s="122">
        <v>0.08</v>
      </c>
      <c r="C46" s="55"/>
      <c r="D46" s="21"/>
      <c r="E46" s="18">
        <f t="shared" si="26"/>
        <v>0</v>
      </c>
      <c r="F46" s="19"/>
      <c r="G46" s="18">
        <f t="shared" si="27"/>
        <v>0</v>
      </c>
      <c r="H46" s="19"/>
      <c r="I46" s="18">
        <f t="shared" si="28"/>
        <v>0</v>
      </c>
      <c r="J46" s="19"/>
      <c r="K46" s="18">
        <f t="shared" si="29"/>
        <v>0</v>
      </c>
      <c r="L46" s="19"/>
      <c r="M46" s="18">
        <f t="shared" si="30"/>
        <v>0</v>
      </c>
      <c r="N46" s="19"/>
      <c r="O46" s="18">
        <f t="shared" si="31"/>
        <v>0</v>
      </c>
      <c r="P46" s="19"/>
      <c r="Q46" s="18">
        <f t="shared" si="32"/>
        <v>0</v>
      </c>
      <c r="R46" s="19"/>
      <c r="S46" s="18">
        <f t="shared" si="33"/>
        <v>0</v>
      </c>
      <c r="T46" s="19"/>
      <c r="U46" s="57">
        <f t="shared" si="34"/>
        <v>0</v>
      </c>
    </row>
    <row r="47" spans="1:21" ht="22.95" customHeight="1" x14ac:dyDescent="0.25">
      <c r="A47" s="53" t="s">
        <v>29</v>
      </c>
      <c r="B47" s="122">
        <v>0.05</v>
      </c>
      <c r="C47" s="55"/>
      <c r="D47" s="21"/>
      <c r="E47" s="18">
        <f t="shared" si="26"/>
        <v>0</v>
      </c>
      <c r="F47" s="19"/>
      <c r="G47" s="18">
        <f t="shared" si="27"/>
        <v>0</v>
      </c>
      <c r="H47" s="19"/>
      <c r="I47" s="18">
        <f t="shared" si="28"/>
        <v>0</v>
      </c>
      <c r="J47" s="19"/>
      <c r="K47" s="18">
        <f t="shared" si="29"/>
        <v>0</v>
      </c>
      <c r="L47" s="19"/>
      <c r="M47" s="18">
        <f t="shared" si="30"/>
        <v>0</v>
      </c>
      <c r="N47" s="19"/>
      <c r="O47" s="18">
        <f t="shared" si="31"/>
        <v>0</v>
      </c>
      <c r="P47" s="19"/>
      <c r="Q47" s="18">
        <f t="shared" si="32"/>
        <v>0</v>
      </c>
      <c r="R47" s="19"/>
      <c r="S47" s="18">
        <f t="shared" si="33"/>
        <v>0</v>
      </c>
      <c r="T47" s="19"/>
      <c r="U47" s="57">
        <f t="shared" si="34"/>
        <v>0</v>
      </c>
    </row>
    <row r="48" spans="1:21" ht="22.8" customHeight="1" x14ac:dyDescent="0.25">
      <c r="A48" s="53"/>
      <c r="B48" s="122"/>
      <c r="C48" s="55"/>
      <c r="D48" s="21"/>
      <c r="E48" s="18">
        <f t="shared" si="26"/>
        <v>0</v>
      </c>
      <c r="F48" s="19"/>
      <c r="G48" s="18">
        <f t="shared" si="27"/>
        <v>0</v>
      </c>
      <c r="H48" s="19"/>
      <c r="I48" s="18">
        <f t="shared" si="28"/>
        <v>0</v>
      </c>
      <c r="J48" s="19"/>
      <c r="K48" s="18">
        <f t="shared" si="29"/>
        <v>0</v>
      </c>
      <c r="L48" s="19"/>
      <c r="M48" s="18">
        <f t="shared" si="30"/>
        <v>0</v>
      </c>
      <c r="N48" s="19"/>
      <c r="O48" s="18">
        <f t="shared" si="31"/>
        <v>0</v>
      </c>
      <c r="P48" s="19"/>
      <c r="Q48" s="18">
        <f t="shared" si="32"/>
        <v>0</v>
      </c>
      <c r="R48" s="19"/>
      <c r="S48" s="18">
        <f t="shared" si="33"/>
        <v>0</v>
      </c>
      <c r="T48" s="19"/>
      <c r="U48" s="57">
        <f t="shared" si="34"/>
        <v>0</v>
      </c>
    </row>
    <row r="49" spans="1:21" ht="22.95" customHeight="1" x14ac:dyDescent="0.25">
      <c r="A49" s="53"/>
      <c r="B49" s="122"/>
      <c r="C49" s="55"/>
      <c r="D49" s="21"/>
      <c r="E49" s="18">
        <f t="shared" si="26"/>
        <v>0</v>
      </c>
      <c r="F49" s="19"/>
      <c r="G49" s="18">
        <f t="shared" si="27"/>
        <v>0</v>
      </c>
      <c r="H49" s="19"/>
      <c r="I49" s="18">
        <f t="shared" si="28"/>
        <v>0</v>
      </c>
      <c r="J49" s="19"/>
      <c r="K49" s="18">
        <f t="shared" si="29"/>
        <v>0</v>
      </c>
      <c r="L49" s="19"/>
      <c r="M49" s="18">
        <f t="shared" si="30"/>
        <v>0</v>
      </c>
      <c r="N49" s="19"/>
      <c r="O49" s="18">
        <f t="shared" si="31"/>
        <v>0</v>
      </c>
      <c r="P49" s="19"/>
      <c r="Q49" s="18">
        <f t="shared" si="32"/>
        <v>0</v>
      </c>
      <c r="R49" s="19"/>
      <c r="S49" s="18">
        <f t="shared" si="33"/>
        <v>0</v>
      </c>
      <c r="T49" s="19"/>
      <c r="U49" s="57">
        <f t="shared" si="34"/>
        <v>0</v>
      </c>
    </row>
    <row r="50" spans="1:21" ht="22.95" customHeight="1" x14ac:dyDescent="0.25">
      <c r="A50" s="53"/>
      <c r="B50" s="122"/>
      <c r="C50" s="55"/>
      <c r="D50" s="21"/>
      <c r="E50" s="18">
        <f t="shared" si="26"/>
        <v>0</v>
      </c>
      <c r="F50" s="19"/>
      <c r="G50" s="18">
        <f t="shared" si="27"/>
        <v>0</v>
      </c>
      <c r="H50" s="19"/>
      <c r="I50" s="18">
        <f t="shared" si="28"/>
        <v>0</v>
      </c>
      <c r="J50" s="19"/>
      <c r="K50" s="18">
        <f t="shared" si="29"/>
        <v>0</v>
      </c>
      <c r="L50" s="19"/>
      <c r="M50" s="18">
        <f t="shared" si="30"/>
        <v>0</v>
      </c>
      <c r="N50" s="19"/>
      <c r="O50" s="18">
        <f t="shared" si="31"/>
        <v>0</v>
      </c>
      <c r="P50" s="19"/>
      <c r="Q50" s="18">
        <f t="shared" si="32"/>
        <v>0</v>
      </c>
      <c r="R50" s="19"/>
      <c r="S50" s="18">
        <f t="shared" si="33"/>
        <v>0</v>
      </c>
      <c r="T50" s="19"/>
      <c r="U50" s="57">
        <f t="shared" si="34"/>
        <v>0</v>
      </c>
    </row>
    <row r="51" spans="1:21" ht="28.8" customHeight="1" x14ac:dyDescent="0.25">
      <c r="A51" s="53"/>
      <c r="B51" s="122"/>
      <c r="C51" s="55"/>
      <c r="D51" s="21"/>
      <c r="E51" s="18">
        <f t="shared" ref="E51:E52" si="36">D51*$B51</f>
        <v>0</v>
      </c>
      <c r="F51" s="19"/>
      <c r="G51" s="18">
        <f t="shared" ref="G51:G52" si="37">F51*$B51</f>
        <v>0</v>
      </c>
      <c r="H51" s="19"/>
      <c r="I51" s="18">
        <f t="shared" ref="I51:I52" si="38">H51*$B51</f>
        <v>0</v>
      </c>
      <c r="J51" s="19"/>
      <c r="K51" s="18">
        <f t="shared" ref="K51:K52" si="39">J51*$B51</f>
        <v>0</v>
      </c>
      <c r="L51" s="19"/>
      <c r="M51" s="18">
        <f t="shared" ref="M51:M52" si="40">L51*$B51</f>
        <v>0</v>
      </c>
      <c r="N51" s="19"/>
      <c r="O51" s="18">
        <f t="shared" ref="O51:O52" si="41">N51*$B51</f>
        <v>0</v>
      </c>
      <c r="P51" s="19"/>
      <c r="Q51" s="18">
        <f t="shared" ref="Q51:Q52" si="42">P51*$B51</f>
        <v>0</v>
      </c>
      <c r="R51" s="19"/>
      <c r="S51" s="18">
        <f t="shared" ref="S51:S52" si="43">R51*$B51</f>
        <v>0</v>
      </c>
      <c r="T51" s="19"/>
      <c r="U51" s="57">
        <f t="shared" ref="U51:U52" si="44">T51*$B51</f>
        <v>0</v>
      </c>
    </row>
    <row r="52" spans="1:21" ht="22.95" customHeight="1" x14ac:dyDescent="0.25">
      <c r="A52" s="53"/>
      <c r="B52" s="122"/>
      <c r="C52" s="55"/>
      <c r="D52" s="21"/>
      <c r="E52" s="18">
        <f t="shared" si="36"/>
        <v>0</v>
      </c>
      <c r="F52" s="19"/>
      <c r="G52" s="18">
        <f t="shared" si="37"/>
        <v>0</v>
      </c>
      <c r="H52" s="19"/>
      <c r="I52" s="18">
        <f t="shared" si="38"/>
        <v>0</v>
      </c>
      <c r="J52" s="19"/>
      <c r="K52" s="18">
        <f t="shared" si="39"/>
        <v>0</v>
      </c>
      <c r="L52" s="19"/>
      <c r="M52" s="18">
        <f t="shared" si="40"/>
        <v>0</v>
      </c>
      <c r="N52" s="19"/>
      <c r="O52" s="18">
        <f t="shared" si="41"/>
        <v>0</v>
      </c>
      <c r="P52" s="19"/>
      <c r="Q52" s="18">
        <f t="shared" si="42"/>
        <v>0</v>
      </c>
      <c r="R52" s="19"/>
      <c r="S52" s="18">
        <f t="shared" si="43"/>
        <v>0</v>
      </c>
      <c r="T52" s="19"/>
      <c r="U52" s="57">
        <f t="shared" si="44"/>
        <v>0</v>
      </c>
    </row>
    <row r="53" spans="1:21" ht="22.95" customHeight="1" x14ac:dyDescent="0.25">
      <c r="A53" s="53"/>
      <c r="B53" s="122"/>
      <c r="C53" s="55"/>
      <c r="D53" s="21"/>
      <c r="E53" s="18">
        <f t="shared" ref="E53:E67" si="45">D53*$B53</f>
        <v>0</v>
      </c>
      <c r="F53" s="19"/>
      <c r="G53" s="18">
        <f t="shared" ref="G53:G67" si="46">F53*$B53</f>
        <v>0</v>
      </c>
      <c r="H53" s="19"/>
      <c r="I53" s="18">
        <f t="shared" ref="I53:I67" si="47">H53*$B53</f>
        <v>0</v>
      </c>
      <c r="J53" s="19"/>
      <c r="K53" s="18">
        <f t="shared" ref="K53:K67" si="48">J53*$B53</f>
        <v>0</v>
      </c>
      <c r="L53" s="19"/>
      <c r="M53" s="18">
        <f t="shared" ref="M53:M67" si="49">L53*$B53</f>
        <v>0</v>
      </c>
      <c r="N53" s="19"/>
      <c r="O53" s="18">
        <f t="shared" ref="O53:O67" si="50">N53*$B53</f>
        <v>0</v>
      </c>
      <c r="P53" s="19"/>
      <c r="Q53" s="18">
        <f t="shared" ref="Q53:Q67" si="51">P53*$B53</f>
        <v>0</v>
      </c>
      <c r="R53" s="19"/>
      <c r="S53" s="18">
        <f t="shared" ref="S53:S67" si="52">R53*$B53</f>
        <v>0</v>
      </c>
      <c r="T53" s="19"/>
      <c r="U53" s="57">
        <f t="shared" ref="U53:U67" si="53">T53*$B53</f>
        <v>0</v>
      </c>
    </row>
    <row r="54" spans="1:21" ht="22.95" customHeight="1" thickBot="1" x14ac:dyDescent="0.3">
      <c r="A54" s="53"/>
      <c r="B54" s="127"/>
      <c r="C54" s="55"/>
      <c r="D54" s="21"/>
      <c r="E54" s="18">
        <f t="shared" si="45"/>
        <v>0</v>
      </c>
      <c r="F54" s="19"/>
      <c r="G54" s="18">
        <f t="shared" si="46"/>
        <v>0</v>
      </c>
      <c r="H54" s="19"/>
      <c r="I54" s="18">
        <f t="shared" si="47"/>
        <v>0</v>
      </c>
      <c r="J54" s="19"/>
      <c r="K54" s="18">
        <f t="shared" si="48"/>
        <v>0</v>
      </c>
      <c r="L54" s="19"/>
      <c r="M54" s="18">
        <f t="shared" si="49"/>
        <v>0</v>
      </c>
      <c r="N54" s="19"/>
      <c r="O54" s="18">
        <f t="shared" si="50"/>
        <v>0</v>
      </c>
      <c r="P54" s="19"/>
      <c r="Q54" s="18">
        <f t="shared" si="51"/>
        <v>0</v>
      </c>
      <c r="R54" s="19"/>
      <c r="S54" s="18">
        <f t="shared" si="52"/>
        <v>0</v>
      </c>
      <c r="T54" s="19"/>
      <c r="U54" s="57">
        <f t="shared" si="53"/>
        <v>0</v>
      </c>
    </row>
    <row r="55" spans="1:21" ht="22.95" customHeight="1" thickTop="1" thickBot="1" x14ac:dyDescent="0.3">
      <c r="A55" s="40" t="s">
        <v>31</v>
      </c>
      <c r="B55" s="89">
        <f>SUM(B45:B54)</f>
        <v>0.2</v>
      </c>
      <c r="C55" s="90"/>
      <c r="D55" s="91"/>
      <c r="E55" s="42">
        <f>SUM(E45:E54)</f>
        <v>0</v>
      </c>
      <c r="F55" s="42"/>
      <c r="G55" s="42">
        <f t="shared" ref="G55:U55" si="54">SUM(G45:G54)</f>
        <v>0</v>
      </c>
      <c r="H55" s="42"/>
      <c r="I55" s="42">
        <f t="shared" si="54"/>
        <v>0</v>
      </c>
      <c r="J55" s="42"/>
      <c r="K55" s="42">
        <f t="shared" si="54"/>
        <v>0</v>
      </c>
      <c r="L55" s="42"/>
      <c r="M55" s="42">
        <f t="shared" si="54"/>
        <v>0</v>
      </c>
      <c r="N55" s="42"/>
      <c r="O55" s="42">
        <f t="shared" si="54"/>
        <v>0</v>
      </c>
      <c r="P55" s="42"/>
      <c r="Q55" s="42">
        <f t="shared" si="54"/>
        <v>0</v>
      </c>
      <c r="R55" s="42"/>
      <c r="S55" s="42">
        <f t="shared" si="54"/>
        <v>0</v>
      </c>
      <c r="T55" s="42"/>
      <c r="U55" s="64">
        <f t="shared" si="54"/>
        <v>0</v>
      </c>
    </row>
    <row r="56" spans="1:21" s="112" customFormat="1" ht="10.8" customHeight="1" thickTop="1" thickBot="1" x14ac:dyDescent="0.3">
      <c r="A56" s="117"/>
      <c r="B56" s="118"/>
      <c r="C56" s="117"/>
      <c r="D56" s="119"/>
      <c r="E56" s="120"/>
      <c r="F56" s="119"/>
      <c r="G56" s="120"/>
      <c r="H56" s="119"/>
      <c r="I56" s="120"/>
      <c r="J56" s="119"/>
      <c r="K56" s="120"/>
      <c r="L56" s="119"/>
      <c r="M56" s="120"/>
      <c r="N56" s="119"/>
      <c r="O56" s="120"/>
      <c r="P56" s="119"/>
      <c r="Q56" s="120"/>
      <c r="R56" s="119"/>
      <c r="S56" s="120"/>
      <c r="T56" s="119"/>
      <c r="U56" s="129"/>
    </row>
    <row r="57" spans="1:21" ht="22.95" customHeight="1" thickTop="1" x14ac:dyDescent="0.25">
      <c r="A57" s="220" t="s">
        <v>37</v>
      </c>
      <c r="B57" s="221"/>
      <c r="C57" s="221"/>
      <c r="D57" s="221"/>
      <c r="E57" s="221"/>
      <c r="F57" s="221"/>
      <c r="G57" s="221"/>
      <c r="H57" s="221"/>
      <c r="I57" s="221"/>
      <c r="J57" s="221"/>
      <c r="K57" s="221"/>
      <c r="L57" s="221"/>
      <c r="M57" s="221"/>
      <c r="N57" s="221"/>
      <c r="O57" s="221"/>
      <c r="P57" s="221"/>
      <c r="Q57" s="221"/>
      <c r="R57" s="221"/>
      <c r="S57" s="221"/>
      <c r="T57" s="221"/>
      <c r="U57" s="222"/>
    </row>
    <row r="58" spans="1:21" ht="22.95" customHeight="1" x14ac:dyDescent="0.25">
      <c r="A58" s="53" t="s">
        <v>27</v>
      </c>
      <c r="B58" s="122">
        <v>0.1</v>
      </c>
      <c r="C58" s="55"/>
      <c r="D58" s="21"/>
      <c r="E58" s="18">
        <f t="shared" si="45"/>
        <v>0</v>
      </c>
      <c r="F58" s="19"/>
      <c r="G58" s="18">
        <f t="shared" si="46"/>
        <v>0</v>
      </c>
      <c r="H58" s="19"/>
      <c r="I58" s="18">
        <f t="shared" si="47"/>
        <v>0</v>
      </c>
      <c r="J58" s="19"/>
      <c r="K58" s="18">
        <f t="shared" si="48"/>
        <v>0</v>
      </c>
      <c r="L58" s="19"/>
      <c r="M58" s="18">
        <f t="shared" si="49"/>
        <v>0</v>
      </c>
      <c r="N58" s="19"/>
      <c r="O58" s="18">
        <f t="shared" si="50"/>
        <v>0</v>
      </c>
      <c r="P58" s="19"/>
      <c r="Q58" s="18">
        <f t="shared" si="51"/>
        <v>0</v>
      </c>
      <c r="R58" s="19"/>
      <c r="S58" s="18">
        <f t="shared" si="52"/>
        <v>0</v>
      </c>
      <c r="T58" s="19"/>
      <c r="U58" s="57">
        <f t="shared" si="53"/>
        <v>0</v>
      </c>
    </row>
    <row r="59" spans="1:21" ht="22.8" customHeight="1" x14ac:dyDescent="0.25">
      <c r="A59" s="53" t="s">
        <v>28</v>
      </c>
      <c r="B59" s="122">
        <v>0.05</v>
      </c>
      <c r="C59" s="55"/>
      <c r="D59" s="21"/>
      <c r="E59" s="18">
        <f t="shared" si="45"/>
        <v>0</v>
      </c>
      <c r="F59" s="19"/>
      <c r="G59" s="18">
        <f t="shared" si="46"/>
        <v>0</v>
      </c>
      <c r="H59" s="19"/>
      <c r="I59" s="18">
        <f t="shared" si="47"/>
        <v>0</v>
      </c>
      <c r="J59" s="19"/>
      <c r="K59" s="18">
        <f t="shared" si="48"/>
        <v>0</v>
      </c>
      <c r="L59" s="19"/>
      <c r="M59" s="18">
        <f t="shared" si="49"/>
        <v>0</v>
      </c>
      <c r="N59" s="19"/>
      <c r="O59" s="18">
        <f t="shared" si="50"/>
        <v>0</v>
      </c>
      <c r="P59" s="19"/>
      <c r="Q59" s="18">
        <f t="shared" si="51"/>
        <v>0</v>
      </c>
      <c r="R59" s="19"/>
      <c r="S59" s="18">
        <f t="shared" si="52"/>
        <v>0</v>
      </c>
      <c r="T59" s="19"/>
      <c r="U59" s="57">
        <f t="shared" si="53"/>
        <v>0</v>
      </c>
    </row>
    <row r="60" spans="1:21" ht="22.95" customHeight="1" x14ac:dyDescent="0.25">
      <c r="A60" s="53" t="s">
        <v>29</v>
      </c>
      <c r="B60" s="122">
        <v>0.05</v>
      </c>
      <c r="C60" s="55"/>
      <c r="D60" s="21"/>
      <c r="E60" s="18">
        <f t="shared" si="45"/>
        <v>0</v>
      </c>
      <c r="F60" s="19"/>
      <c r="G60" s="18">
        <f t="shared" si="46"/>
        <v>0</v>
      </c>
      <c r="H60" s="19"/>
      <c r="I60" s="18">
        <f t="shared" si="47"/>
        <v>0</v>
      </c>
      <c r="J60" s="19"/>
      <c r="K60" s="18">
        <f t="shared" si="48"/>
        <v>0</v>
      </c>
      <c r="L60" s="19"/>
      <c r="M60" s="18">
        <f t="shared" si="49"/>
        <v>0</v>
      </c>
      <c r="N60" s="19"/>
      <c r="O60" s="18">
        <f t="shared" si="50"/>
        <v>0</v>
      </c>
      <c r="P60" s="19"/>
      <c r="Q60" s="18">
        <f t="shared" si="51"/>
        <v>0</v>
      </c>
      <c r="R60" s="19"/>
      <c r="S60" s="18">
        <f t="shared" si="52"/>
        <v>0</v>
      </c>
      <c r="T60" s="19"/>
      <c r="U60" s="57">
        <f t="shared" si="53"/>
        <v>0</v>
      </c>
    </row>
    <row r="61" spans="1:21" ht="22.95" customHeight="1" x14ac:dyDescent="0.25">
      <c r="A61" s="53"/>
      <c r="B61" s="122"/>
      <c r="C61" s="55"/>
      <c r="D61" s="21"/>
      <c r="E61" s="18">
        <f t="shared" si="45"/>
        <v>0</v>
      </c>
      <c r="F61" s="19"/>
      <c r="G61" s="18">
        <f t="shared" si="46"/>
        <v>0</v>
      </c>
      <c r="H61" s="19"/>
      <c r="I61" s="18">
        <f t="shared" si="47"/>
        <v>0</v>
      </c>
      <c r="J61" s="19"/>
      <c r="K61" s="18">
        <f t="shared" si="48"/>
        <v>0</v>
      </c>
      <c r="L61" s="19"/>
      <c r="M61" s="18">
        <f t="shared" si="49"/>
        <v>0</v>
      </c>
      <c r="N61" s="19"/>
      <c r="O61" s="18">
        <f t="shared" si="50"/>
        <v>0</v>
      </c>
      <c r="P61" s="19"/>
      <c r="Q61" s="18">
        <f t="shared" si="51"/>
        <v>0</v>
      </c>
      <c r="R61" s="19"/>
      <c r="S61" s="18">
        <f t="shared" si="52"/>
        <v>0</v>
      </c>
      <c r="T61" s="19"/>
      <c r="U61" s="57">
        <f t="shared" si="53"/>
        <v>0</v>
      </c>
    </row>
    <row r="62" spans="1:21" ht="28.8" customHeight="1" x14ac:dyDescent="0.25">
      <c r="A62" s="53"/>
      <c r="B62" s="122"/>
      <c r="C62" s="55"/>
      <c r="D62" s="21"/>
      <c r="E62" s="18">
        <f t="shared" si="45"/>
        <v>0</v>
      </c>
      <c r="F62" s="19"/>
      <c r="G62" s="18">
        <f t="shared" si="46"/>
        <v>0</v>
      </c>
      <c r="H62" s="19"/>
      <c r="I62" s="18">
        <f t="shared" si="47"/>
        <v>0</v>
      </c>
      <c r="J62" s="19"/>
      <c r="K62" s="18">
        <f t="shared" si="48"/>
        <v>0</v>
      </c>
      <c r="L62" s="19"/>
      <c r="M62" s="18">
        <f t="shared" si="49"/>
        <v>0</v>
      </c>
      <c r="N62" s="19"/>
      <c r="O62" s="18">
        <f t="shared" si="50"/>
        <v>0</v>
      </c>
      <c r="P62" s="19"/>
      <c r="Q62" s="18">
        <f t="shared" si="51"/>
        <v>0</v>
      </c>
      <c r="R62" s="19"/>
      <c r="S62" s="18">
        <f t="shared" si="52"/>
        <v>0</v>
      </c>
      <c r="T62" s="19"/>
      <c r="U62" s="57">
        <f t="shared" si="53"/>
        <v>0</v>
      </c>
    </row>
    <row r="63" spans="1:21" ht="28.8" customHeight="1" x14ac:dyDescent="0.25">
      <c r="A63" s="53"/>
      <c r="B63" s="122"/>
      <c r="C63" s="55"/>
      <c r="D63" s="21"/>
      <c r="E63" s="18">
        <f t="shared" ref="E63" si="55">D63*$B63</f>
        <v>0</v>
      </c>
      <c r="F63" s="19"/>
      <c r="G63" s="18">
        <f t="shared" ref="G63" si="56">F63*$B63</f>
        <v>0</v>
      </c>
      <c r="H63" s="19"/>
      <c r="I63" s="18">
        <f t="shared" ref="I63" si="57">H63*$B63</f>
        <v>0</v>
      </c>
      <c r="J63" s="19"/>
      <c r="K63" s="18">
        <f t="shared" ref="K63" si="58">J63*$B63</f>
        <v>0</v>
      </c>
      <c r="L63" s="19"/>
      <c r="M63" s="18">
        <f t="shared" ref="M63" si="59">L63*$B63</f>
        <v>0</v>
      </c>
      <c r="N63" s="19"/>
      <c r="O63" s="18">
        <f t="shared" ref="O63" si="60">N63*$B63</f>
        <v>0</v>
      </c>
      <c r="P63" s="19"/>
      <c r="Q63" s="18">
        <f t="shared" ref="Q63" si="61">P63*$B63</f>
        <v>0</v>
      </c>
      <c r="R63" s="19"/>
      <c r="S63" s="18">
        <f t="shared" ref="S63" si="62">R63*$B63</f>
        <v>0</v>
      </c>
      <c r="T63" s="19"/>
      <c r="U63" s="57">
        <f t="shared" ref="U63" si="63">T63*$B63</f>
        <v>0</v>
      </c>
    </row>
    <row r="64" spans="1:21" ht="22.95" customHeight="1" x14ac:dyDescent="0.25">
      <c r="A64" s="53"/>
      <c r="B64" s="122"/>
      <c r="C64" s="55"/>
      <c r="D64" s="21"/>
      <c r="E64" s="18">
        <f t="shared" si="45"/>
        <v>0</v>
      </c>
      <c r="F64" s="19"/>
      <c r="G64" s="18">
        <f t="shared" si="46"/>
        <v>0</v>
      </c>
      <c r="H64" s="19"/>
      <c r="I64" s="18">
        <f t="shared" si="47"/>
        <v>0</v>
      </c>
      <c r="J64" s="19"/>
      <c r="K64" s="18">
        <f t="shared" si="48"/>
        <v>0</v>
      </c>
      <c r="L64" s="19"/>
      <c r="M64" s="18">
        <f t="shared" si="49"/>
        <v>0</v>
      </c>
      <c r="N64" s="19"/>
      <c r="O64" s="18">
        <f t="shared" si="50"/>
        <v>0</v>
      </c>
      <c r="P64" s="19"/>
      <c r="Q64" s="18">
        <f t="shared" si="51"/>
        <v>0</v>
      </c>
      <c r="R64" s="19"/>
      <c r="S64" s="18">
        <f t="shared" si="52"/>
        <v>0</v>
      </c>
      <c r="T64" s="19"/>
      <c r="U64" s="57">
        <f t="shared" si="53"/>
        <v>0</v>
      </c>
    </row>
    <row r="65" spans="1:21" ht="22.95" customHeight="1" x14ac:dyDescent="0.25">
      <c r="A65" s="53"/>
      <c r="B65" s="122"/>
      <c r="C65" s="55"/>
      <c r="D65" s="21"/>
      <c r="E65" s="18">
        <f t="shared" ref="E65" si="64">D65*$B65</f>
        <v>0</v>
      </c>
      <c r="F65" s="19"/>
      <c r="G65" s="18">
        <f t="shared" ref="G65" si="65">F65*$B65</f>
        <v>0</v>
      </c>
      <c r="H65" s="19"/>
      <c r="I65" s="18">
        <f t="shared" ref="I65" si="66">H65*$B65</f>
        <v>0</v>
      </c>
      <c r="J65" s="19"/>
      <c r="K65" s="18">
        <f t="shared" ref="K65" si="67">J65*$B65</f>
        <v>0</v>
      </c>
      <c r="L65" s="19"/>
      <c r="M65" s="18">
        <f t="shared" ref="M65" si="68">L65*$B65</f>
        <v>0</v>
      </c>
      <c r="N65" s="19"/>
      <c r="O65" s="18">
        <f t="shared" ref="O65" si="69">N65*$B65</f>
        <v>0</v>
      </c>
      <c r="P65" s="19"/>
      <c r="Q65" s="18">
        <f t="shared" ref="Q65" si="70">P65*$B65</f>
        <v>0</v>
      </c>
      <c r="R65" s="19"/>
      <c r="S65" s="18">
        <f t="shared" ref="S65" si="71">R65*$B65</f>
        <v>0</v>
      </c>
      <c r="T65" s="19"/>
      <c r="U65" s="57">
        <f t="shared" ref="U65" si="72">T65*$B65</f>
        <v>0</v>
      </c>
    </row>
    <row r="66" spans="1:21" ht="22.95" customHeight="1" x14ac:dyDescent="0.25">
      <c r="A66" s="53"/>
      <c r="B66" s="122"/>
      <c r="C66" s="55"/>
      <c r="D66" s="21"/>
      <c r="E66" s="18">
        <f t="shared" si="45"/>
        <v>0</v>
      </c>
      <c r="F66" s="19"/>
      <c r="G66" s="18">
        <f t="shared" si="46"/>
        <v>0</v>
      </c>
      <c r="H66" s="19"/>
      <c r="I66" s="18">
        <f t="shared" si="47"/>
        <v>0</v>
      </c>
      <c r="J66" s="19"/>
      <c r="K66" s="18">
        <f t="shared" si="48"/>
        <v>0</v>
      </c>
      <c r="L66" s="19"/>
      <c r="M66" s="18">
        <f t="shared" si="49"/>
        <v>0</v>
      </c>
      <c r="N66" s="19"/>
      <c r="O66" s="18">
        <f t="shared" si="50"/>
        <v>0</v>
      </c>
      <c r="P66" s="19"/>
      <c r="Q66" s="18">
        <f t="shared" si="51"/>
        <v>0</v>
      </c>
      <c r="R66" s="19"/>
      <c r="S66" s="18">
        <f t="shared" si="52"/>
        <v>0</v>
      </c>
      <c r="T66" s="19"/>
      <c r="U66" s="57">
        <f t="shared" si="53"/>
        <v>0</v>
      </c>
    </row>
    <row r="67" spans="1:21" ht="22.95" customHeight="1" thickBot="1" x14ac:dyDescent="0.3">
      <c r="A67" s="53"/>
      <c r="B67" s="127"/>
      <c r="C67" s="55"/>
      <c r="D67" s="21"/>
      <c r="E67" s="18">
        <f t="shared" si="45"/>
        <v>0</v>
      </c>
      <c r="F67" s="19"/>
      <c r="G67" s="18">
        <f t="shared" si="46"/>
        <v>0</v>
      </c>
      <c r="H67" s="19"/>
      <c r="I67" s="18">
        <f t="shared" si="47"/>
        <v>0</v>
      </c>
      <c r="J67" s="19"/>
      <c r="K67" s="18">
        <f t="shared" si="48"/>
        <v>0</v>
      </c>
      <c r="L67" s="19"/>
      <c r="M67" s="18">
        <f t="shared" si="49"/>
        <v>0</v>
      </c>
      <c r="N67" s="19"/>
      <c r="O67" s="18">
        <f t="shared" si="50"/>
        <v>0</v>
      </c>
      <c r="P67" s="19"/>
      <c r="Q67" s="18">
        <f t="shared" si="51"/>
        <v>0</v>
      </c>
      <c r="R67" s="19"/>
      <c r="S67" s="18">
        <f t="shared" si="52"/>
        <v>0</v>
      </c>
      <c r="T67" s="19"/>
      <c r="U67" s="57">
        <f t="shared" si="53"/>
        <v>0</v>
      </c>
    </row>
    <row r="68" spans="1:21" ht="22.95" customHeight="1" thickTop="1" thickBot="1" x14ac:dyDescent="0.3">
      <c r="A68" s="40" t="s">
        <v>31</v>
      </c>
      <c r="B68" s="89">
        <f>SUM(B58:B67)</f>
        <v>0.2</v>
      </c>
      <c r="C68" s="90"/>
      <c r="D68" s="91"/>
      <c r="E68" s="42">
        <f>SUM(E58:E67)</f>
        <v>0</v>
      </c>
      <c r="F68" s="42"/>
      <c r="G68" s="42">
        <f t="shared" ref="G68:U68" si="73">SUM(G58:G67)</f>
        <v>0</v>
      </c>
      <c r="H68" s="42"/>
      <c r="I68" s="42">
        <f t="shared" si="73"/>
        <v>0</v>
      </c>
      <c r="J68" s="42"/>
      <c r="K68" s="42">
        <f t="shared" si="73"/>
        <v>0</v>
      </c>
      <c r="L68" s="42"/>
      <c r="M68" s="42">
        <f t="shared" si="73"/>
        <v>0</v>
      </c>
      <c r="N68" s="42"/>
      <c r="O68" s="42">
        <f t="shared" si="73"/>
        <v>0</v>
      </c>
      <c r="P68" s="42"/>
      <c r="Q68" s="42">
        <f t="shared" si="73"/>
        <v>0</v>
      </c>
      <c r="R68" s="42"/>
      <c r="S68" s="42">
        <f t="shared" si="73"/>
        <v>0</v>
      </c>
      <c r="T68" s="42"/>
      <c r="U68" s="64">
        <f t="shared" si="73"/>
        <v>0</v>
      </c>
    </row>
    <row r="69" spans="1:21" s="112" customFormat="1" ht="10.199999999999999" customHeight="1" thickTop="1" thickBot="1" x14ac:dyDescent="0.3">
      <c r="A69" s="106"/>
      <c r="B69" s="107"/>
      <c r="C69" s="108"/>
      <c r="D69" s="109"/>
      <c r="E69" s="110"/>
      <c r="F69" s="111"/>
      <c r="G69" s="110"/>
      <c r="H69" s="111"/>
      <c r="I69" s="110"/>
      <c r="J69" s="111"/>
      <c r="K69" s="110"/>
      <c r="L69" s="111"/>
      <c r="M69" s="110"/>
      <c r="N69" s="111"/>
      <c r="O69" s="110"/>
      <c r="P69" s="111"/>
      <c r="Q69" s="110"/>
      <c r="R69" s="111"/>
      <c r="S69" s="110"/>
      <c r="T69" s="111"/>
      <c r="U69" s="128"/>
    </row>
    <row r="70" spans="1:21" ht="23.55" customHeight="1" thickTop="1" thickBot="1" x14ac:dyDescent="0.3">
      <c r="A70" s="40" t="s">
        <v>38</v>
      </c>
      <c r="B70" s="89">
        <f>SUM(B29, B42, B55, B68)</f>
        <v>1</v>
      </c>
      <c r="C70" s="90"/>
      <c r="D70" s="91"/>
      <c r="E70" s="42">
        <f>SUM(E29,E42,E55,E68)</f>
        <v>0</v>
      </c>
      <c r="F70" s="42"/>
      <c r="G70" s="42">
        <f t="shared" ref="G70:U70" si="74">SUM(G29,G42,G55,G68)</f>
        <v>0</v>
      </c>
      <c r="H70" s="42"/>
      <c r="I70" s="42">
        <f t="shared" si="74"/>
        <v>0</v>
      </c>
      <c r="J70" s="42"/>
      <c r="K70" s="42">
        <f t="shared" si="74"/>
        <v>0</v>
      </c>
      <c r="L70" s="42"/>
      <c r="M70" s="42">
        <f t="shared" si="74"/>
        <v>0</v>
      </c>
      <c r="N70" s="42"/>
      <c r="O70" s="42">
        <f t="shared" si="74"/>
        <v>0</v>
      </c>
      <c r="P70" s="42"/>
      <c r="Q70" s="42">
        <f t="shared" si="74"/>
        <v>0</v>
      </c>
      <c r="R70" s="42"/>
      <c r="S70" s="42">
        <f t="shared" si="74"/>
        <v>0</v>
      </c>
      <c r="T70" s="42"/>
      <c r="U70" s="64">
        <f t="shared" si="74"/>
        <v>0</v>
      </c>
    </row>
    <row r="71" spans="1:21" ht="13.8" thickTop="1" x14ac:dyDescent="0.25"/>
    <row r="74" spans="1:21" x14ac:dyDescent="0.25">
      <c r="A74" s="14"/>
    </row>
  </sheetData>
  <sheetProtection formatCells="0" formatColumns="0" formatRows="0"/>
  <mergeCells count="22">
    <mergeCell ref="G4:M12"/>
    <mergeCell ref="H16:I16"/>
    <mergeCell ref="J16:K16"/>
    <mergeCell ref="R16:S16"/>
    <mergeCell ref="N16:O16"/>
    <mergeCell ref="P16:Q16"/>
    <mergeCell ref="A5:E5"/>
    <mergeCell ref="L16:M16"/>
    <mergeCell ref="A44:U44"/>
    <mergeCell ref="A57:U57"/>
    <mergeCell ref="A18:U18"/>
    <mergeCell ref="A31:U31"/>
    <mergeCell ref="A9:F9"/>
    <mergeCell ref="A11:F11"/>
    <mergeCell ref="A14:B14"/>
    <mergeCell ref="A15:A17"/>
    <mergeCell ref="B15:B17"/>
    <mergeCell ref="D16:E16"/>
    <mergeCell ref="F16:G16"/>
    <mergeCell ref="C15:C17"/>
    <mergeCell ref="D15:U15"/>
    <mergeCell ref="T16:U16"/>
  </mergeCells>
  <phoneticPr fontId="0" type="noConversion"/>
  <printOptions horizontalCentered="1"/>
  <pageMargins left="0.25" right="0.25" top="0.75" bottom="0.75" header="0.3" footer="0.3"/>
  <pageSetup paperSize="5" scale="80" orientation="landscape" r:id="rId1"/>
  <headerFooter alignWithMargins="0">
    <oddHeader>&amp;C&amp;"Arial,Bold"&amp;16EVALUATION SCORING WORKSHEET - TECHNICAL PROPOSAL
RFP 21PSX0025</oddHeader>
    <oddFooter>&amp;CPage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M33"/>
  <sheetViews>
    <sheetView showGridLines="0" topLeftCell="A3" zoomScale="75" zoomScaleNormal="75" workbookViewId="0">
      <selection activeCell="F26" sqref="F26"/>
    </sheetView>
  </sheetViews>
  <sheetFormatPr defaultRowHeight="13.2" x14ac:dyDescent="0.25"/>
  <cols>
    <col min="1" max="1" width="49.6640625" style="4" customWidth="1"/>
    <col min="2" max="2" width="14.33203125" style="4" customWidth="1"/>
    <col min="3" max="3" width="31.21875" style="4" customWidth="1"/>
    <col min="4" max="11" width="9.77734375" style="5" customWidth="1"/>
    <col min="12" max="13" width="9.77734375" style="6" customWidth="1"/>
    <col min="14" max="21" width="9.77734375" style="5" customWidth="1"/>
    <col min="22" max="22" width="60.21875" style="5" customWidth="1"/>
    <col min="23" max="23" width="13.21875" style="5" customWidth="1"/>
    <col min="24" max="39" width="7.6640625" style="3" customWidth="1"/>
    <col min="40" max="46" width="8.77734375" customWidth="1"/>
  </cols>
  <sheetData>
    <row r="1" spans="1:39" ht="31.8" customHeight="1" x14ac:dyDescent="0.25">
      <c r="X1" s="4"/>
      <c r="Y1" s="4"/>
      <c r="Z1" s="5"/>
      <c r="AA1" s="5"/>
      <c r="AB1" s="5"/>
      <c r="AC1" s="5"/>
      <c r="AD1" s="5"/>
      <c r="AE1" s="5"/>
      <c r="AF1" s="5"/>
      <c r="AG1" s="5"/>
      <c r="AH1" s="6"/>
    </row>
    <row r="2" spans="1:39" ht="28.2" customHeight="1" thickBot="1" x14ac:dyDescent="0.3">
      <c r="V2"/>
      <c r="W2"/>
      <c r="X2"/>
      <c r="Y2"/>
      <c r="Z2"/>
      <c r="AA2"/>
      <c r="AB2"/>
      <c r="AC2"/>
      <c r="AD2"/>
      <c r="AE2"/>
      <c r="AF2"/>
      <c r="AG2"/>
      <c r="AH2"/>
      <c r="AI2"/>
      <c r="AJ2"/>
      <c r="AK2"/>
      <c r="AL2"/>
      <c r="AM2"/>
    </row>
    <row r="3" spans="1:39" ht="13.5" customHeight="1" x14ac:dyDescent="0.25">
      <c r="A3" s="71" t="s">
        <v>79</v>
      </c>
      <c r="B3" s="72"/>
      <c r="C3" s="72"/>
      <c r="D3" s="73"/>
      <c r="E3" s="73"/>
      <c r="F3" s="74"/>
      <c r="G3" s="75"/>
      <c r="H3" s="76" t="s">
        <v>0</v>
      </c>
      <c r="I3" s="74"/>
      <c r="J3" s="74"/>
      <c r="K3" s="74"/>
      <c r="L3" s="77"/>
      <c r="M3" s="77"/>
      <c r="N3" s="78"/>
      <c r="O3" s="7"/>
      <c r="P3" s="7"/>
      <c r="Q3" s="22"/>
      <c r="R3" s="22"/>
      <c r="S3" s="22"/>
      <c r="T3" s="22"/>
      <c r="U3" s="22"/>
      <c r="V3"/>
      <c r="W3"/>
      <c r="X3"/>
      <c r="Y3"/>
      <c r="Z3"/>
      <c r="AA3"/>
      <c r="AB3"/>
      <c r="AC3"/>
      <c r="AD3"/>
      <c r="AE3"/>
      <c r="AF3"/>
      <c r="AG3"/>
      <c r="AH3"/>
      <c r="AI3"/>
      <c r="AJ3"/>
      <c r="AK3"/>
      <c r="AL3"/>
      <c r="AM3"/>
    </row>
    <row r="4" spans="1:39" ht="13.5" customHeight="1" x14ac:dyDescent="0.25">
      <c r="A4" s="79" t="s">
        <v>42</v>
      </c>
      <c r="B4" s="67"/>
      <c r="C4" s="67"/>
      <c r="D4" s="68"/>
      <c r="E4" s="68"/>
      <c r="F4" s="69"/>
      <c r="G4" s="70"/>
      <c r="H4" s="242" t="s">
        <v>44</v>
      </c>
      <c r="I4" s="243"/>
      <c r="J4" s="243"/>
      <c r="K4" s="243"/>
      <c r="L4" s="243"/>
      <c r="M4" s="243"/>
      <c r="N4" s="244"/>
      <c r="O4" s="7"/>
      <c r="P4" s="7"/>
      <c r="Q4" s="22"/>
      <c r="R4" s="22"/>
      <c r="S4" s="22"/>
      <c r="T4" s="22"/>
      <c r="U4" s="22"/>
      <c r="V4"/>
      <c r="W4"/>
      <c r="X4"/>
      <c r="Y4"/>
      <c r="Z4"/>
      <c r="AA4"/>
      <c r="AB4"/>
      <c r="AC4"/>
      <c r="AD4"/>
      <c r="AE4"/>
      <c r="AF4"/>
      <c r="AG4"/>
      <c r="AH4"/>
      <c r="AI4"/>
      <c r="AJ4"/>
      <c r="AK4"/>
      <c r="AL4"/>
      <c r="AM4"/>
    </row>
    <row r="5" spans="1:39" ht="13.5" customHeight="1" x14ac:dyDescent="0.25">
      <c r="A5" s="79" t="s">
        <v>41</v>
      </c>
      <c r="B5" s="67"/>
      <c r="C5" s="67"/>
      <c r="D5" s="68"/>
      <c r="E5" s="68"/>
      <c r="F5" s="69"/>
      <c r="G5" s="70"/>
      <c r="H5" s="242"/>
      <c r="I5" s="243"/>
      <c r="J5" s="243"/>
      <c r="K5" s="243"/>
      <c r="L5" s="243"/>
      <c r="M5" s="243"/>
      <c r="N5" s="244"/>
      <c r="O5" s="7"/>
      <c r="P5" s="7"/>
      <c r="Q5" s="22"/>
      <c r="R5" s="22"/>
      <c r="S5" s="22"/>
      <c r="T5" s="22"/>
      <c r="U5" s="22"/>
      <c r="V5"/>
      <c r="W5"/>
      <c r="X5"/>
      <c r="Y5"/>
      <c r="Z5"/>
      <c r="AA5"/>
      <c r="AB5"/>
      <c r="AC5"/>
      <c r="AD5"/>
      <c r="AE5"/>
      <c r="AF5"/>
      <c r="AG5"/>
      <c r="AH5"/>
      <c r="AI5"/>
      <c r="AJ5"/>
      <c r="AK5"/>
      <c r="AL5"/>
      <c r="AM5"/>
    </row>
    <row r="6" spans="1:39" ht="13.5" customHeight="1" x14ac:dyDescent="0.25">
      <c r="A6" s="79" t="s">
        <v>82</v>
      </c>
      <c r="B6" s="67"/>
      <c r="C6" s="67"/>
      <c r="D6" s="68"/>
      <c r="E6" s="68"/>
      <c r="F6" s="69"/>
      <c r="G6" s="70"/>
      <c r="H6" s="242"/>
      <c r="I6" s="243"/>
      <c r="J6" s="243"/>
      <c r="K6" s="243"/>
      <c r="L6" s="243"/>
      <c r="M6" s="243"/>
      <c r="N6" s="244"/>
      <c r="O6" s="7"/>
      <c r="P6" s="7"/>
      <c r="Q6" s="22"/>
      <c r="R6" s="22"/>
      <c r="S6" s="22"/>
      <c r="T6" s="22"/>
      <c r="U6" s="22"/>
      <c r="V6"/>
      <c r="W6"/>
      <c r="X6"/>
      <c r="Y6"/>
      <c r="Z6"/>
      <c r="AA6"/>
      <c r="AB6"/>
      <c r="AC6"/>
      <c r="AD6"/>
      <c r="AE6"/>
      <c r="AF6"/>
      <c r="AG6"/>
      <c r="AH6"/>
      <c r="AI6"/>
      <c r="AJ6"/>
      <c r="AK6"/>
      <c r="AL6"/>
      <c r="AM6"/>
    </row>
    <row r="7" spans="1:39" ht="13.5" customHeight="1" x14ac:dyDescent="0.25">
      <c r="A7" s="79"/>
      <c r="B7" s="67"/>
      <c r="C7" s="67"/>
      <c r="D7" s="68"/>
      <c r="E7" s="68"/>
      <c r="F7" s="69"/>
      <c r="G7" s="70"/>
      <c r="H7" s="242"/>
      <c r="I7" s="243"/>
      <c r="J7" s="243"/>
      <c r="K7" s="243"/>
      <c r="L7" s="243"/>
      <c r="M7" s="243"/>
      <c r="N7" s="244"/>
      <c r="O7" s="7"/>
      <c r="P7" s="7"/>
      <c r="Q7" s="22"/>
      <c r="R7" s="22"/>
      <c r="S7" s="22"/>
      <c r="T7" s="22"/>
      <c r="U7" s="22"/>
      <c r="V7"/>
      <c r="W7"/>
      <c r="X7"/>
      <c r="Y7"/>
      <c r="Z7"/>
      <c r="AA7"/>
      <c r="AB7"/>
      <c r="AC7"/>
      <c r="AD7"/>
      <c r="AE7"/>
      <c r="AF7"/>
      <c r="AG7"/>
      <c r="AH7"/>
      <c r="AI7"/>
      <c r="AJ7"/>
      <c r="AK7"/>
      <c r="AL7"/>
      <c r="AM7"/>
    </row>
    <row r="8" spans="1:39" ht="13.5" customHeight="1" x14ac:dyDescent="0.25">
      <c r="A8" s="80" t="s">
        <v>17</v>
      </c>
      <c r="B8" s="67"/>
      <c r="C8" s="67"/>
      <c r="D8" s="68"/>
      <c r="E8" s="68"/>
      <c r="F8" s="69"/>
      <c r="G8" s="70"/>
      <c r="H8" s="242"/>
      <c r="I8" s="243"/>
      <c r="J8" s="243"/>
      <c r="K8" s="243"/>
      <c r="L8" s="243"/>
      <c r="M8" s="243"/>
      <c r="N8" s="244"/>
      <c r="O8" s="7"/>
      <c r="P8" s="7"/>
      <c r="Q8" s="22"/>
      <c r="R8" s="22"/>
      <c r="S8" s="22"/>
      <c r="T8" s="22"/>
      <c r="U8" s="22"/>
      <c r="V8"/>
      <c r="W8"/>
      <c r="X8"/>
      <c r="Y8"/>
      <c r="Z8"/>
      <c r="AA8"/>
      <c r="AB8"/>
      <c r="AC8"/>
      <c r="AD8"/>
      <c r="AE8"/>
      <c r="AF8"/>
      <c r="AG8"/>
      <c r="AH8"/>
      <c r="AI8"/>
      <c r="AJ8"/>
      <c r="AK8"/>
      <c r="AL8"/>
      <c r="AM8"/>
    </row>
    <row r="9" spans="1:39" ht="13.5" customHeight="1" x14ac:dyDescent="0.25">
      <c r="A9" s="214" t="s">
        <v>18</v>
      </c>
      <c r="B9" s="214"/>
      <c r="C9" s="214"/>
      <c r="D9" s="214"/>
      <c r="E9" s="214"/>
      <c r="F9" s="214"/>
      <c r="G9" s="226"/>
      <c r="H9" s="242"/>
      <c r="I9" s="243"/>
      <c r="J9" s="243"/>
      <c r="K9" s="243"/>
      <c r="L9" s="243"/>
      <c r="M9" s="243"/>
      <c r="N9" s="244"/>
      <c r="O9" s="7"/>
      <c r="P9" s="7"/>
      <c r="Q9" s="22"/>
      <c r="R9" s="22"/>
      <c r="S9" s="22"/>
      <c r="T9" s="22"/>
      <c r="U9" s="22"/>
      <c r="V9"/>
      <c r="W9"/>
      <c r="X9"/>
      <c r="Y9"/>
      <c r="Z9"/>
      <c r="AA9"/>
      <c r="AB9"/>
      <c r="AC9"/>
      <c r="AD9"/>
      <c r="AE9"/>
      <c r="AF9"/>
      <c r="AG9"/>
      <c r="AH9"/>
      <c r="AI9"/>
      <c r="AJ9"/>
      <c r="AK9"/>
      <c r="AL9"/>
      <c r="AM9"/>
    </row>
    <row r="10" spans="1:39" ht="13.8" customHeight="1" x14ac:dyDescent="0.25">
      <c r="A10" s="214"/>
      <c r="B10" s="214"/>
      <c r="C10" s="214"/>
      <c r="D10" s="214"/>
      <c r="E10" s="214"/>
      <c r="F10" s="214"/>
      <c r="G10" s="226"/>
      <c r="H10" s="242"/>
      <c r="I10" s="243"/>
      <c r="J10" s="243"/>
      <c r="K10" s="243"/>
      <c r="L10" s="243"/>
      <c r="M10" s="243"/>
      <c r="N10" s="244"/>
      <c r="O10" s="7"/>
      <c r="P10" s="7"/>
      <c r="Q10" s="22"/>
      <c r="R10" s="22"/>
      <c r="S10" s="22"/>
      <c r="T10" s="22"/>
      <c r="U10" s="22"/>
      <c r="V10"/>
      <c r="W10"/>
      <c r="X10"/>
      <c r="Y10"/>
      <c r="Z10"/>
      <c r="AA10"/>
      <c r="AB10"/>
      <c r="AC10"/>
      <c r="AD10"/>
      <c r="AE10"/>
      <c r="AF10"/>
      <c r="AG10"/>
      <c r="AH10"/>
      <c r="AI10"/>
      <c r="AJ10"/>
      <c r="AK10"/>
      <c r="AL10"/>
      <c r="AM10"/>
    </row>
    <row r="11" spans="1:39" x14ac:dyDescent="0.25">
      <c r="A11" s="79" t="s">
        <v>14</v>
      </c>
      <c r="B11" s="81"/>
      <c r="C11" s="81"/>
      <c r="D11" s="82"/>
      <c r="E11" s="82"/>
      <c r="F11" s="83"/>
      <c r="G11" s="84"/>
      <c r="H11" s="242"/>
      <c r="I11" s="243"/>
      <c r="J11" s="243"/>
      <c r="K11" s="243"/>
      <c r="L11" s="243"/>
      <c r="M11" s="243"/>
      <c r="N11" s="244"/>
      <c r="O11" s="7"/>
      <c r="P11" s="7"/>
      <c r="Q11" s="22"/>
      <c r="R11" s="22"/>
      <c r="S11" s="22"/>
      <c r="T11" s="22"/>
      <c r="U11" s="22"/>
      <c r="V11"/>
      <c r="W11"/>
      <c r="X11"/>
      <c r="Y11"/>
      <c r="Z11"/>
      <c r="AA11"/>
      <c r="AB11"/>
      <c r="AC11"/>
      <c r="AD11"/>
      <c r="AE11"/>
      <c r="AF11"/>
      <c r="AG11"/>
      <c r="AH11"/>
      <c r="AI11"/>
      <c r="AJ11"/>
      <c r="AK11"/>
      <c r="AL11"/>
      <c r="AM11"/>
    </row>
    <row r="12" spans="1:39" ht="13.5" customHeight="1" x14ac:dyDescent="0.25">
      <c r="A12" s="213" t="s">
        <v>15</v>
      </c>
      <c r="B12" s="214"/>
      <c r="C12" s="214"/>
      <c r="D12" s="214"/>
      <c r="E12" s="214"/>
      <c r="F12" s="214"/>
      <c r="G12" s="226"/>
      <c r="H12" s="242"/>
      <c r="I12" s="243"/>
      <c r="J12" s="243"/>
      <c r="K12" s="243"/>
      <c r="L12" s="243"/>
      <c r="M12" s="243"/>
      <c r="N12" s="244"/>
      <c r="O12" s="7"/>
      <c r="P12" s="7"/>
      <c r="Q12" s="22"/>
      <c r="R12" s="22"/>
      <c r="S12" s="22"/>
      <c r="T12" s="22"/>
      <c r="U12" s="22"/>
      <c r="V12"/>
      <c r="W12"/>
      <c r="X12"/>
      <c r="Y12"/>
      <c r="Z12"/>
      <c r="AA12"/>
      <c r="AB12"/>
      <c r="AC12"/>
      <c r="AD12"/>
      <c r="AE12"/>
      <c r="AF12"/>
      <c r="AG12"/>
      <c r="AH12"/>
      <c r="AI12"/>
      <c r="AJ12"/>
      <c r="AK12"/>
      <c r="AL12"/>
      <c r="AM12"/>
    </row>
    <row r="13" spans="1:39" ht="13.8" thickBot="1" x14ac:dyDescent="0.3">
      <c r="A13" s="85"/>
      <c r="B13" s="86"/>
      <c r="C13" s="86"/>
      <c r="D13" s="86"/>
      <c r="E13" s="86"/>
      <c r="F13" s="86"/>
      <c r="G13" s="86"/>
      <c r="H13" s="87"/>
      <c r="I13" s="86"/>
      <c r="J13" s="86"/>
      <c r="K13" s="86"/>
      <c r="L13" s="86"/>
      <c r="M13" s="86"/>
      <c r="N13" s="88"/>
      <c r="O13" s="7"/>
      <c r="P13" s="7"/>
      <c r="Q13" s="13"/>
      <c r="R13" s="13"/>
      <c r="S13" s="13"/>
      <c r="T13" s="13"/>
      <c r="U13"/>
      <c r="V13"/>
      <c r="W13"/>
      <c r="X13"/>
      <c r="Y13"/>
      <c r="Z13"/>
      <c r="AA13"/>
      <c r="AB13"/>
      <c r="AC13"/>
      <c r="AD13"/>
      <c r="AE13"/>
      <c r="AF13"/>
      <c r="AG13"/>
      <c r="AH13"/>
      <c r="AI13"/>
      <c r="AJ13"/>
      <c r="AK13"/>
      <c r="AL13"/>
      <c r="AM13"/>
    </row>
    <row r="14" spans="1:39" ht="26.4" customHeight="1" thickBot="1" x14ac:dyDescent="0.3">
      <c r="A14" s="13"/>
      <c r="B14" s="13"/>
      <c r="C14" s="13"/>
      <c r="D14" s="13"/>
      <c r="E14" s="13"/>
      <c r="F14" s="13"/>
      <c r="G14" s="13"/>
      <c r="H14" s="13"/>
      <c r="I14" s="13"/>
      <c r="J14" s="13"/>
      <c r="K14" s="13"/>
      <c r="L14" s="13"/>
      <c r="M14" s="13"/>
      <c r="N14" s="13"/>
      <c r="O14" s="13"/>
      <c r="P14" s="13"/>
      <c r="Q14" s="13"/>
      <c r="R14" s="13"/>
      <c r="S14" s="13"/>
      <c r="T14" s="13"/>
      <c r="U14"/>
      <c r="V14"/>
      <c r="W14"/>
      <c r="X14"/>
      <c r="Y14"/>
      <c r="Z14"/>
      <c r="AA14"/>
      <c r="AB14"/>
      <c r="AC14"/>
      <c r="AD14"/>
      <c r="AE14"/>
      <c r="AF14"/>
      <c r="AG14"/>
      <c r="AH14"/>
      <c r="AI14"/>
      <c r="AJ14"/>
      <c r="AK14"/>
      <c r="AL14"/>
      <c r="AM14"/>
    </row>
    <row r="15" spans="1:39" ht="33.6" customHeight="1" thickTop="1" thickBot="1" x14ac:dyDescent="0.3">
      <c r="A15" s="199" t="s">
        <v>20</v>
      </c>
      <c r="B15" s="250"/>
      <c r="C15" s="200"/>
      <c r="D15" s="24"/>
      <c r="E15" s="24"/>
      <c r="F15" s="25"/>
      <c r="G15" s="25"/>
      <c r="H15" s="25"/>
      <c r="I15" s="25"/>
      <c r="J15" s="26"/>
      <c r="K15" s="26"/>
      <c r="L15" s="27"/>
      <c r="M15" s="27"/>
      <c r="N15" s="28"/>
      <c r="O15" s="28"/>
      <c r="P15" s="28"/>
      <c r="Q15" s="28"/>
      <c r="R15" s="28"/>
      <c r="S15" s="28"/>
      <c r="T15" s="28"/>
      <c r="U15" s="28"/>
      <c r="V15"/>
      <c r="W15"/>
      <c r="X15"/>
      <c r="Y15"/>
      <c r="Z15"/>
      <c r="AA15"/>
      <c r="AB15"/>
      <c r="AC15"/>
      <c r="AD15"/>
      <c r="AE15"/>
      <c r="AF15"/>
      <c r="AG15"/>
      <c r="AH15"/>
      <c r="AI15"/>
      <c r="AJ15"/>
      <c r="AK15"/>
      <c r="AL15"/>
      <c r="AM15"/>
    </row>
    <row r="16" spans="1:39" ht="31.5" customHeight="1" thickTop="1" thickBot="1" x14ac:dyDescent="0.3">
      <c r="A16" s="227" t="s">
        <v>9</v>
      </c>
      <c r="B16" s="236" t="s">
        <v>25</v>
      </c>
      <c r="C16" s="236" t="s">
        <v>11</v>
      </c>
      <c r="D16" s="251" t="s">
        <v>3</v>
      </c>
      <c r="E16" s="251"/>
      <c r="F16" s="251"/>
      <c r="G16" s="251"/>
      <c r="H16" s="251"/>
      <c r="I16" s="251"/>
      <c r="J16" s="251"/>
      <c r="K16" s="251"/>
      <c r="L16" s="251"/>
      <c r="M16" s="251"/>
      <c r="N16" s="251"/>
      <c r="O16" s="251"/>
      <c r="P16" s="251"/>
      <c r="Q16" s="251"/>
      <c r="R16" s="251"/>
      <c r="S16" s="251"/>
      <c r="T16" s="251"/>
      <c r="U16" s="252"/>
      <c r="V16"/>
      <c r="W16"/>
      <c r="X16"/>
      <c r="Y16"/>
      <c r="Z16"/>
      <c r="AA16"/>
      <c r="AB16"/>
      <c r="AC16"/>
      <c r="AD16"/>
      <c r="AE16"/>
      <c r="AF16"/>
      <c r="AG16"/>
      <c r="AH16"/>
      <c r="AI16"/>
      <c r="AJ16"/>
      <c r="AK16"/>
      <c r="AL16"/>
      <c r="AM16"/>
    </row>
    <row r="17" spans="1:39" ht="26.25" customHeight="1" thickTop="1" x14ac:dyDescent="0.25">
      <c r="A17" s="228"/>
      <c r="B17" s="237"/>
      <c r="C17" s="237"/>
      <c r="D17" s="253" t="str">
        <f>'Overall Scores'!C13</f>
        <v>[Name]</v>
      </c>
      <c r="E17" s="254"/>
      <c r="F17" s="255" t="str">
        <f>'Overall Scores'!E13</f>
        <v>[Name]</v>
      </c>
      <c r="G17" s="255"/>
      <c r="H17" s="249" t="str">
        <f>'Overall Scores'!G13</f>
        <v>[Name]</v>
      </c>
      <c r="I17" s="249"/>
      <c r="J17" s="248" t="str">
        <f>'Overall Scores'!I13</f>
        <v>[Name]</v>
      </c>
      <c r="K17" s="248"/>
      <c r="L17" s="249" t="str">
        <f>'Overall Scores'!K13</f>
        <v>[Name]</v>
      </c>
      <c r="M17" s="249"/>
      <c r="N17" s="248" t="str">
        <f>'Overall Scores'!M13</f>
        <v>[Name]</v>
      </c>
      <c r="O17" s="248"/>
      <c r="P17" s="249" t="str">
        <f>'Overall Scores'!O13</f>
        <v>[Name]</v>
      </c>
      <c r="Q17" s="249"/>
      <c r="R17" s="248" t="str">
        <f>'Overall Scores'!Q13</f>
        <v>[Name]</v>
      </c>
      <c r="S17" s="248"/>
      <c r="T17" s="249" t="str">
        <f>'Overall Scores'!S13</f>
        <v>[Name]</v>
      </c>
      <c r="U17" s="256"/>
      <c r="V17"/>
      <c r="W17"/>
      <c r="X17"/>
      <c r="Y17"/>
      <c r="Z17"/>
      <c r="AA17"/>
      <c r="AB17"/>
      <c r="AC17"/>
      <c r="AD17"/>
      <c r="AE17"/>
      <c r="AF17"/>
      <c r="AG17"/>
      <c r="AH17"/>
      <c r="AI17"/>
      <c r="AJ17"/>
      <c r="AK17"/>
      <c r="AL17"/>
      <c r="AM17"/>
    </row>
    <row r="18" spans="1:39" ht="28.2" customHeight="1" thickBot="1" x14ac:dyDescent="0.3">
      <c r="A18" s="229"/>
      <c r="B18" s="238"/>
      <c r="C18" s="238"/>
      <c r="D18" s="54" t="s">
        <v>43</v>
      </c>
      <c r="E18" s="15" t="s">
        <v>7</v>
      </c>
      <c r="F18" s="54" t="s">
        <v>43</v>
      </c>
      <c r="G18" s="15" t="s">
        <v>7</v>
      </c>
      <c r="H18" s="54" t="s">
        <v>43</v>
      </c>
      <c r="I18" s="15" t="s">
        <v>7</v>
      </c>
      <c r="J18" s="54" t="s">
        <v>43</v>
      </c>
      <c r="K18" s="15" t="s">
        <v>7</v>
      </c>
      <c r="L18" s="54" t="s">
        <v>43</v>
      </c>
      <c r="M18" s="15" t="s">
        <v>7</v>
      </c>
      <c r="N18" s="54" t="s">
        <v>43</v>
      </c>
      <c r="O18" s="15" t="s">
        <v>7</v>
      </c>
      <c r="P18" s="54" t="s">
        <v>43</v>
      </c>
      <c r="Q18" s="15" t="s">
        <v>7</v>
      </c>
      <c r="R18" s="54" t="s">
        <v>43</v>
      </c>
      <c r="S18" s="15" t="s">
        <v>7</v>
      </c>
      <c r="T18" s="54" t="s">
        <v>43</v>
      </c>
      <c r="U18" s="63" t="s">
        <v>7</v>
      </c>
      <c r="V18"/>
      <c r="W18"/>
      <c r="X18"/>
      <c r="Y18"/>
      <c r="Z18"/>
      <c r="AA18"/>
      <c r="AB18"/>
      <c r="AC18"/>
      <c r="AD18"/>
      <c r="AE18"/>
      <c r="AF18"/>
      <c r="AG18"/>
      <c r="AH18"/>
      <c r="AI18"/>
      <c r="AJ18"/>
      <c r="AK18"/>
      <c r="AL18"/>
      <c r="AM18"/>
    </row>
    <row r="19" spans="1:39" ht="27.6" customHeight="1" thickTop="1" thickBot="1" x14ac:dyDescent="0.3">
      <c r="A19" s="132" t="s">
        <v>27</v>
      </c>
      <c r="B19" s="133">
        <v>0.7</v>
      </c>
      <c r="C19" s="133"/>
      <c r="D19" s="121"/>
      <c r="E19" s="39">
        <f t="shared" ref="E19:E28" si="0">D19*$B19</f>
        <v>0</v>
      </c>
      <c r="F19" s="38"/>
      <c r="G19" s="39">
        <f t="shared" ref="G19:G28" si="1">F19*$B19</f>
        <v>0</v>
      </c>
      <c r="H19" s="38"/>
      <c r="I19" s="39">
        <f t="shared" ref="I19:I28" si="2">H19*$B19</f>
        <v>0</v>
      </c>
      <c r="J19" s="38"/>
      <c r="K19" s="39">
        <f t="shared" ref="K19:K28" si="3">J19*$B19</f>
        <v>0</v>
      </c>
      <c r="L19" s="38"/>
      <c r="M19" s="39">
        <f t="shared" ref="M19:M28" si="4">L19*$B19</f>
        <v>0</v>
      </c>
      <c r="N19" s="38"/>
      <c r="O19" s="39">
        <f t="shared" ref="O19:O28" si="5">N19*$B19</f>
        <v>0</v>
      </c>
      <c r="P19" s="38"/>
      <c r="Q19" s="39">
        <f t="shared" ref="Q19:Q28" si="6">P19*$B19</f>
        <v>0</v>
      </c>
      <c r="R19" s="38"/>
      <c r="S19" s="39">
        <f t="shared" ref="S19:S28" si="7">R19*$B19</f>
        <v>0</v>
      </c>
      <c r="T19" s="38"/>
      <c r="U19" s="39">
        <f t="shared" ref="U19:U28" si="8">T19*$B19</f>
        <v>0</v>
      </c>
      <c r="V19"/>
      <c r="W19"/>
      <c r="X19"/>
      <c r="Y19"/>
      <c r="Z19"/>
      <c r="AA19"/>
      <c r="AB19"/>
      <c r="AC19"/>
      <c r="AD19"/>
      <c r="AE19"/>
      <c r="AF19"/>
      <c r="AG19"/>
      <c r="AH19"/>
      <c r="AI19"/>
      <c r="AJ19"/>
      <c r="AK19"/>
      <c r="AL19"/>
      <c r="AM19"/>
    </row>
    <row r="20" spans="1:39" ht="29.4" customHeight="1" thickTop="1" thickBot="1" x14ac:dyDescent="0.3">
      <c r="A20" s="123" t="s">
        <v>28</v>
      </c>
      <c r="B20" s="122">
        <v>0.1</v>
      </c>
      <c r="C20" s="122"/>
      <c r="D20" s="121"/>
      <c r="E20" s="39">
        <f t="shared" si="0"/>
        <v>0</v>
      </c>
      <c r="F20" s="121"/>
      <c r="G20" s="39">
        <f t="shared" si="1"/>
        <v>0</v>
      </c>
      <c r="H20" s="121"/>
      <c r="I20" s="39">
        <f t="shared" si="2"/>
        <v>0</v>
      </c>
      <c r="J20" s="121"/>
      <c r="K20" s="39">
        <f t="shared" si="3"/>
        <v>0</v>
      </c>
      <c r="L20" s="121"/>
      <c r="M20" s="39">
        <f t="shared" si="4"/>
        <v>0</v>
      </c>
      <c r="N20" s="121"/>
      <c r="O20" s="39">
        <f t="shared" si="5"/>
        <v>0</v>
      </c>
      <c r="P20" s="121"/>
      <c r="Q20" s="39">
        <f t="shared" si="6"/>
        <v>0</v>
      </c>
      <c r="R20" s="121"/>
      <c r="S20" s="39">
        <f t="shared" si="7"/>
        <v>0</v>
      </c>
      <c r="T20" s="121"/>
      <c r="U20" s="39">
        <f t="shared" si="8"/>
        <v>0</v>
      </c>
      <c r="V20"/>
      <c r="W20"/>
      <c r="X20"/>
      <c r="Y20"/>
      <c r="Z20"/>
      <c r="AA20"/>
      <c r="AB20"/>
      <c r="AC20"/>
      <c r="AD20"/>
      <c r="AE20"/>
      <c r="AF20"/>
      <c r="AG20"/>
      <c r="AH20"/>
      <c r="AI20"/>
      <c r="AJ20"/>
      <c r="AK20"/>
      <c r="AL20"/>
      <c r="AM20"/>
    </row>
    <row r="21" spans="1:39" ht="24.6" customHeight="1" thickTop="1" thickBot="1" x14ac:dyDescent="0.3">
      <c r="A21" s="123" t="s">
        <v>29</v>
      </c>
      <c r="B21" s="122">
        <v>0.2</v>
      </c>
      <c r="C21" s="122"/>
      <c r="D21" s="121"/>
      <c r="E21" s="39">
        <f t="shared" si="0"/>
        <v>0</v>
      </c>
      <c r="F21" s="121"/>
      <c r="G21" s="39">
        <f t="shared" si="1"/>
        <v>0</v>
      </c>
      <c r="H21" s="121"/>
      <c r="I21" s="39">
        <f t="shared" si="2"/>
        <v>0</v>
      </c>
      <c r="J21" s="121"/>
      <c r="K21" s="39">
        <f t="shared" si="3"/>
        <v>0</v>
      </c>
      <c r="L21" s="121"/>
      <c r="M21" s="39">
        <f t="shared" si="4"/>
        <v>0</v>
      </c>
      <c r="N21" s="121"/>
      <c r="O21" s="39">
        <f t="shared" si="5"/>
        <v>0</v>
      </c>
      <c r="P21" s="121"/>
      <c r="Q21" s="39">
        <f t="shared" si="6"/>
        <v>0</v>
      </c>
      <c r="R21" s="121"/>
      <c r="S21" s="39">
        <f t="shared" si="7"/>
        <v>0</v>
      </c>
      <c r="T21" s="121"/>
      <c r="U21" s="39">
        <f t="shared" si="8"/>
        <v>0</v>
      </c>
      <c r="V21"/>
      <c r="W21"/>
      <c r="X21"/>
      <c r="Y21"/>
      <c r="Z21"/>
      <c r="AA21"/>
      <c r="AB21"/>
      <c r="AC21"/>
      <c r="AD21"/>
      <c r="AE21"/>
      <c r="AF21"/>
      <c r="AG21"/>
      <c r="AH21"/>
      <c r="AI21"/>
      <c r="AJ21"/>
      <c r="AK21"/>
      <c r="AL21"/>
      <c r="AM21"/>
    </row>
    <row r="22" spans="1:39" ht="29.4" customHeight="1" thickTop="1" thickBot="1" x14ac:dyDescent="0.3">
      <c r="A22" s="123"/>
      <c r="B22" s="122"/>
      <c r="C22" s="122"/>
      <c r="D22" s="121"/>
      <c r="E22" s="39">
        <f t="shared" si="0"/>
        <v>0</v>
      </c>
      <c r="F22" s="121"/>
      <c r="G22" s="39">
        <f t="shared" si="1"/>
        <v>0</v>
      </c>
      <c r="H22" s="121"/>
      <c r="I22" s="39">
        <f t="shared" si="2"/>
        <v>0</v>
      </c>
      <c r="J22" s="121"/>
      <c r="K22" s="39">
        <f t="shared" si="3"/>
        <v>0</v>
      </c>
      <c r="L22" s="121"/>
      <c r="M22" s="39">
        <f t="shared" si="4"/>
        <v>0</v>
      </c>
      <c r="N22" s="121"/>
      <c r="O22" s="39">
        <f t="shared" si="5"/>
        <v>0</v>
      </c>
      <c r="P22" s="121"/>
      <c r="Q22" s="39">
        <f t="shared" si="6"/>
        <v>0</v>
      </c>
      <c r="R22" s="121"/>
      <c r="S22" s="39">
        <f t="shared" si="7"/>
        <v>0</v>
      </c>
      <c r="T22" s="121"/>
      <c r="U22" s="39">
        <f t="shared" si="8"/>
        <v>0</v>
      </c>
      <c r="V22"/>
      <c r="W22"/>
      <c r="X22"/>
      <c r="Y22"/>
      <c r="Z22"/>
      <c r="AA22"/>
      <c r="AB22"/>
      <c r="AC22"/>
      <c r="AD22"/>
      <c r="AE22"/>
      <c r="AF22"/>
      <c r="AG22"/>
      <c r="AH22"/>
      <c r="AI22"/>
      <c r="AJ22"/>
      <c r="AK22"/>
      <c r="AL22"/>
      <c r="AM22"/>
    </row>
    <row r="23" spans="1:39" ht="29.4" customHeight="1" thickTop="1" thickBot="1" x14ac:dyDescent="0.3">
      <c r="A23" s="123"/>
      <c r="B23" s="122"/>
      <c r="C23" s="122"/>
      <c r="D23" s="121"/>
      <c r="E23" s="39">
        <f t="shared" si="0"/>
        <v>0</v>
      </c>
      <c r="F23" s="121"/>
      <c r="G23" s="39">
        <f t="shared" si="1"/>
        <v>0</v>
      </c>
      <c r="H23" s="121"/>
      <c r="I23" s="39">
        <f t="shared" si="2"/>
        <v>0</v>
      </c>
      <c r="J23" s="121"/>
      <c r="K23" s="39">
        <f t="shared" si="3"/>
        <v>0</v>
      </c>
      <c r="L23" s="121"/>
      <c r="M23" s="39">
        <f t="shared" si="4"/>
        <v>0</v>
      </c>
      <c r="N23" s="121"/>
      <c r="O23" s="39">
        <f t="shared" si="5"/>
        <v>0</v>
      </c>
      <c r="P23" s="121"/>
      <c r="Q23" s="39">
        <f t="shared" si="6"/>
        <v>0</v>
      </c>
      <c r="R23" s="121"/>
      <c r="S23" s="39">
        <f t="shared" si="7"/>
        <v>0</v>
      </c>
      <c r="T23" s="121"/>
      <c r="U23" s="39">
        <f t="shared" si="8"/>
        <v>0</v>
      </c>
      <c r="V23"/>
      <c r="W23"/>
      <c r="X23"/>
      <c r="Y23"/>
      <c r="Z23"/>
      <c r="AA23"/>
      <c r="AB23"/>
      <c r="AC23"/>
      <c r="AD23"/>
      <c r="AE23"/>
      <c r="AF23"/>
      <c r="AG23"/>
      <c r="AH23"/>
      <c r="AI23"/>
      <c r="AJ23"/>
      <c r="AK23"/>
      <c r="AL23"/>
      <c r="AM23"/>
    </row>
    <row r="24" spans="1:39" ht="29.4" customHeight="1" thickTop="1" thickBot="1" x14ac:dyDescent="0.3">
      <c r="A24" s="123"/>
      <c r="B24" s="122"/>
      <c r="C24" s="122"/>
      <c r="D24" s="121"/>
      <c r="E24" s="39">
        <f t="shared" si="0"/>
        <v>0</v>
      </c>
      <c r="F24" s="121"/>
      <c r="G24" s="39">
        <f t="shared" si="1"/>
        <v>0</v>
      </c>
      <c r="H24" s="121"/>
      <c r="I24" s="39">
        <f t="shared" si="2"/>
        <v>0</v>
      </c>
      <c r="J24" s="121"/>
      <c r="K24" s="39">
        <f t="shared" si="3"/>
        <v>0</v>
      </c>
      <c r="L24" s="121"/>
      <c r="M24" s="39">
        <f t="shared" si="4"/>
        <v>0</v>
      </c>
      <c r="N24" s="121"/>
      <c r="O24" s="39">
        <f t="shared" si="5"/>
        <v>0</v>
      </c>
      <c r="P24" s="121"/>
      <c r="Q24" s="39">
        <f t="shared" si="6"/>
        <v>0</v>
      </c>
      <c r="R24" s="121"/>
      <c r="S24" s="39">
        <f t="shared" si="7"/>
        <v>0</v>
      </c>
      <c r="T24" s="121"/>
      <c r="U24" s="39">
        <f t="shared" si="8"/>
        <v>0</v>
      </c>
      <c r="V24"/>
      <c r="W24"/>
      <c r="X24"/>
      <c r="Y24"/>
      <c r="Z24"/>
      <c r="AA24"/>
      <c r="AB24"/>
      <c r="AC24"/>
      <c r="AD24"/>
      <c r="AE24"/>
      <c r="AF24"/>
      <c r="AG24"/>
      <c r="AH24"/>
      <c r="AI24"/>
      <c r="AJ24"/>
      <c r="AK24"/>
      <c r="AL24"/>
      <c r="AM24"/>
    </row>
    <row r="25" spans="1:39" ht="27.6" customHeight="1" thickTop="1" thickBot="1" x14ac:dyDescent="0.3">
      <c r="A25" s="123"/>
      <c r="B25" s="122"/>
      <c r="C25" s="122"/>
      <c r="D25" s="121"/>
      <c r="E25" s="39">
        <f t="shared" si="0"/>
        <v>0</v>
      </c>
      <c r="F25" s="121"/>
      <c r="G25" s="39">
        <f t="shared" si="1"/>
        <v>0</v>
      </c>
      <c r="H25" s="121"/>
      <c r="I25" s="39">
        <f t="shared" si="2"/>
        <v>0</v>
      </c>
      <c r="J25" s="121"/>
      <c r="K25" s="39">
        <f t="shared" si="3"/>
        <v>0</v>
      </c>
      <c r="L25" s="121"/>
      <c r="M25" s="39">
        <f t="shared" si="4"/>
        <v>0</v>
      </c>
      <c r="N25" s="121"/>
      <c r="O25" s="39">
        <f t="shared" si="5"/>
        <v>0</v>
      </c>
      <c r="P25" s="121"/>
      <c r="Q25" s="39">
        <f t="shared" si="6"/>
        <v>0</v>
      </c>
      <c r="R25" s="121"/>
      <c r="S25" s="39">
        <f t="shared" si="7"/>
        <v>0</v>
      </c>
      <c r="T25" s="121"/>
      <c r="U25" s="39">
        <f t="shared" si="8"/>
        <v>0</v>
      </c>
      <c r="V25"/>
      <c r="W25"/>
      <c r="X25"/>
      <c r="Y25"/>
      <c r="Z25"/>
      <c r="AA25"/>
      <c r="AB25"/>
      <c r="AC25"/>
      <c r="AD25"/>
      <c r="AE25"/>
      <c r="AF25"/>
      <c r="AG25"/>
      <c r="AH25"/>
      <c r="AI25"/>
      <c r="AJ25"/>
      <c r="AK25"/>
      <c r="AL25"/>
      <c r="AM25"/>
    </row>
    <row r="26" spans="1:39" ht="29.4" customHeight="1" thickTop="1" thickBot="1" x14ac:dyDescent="0.3">
      <c r="A26" s="123"/>
      <c r="B26" s="122"/>
      <c r="C26" s="122"/>
      <c r="D26" s="121"/>
      <c r="E26" s="39">
        <f t="shared" si="0"/>
        <v>0</v>
      </c>
      <c r="F26" s="121"/>
      <c r="G26" s="39">
        <f t="shared" si="1"/>
        <v>0</v>
      </c>
      <c r="H26" s="121"/>
      <c r="I26" s="39">
        <f t="shared" si="2"/>
        <v>0</v>
      </c>
      <c r="J26" s="121"/>
      <c r="K26" s="39">
        <f t="shared" si="3"/>
        <v>0</v>
      </c>
      <c r="L26" s="121"/>
      <c r="M26" s="39">
        <f t="shared" si="4"/>
        <v>0</v>
      </c>
      <c r="N26" s="121"/>
      <c r="O26" s="39">
        <f t="shared" si="5"/>
        <v>0</v>
      </c>
      <c r="P26" s="121"/>
      <c r="Q26" s="39">
        <f t="shared" si="6"/>
        <v>0</v>
      </c>
      <c r="R26" s="121"/>
      <c r="S26" s="39">
        <f t="shared" si="7"/>
        <v>0</v>
      </c>
      <c r="T26" s="121"/>
      <c r="U26" s="39">
        <f t="shared" si="8"/>
        <v>0</v>
      </c>
      <c r="V26"/>
      <c r="W26"/>
      <c r="X26"/>
      <c r="Y26"/>
      <c r="Z26"/>
      <c r="AA26"/>
      <c r="AB26"/>
      <c r="AC26"/>
      <c r="AD26"/>
      <c r="AE26"/>
      <c r="AF26"/>
      <c r="AG26"/>
      <c r="AH26"/>
      <c r="AI26"/>
      <c r="AJ26"/>
      <c r="AK26"/>
      <c r="AL26"/>
      <c r="AM26"/>
    </row>
    <row r="27" spans="1:39" ht="24.6" customHeight="1" thickTop="1" thickBot="1" x14ac:dyDescent="0.3">
      <c r="A27" s="123"/>
      <c r="B27" s="122"/>
      <c r="C27" s="122"/>
      <c r="D27" s="121"/>
      <c r="E27" s="39">
        <f t="shared" si="0"/>
        <v>0</v>
      </c>
      <c r="F27" s="121"/>
      <c r="G27" s="39">
        <f t="shared" si="1"/>
        <v>0</v>
      </c>
      <c r="H27" s="121"/>
      <c r="I27" s="39">
        <f t="shared" si="2"/>
        <v>0</v>
      </c>
      <c r="J27" s="121"/>
      <c r="K27" s="39">
        <f t="shared" si="3"/>
        <v>0</v>
      </c>
      <c r="L27" s="121"/>
      <c r="M27" s="39">
        <f t="shared" si="4"/>
        <v>0</v>
      </c>
      <c r="N27" s="121"/>
      <c r="O27" s="39">
        <f t="shared" si="5"/>
        <v>0</v>
      </c>
      <c r="P27" s="121"/>
      <c r="Q27" s="39">
        <f t="shared" si="6"/>
        <v>0</v>
      </c>
      <c r="R27" s="121"/>
      <c r="S27" s="39">
        <f t="shared" si="7"/>
        <v>0</v>
      </c>
      <c r="T27" s="121"/>
      <c r="U27" s="39">
        <f t="shared" si="8"/>
        <v>0</v>
      </c>
      <c r="V27"/>
      <c r="W27"/>
      <c r="X27"/>
      <c r="Y27"/>
      <c r="Z27"/>
      <c r="AA27"/>
      <c r="AB27"/>
      <c r="AC27"/>
      <c r="AD27"/>
      <c r="AE27"/>
      <c r="AF27"/>
      <c r="AG27"/>
      <c r="AH27"/>
      <c r="AI27"/>
      <c r="AJ27"/>
      <c r="AK27"/>
      <c r="AL27"/>
      <c r="AM27"/>
    </row>
    <row r="28" spans="1:39" ht="29.4" customHeight="1" thickTop="1" thickBot="1" x14ac:dyDescent="0.3">
      <c r="A28" s="123"/>
      <c r="B28" s="122"/>
      <c r="C28" s="122"/>
      <c r="D28" s="121"/>
      <c r="E28" s="39">
        <f t="shared" si="0"/>
        <v>0</v>
      </c>
      <c r="F28" s="121"/>
      <c r="G28" s="39">
        <f t="shared" si="1"/>
        <v>0</v>
      </c>
      <c r="H28" s="121"/>
      <c r="I28" s="39">
        <f t="shared" si="2"/>
        <v>0</v>
      </c>
      <c r="J28" s="121"/>
      <c r="K28" s="39">
        <f t="shared" si="3"/>
        <v>0</v>
      </c>
      <c r="L28" s="121"/>
      <c r="M28" s="39">
        <f t="shared" si="4"/>
        <v>0</v>
      </c>
      <c r="N28" s="121"/>
      <c r="O28" s="39">
        <f t="shared" si="5"/>
        <v>0</v>
      </c>
      <c r="P28" s="121"/>
      <c r="Q28" s="39">
        <f t="shared" si="6"/>
        <v>0</v>
      </c>
      <c r="R28" s="121"/>
      <c r="S28" s="39">
        <f t="shared" si="7"/>
        <v>0</v>
      </c>
      <c r="T28" s="121"/>
      <c r="U28" s="39">
        <f t="shared" si="8"/>
        <v>0</v>
      </c>
      <c r="V28"/>
      <c r="W28"/>
      <c r="X28"/>
      <c r="Y28"/>
      <c r="Z28"/>
      <c r="AA28"/>
      <c r="AB28"/>
      <c r="AC28"/>
      <c r="AD28"/>
      <c r="AE28"/>
      <c r="AF28"/>
      <c r="AG28"/>
      <c r="AH28"/>
      <c r="AI28"/>
      <c r="AJ28"/>
      <c r="AK28"/>
      <c r="AL28"/>
      <c r="AM28"/>
    </row>
    <row r="29" spans="1:39" ht="23.55" customHeight="1" thickTop="1" thickBot="1" x14ac:dyDescent="0.3">
      <c r="A29" s="124" t="s">
        <v>39</v>
      </c>
      <c r="B29" s="125">
        <f>SUM(B19:B28)</f>
        <v>1</v>
      </c>
      <c r="C29" s="125"/>
      <c r="D29" s="91"/>
      <c r="E29" s="42">
        <f>SUM(E19:E28)</f>
        <v>0</v>
      </c>
      <c r="F29" s="42"/>
      <c r="G29" s="42">
        <f t="shared" ref="G29:U29" si="9">SUM(G19:G28)</f>
        <v>0</v>
      </c>
      <c r="H29" s="42"/>
      <c r="I29" s="42">
        <f t="shared" si="9"/>
        <v>0</v>
      </c>
      <c r="J29" s="42"/>
      <c r="K29" s="42">
        <f t="shared" si="9"/>
        <v>0</v>
      </c>
      <c r="L29" s="42"/>
      <c r="M29" s="42">
        <f t="shared" si="9"/>
        <v>0</v>
      </c>
      <c r="N29" s="42"/>
      <c r="O29" s="42">
        <f t="shared" si="9"/>
        <v>0</v>
      </c>
      <c r="P29" s="42"/>
      <c r="Q29" s="42">
        <f t="shared" si="9"/>
        <v>0</v>
      </c>
      <c r="R29" s="42"/>
      <c r="S29" s="42">
        <f t="shared" si="9"/>
        <v>0</v>
      </c>
      <c r="T29" s="42"/>
      <c r="U29" s="42">
        <f t="shared" si="9"/>
        <v>0</v>
      </c>
      <c r="V29"/>
      <c r="W29"/>
      <c r="X29"/>
      <c r="Y29"/>
      <c r="Z29"/>
      <c r="AA29"/>
      <c r="AB29"/>
      <c r="AC29"/>
      <c r="AD29"/>
      <c r="AE29"/>
      <c r="AF29"/>
      <c r="AG29"/>
      <c r="AH29"/>
      <c r="AI29"/>
      <c r="AJ29"/>
      <c r="AK29"/>
      <c r="AL29"/>
      <c r="AM29"/>
    </row>
    <row r="30" spans="1:39" ht="13.8" thickTop="1" x14ac:dyDescent="0.25">
      <c r="V30"/>
      <c r="W30"/>
      <c r="X30"/>
      <c r="Y30"/>
      <c r="Z30"/>
      <c r="AA30"/>
      <c r="AB30"/>
      <c r="AC30"/>
      <c r="AD30"/>
      <c r="AE30"/>
      <c r="AF30"/>
      <c r="AG30"/>
      <c r="AH30"/>
      <c r="AI30"/>
      <c r="AJ30"/>
      <c r="AK30"/>
      <c r="AL30"/>
      <c r="AM30"/>
    </row>
    <row r="31" spans="1:39" x14ac:dyDescent="0.25">
      <c r="A31" s="14"/>
      <c r="V31"/>
      <c r="W31"/>
      <c r="X31"/>
      <c r="Y31"/>
      <c r="Z31"/>
      <c r="AA31"/>
      <c r="AB31"/>
      <c r="AC31"/>
      <c r="AD31"/>
      <c r="AE31"/>
      <c r="AF31"/>
      <c r="AG31"/>
      <c r="AH31"/>
      <c r="AI31"/>
      <c r="AJ31"/>
      <c r="AK31"/>
      <c r="AL31"/>
      <c r="AM31"/>
    </row>
    <row r="32" spans="1:39" x14ac:dyDescent="0.25">
      <c r="V32"/>
      <c r="W32"/>
      <c r="X32"/>
      <c r="Y32"/>
      <c r="Z32"/>
      <c r="AA32"/>
      <c r="AB32"/>
      <c r="AC32"/>
      <c r="AD32"/>
      <c r="AE32"/>
      <c r="AF32"/>
      <c r="AG32"/>
      <c r="AH32"/>
      <c r="AI32"/>
      <c r="AJ32"/>
      <c r="AK32"/>
      <c r="AL32"/>
      <c r="AM32"/>
    </row>
    <row r="33" spans="22:39" x14ac:dyDescent="0.25">
      <c r="V33"/>
      <c r="W33"/>
      <c r="X33"/>
      <c r="Y33"/>
      <c r="Z33"/>
      <c r="AA33"/>
      <c r="AB33"/>
      <c r="AC33"/>
      <c r="AD33"/>
      <c r="AE33"/>
      <c r="AF33"/>
      <c r="AG33"/>
      <c r="AH33"/>
      <c r="AI33"/>
      <c r="AJ33"/>
      <c r="AK33"/>
      <c r="AL33"/>
      <c r="AM33"/>
    </row>
  </sheetData>
  <sheetProtection formatCells="0" formatColumns="0" formatRows="0"/>
  <mergeCells count="17">
    <mergeCell ref="L17:M17"/>
    <mergeCell ref="N17:O17"/>
    <mergeCell ref="P17:Q17"/>
    <mergeCell ref="C16:C18"/>
    <mergeCell ref="H4:N12"/>
    <mergeCell ref="A15:C15"/>
    <mergeCell ref="A12:G12"/>
    <mergeCell ref="A9:G10"/>
    <mergeCell ref="A16:A18"/>
    <mergeCell ref="B16:B18"/>
    <mergeCell ref="D16:U16"/>
    <mergeCell ref="D17:E17"/>
    <mergeCell ref="F17:G17"/>
    <mergeCell ref="R17:S17"/>
    <mergeCell ref="T17:U17"/>
    <mergeCell ref="H17:I17"/>
    <mergeCell ref="J17:K17"/>
  </mergeCells>
  <phoneticPr fontId="0" type="noConversion"/>
  <printOptions horizontalCentered="1"/>
  <pageMargins left="0" right="0" top="1" bottom="1" header="0.5" footer="0.5"/>
  <pageSetup paperSize="5" scale="85" orientation="landscape" r:id="rId1"/>
  <headerFooter alignWithMargins="0">
    <oddHeader>&amp;C&amp;"Arial,Bold"&amp;16EVALUATION SCORING WORKSHEET - VALUE
RFP 21PSX0025</oddHeader>
    <oddFooter>&amp;CPage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2EA5D6-4408-4B74-B03E-1A6D223717C5}">
  <dimension ref="A1:P33"/>
  <sheetViews>
    <sheetView showGridLines="0" workbookViewId="0">
      <selection activeCell="A14" sqref="A14:A16"/>
    </sheetView>
  </sheetViews>
  <sheetFormatPr defaultRowHeight="13.2" x14ac:dyDescent="0.25"/>
  <cols>
    <col min="1" max="1" width="15.6640625" customWidth="1"/>
    <col min="2" max="2" width="19.44140625" customWidth="1"/>
    <col min="3" max="11" width="12.77734375" customWidth="1"/>
  </cols>
  <sheetData>
    <row r="1" spans="1:16" ht="32.4" customHeight="1" x14ac:dyDescent="0.4">
      <c r="A1" s="100" t="s">
        <v>81</v>
      </c>
    </row>
    <row r="3" spans="1:16" ht="13.8" thickBot="1" x14ac:dyDescent="0.3"/>
    <row r="4" spans="1:16" s="3" customFormat="1" ht="16.2" customHeight="1" x14ac:dyDescent="0.25">
      <c r="A4" s="273" t="s">
        <v>79</v>
      </c>
      <c r="B4" s="274"/>
      <c r="C4" s="73"/>
      <c r="D4" s="73"/>
      <c r="E4" s="74"/>
      <c r="F4" s="134"/>
      <c r="G4" s="1"/>
      <c r="H4" s="1"/>
      <c r="I4" s="1"/>
      <c r="J4" s="1"/>
      <c r="K4" s="29"/>
      <c r="L4" s="29"/>
      <c r="M4"/>
      <c r="N4" s="1"/>
      <c r="O4" s="29"/>
      <c r="P4" s="29"/>
    </row>
    <row r="5" spans="1:16" s="3" customFormat="1" ht="12.75" customHeight="1" x14ac:dyDescent="0.25">
      <c r="A5" s="79" t="s">
        <v>24</v>
      </c>
      <c r="B5" s="67"/>
      <c r="C5" s="68"/>
      <c r="D5" s="68"/>
      <c r="E5" s="69"/>
      <c r="F5" s="135"/>
      <c r="G5" s="1"/>
      <c r="H5" s="1"/>
      <c r="I5" s="1"/>
      <c r="J5" s="1"/>
      <c r="K5" s="29"/>
      <c r="L5" s="29"/>
      <c r="M5"/>
      <c r="N5" s="1"/>
      <c r="O5" s="29"/>
      <c r="P5" s="29"/>
    </row>
    <row r="6" spans="1:16" s="3" customFormat="1" ht="12.75" customHeight="1" x14ac:dyDescent="0.25">
      <c r="A6" s="79" t="s">
        <v>83</v>
      </c>
      <c r="B6" s="67"/>
      <c r="C6" s="68"/>
      <c r="D6" s="68"/>
      <c r="E6" s="69"/>
      <c r="F6" s="135"/>
      <c r="G6" s="1"/>
      <c r="H6" s="1"/>
      <c r="I6" s="1"/>
      <c r="J6" s="1"/>
      <c r="K6" s="29"/>
      <c r="L6" s="29"/>
      <c r="M6"/>
      <c r="N6" s="1"/>
      <c r="O6" s="29"/>
      <c r="P6" s="29"/>
    </row>
    <row r="7" spans="1:16" s="3" customFormat="1" ht="13.2" customHeight="1" x14ac:dyDescent="0.25">
      <c r="A7" s="213" t="s">
        <v>85</v>
      </c>
      <c r="B7" s="214"/>
      <c r="C7" s="214"/>
      <c r="D7" s="214"/>
      <c r="E7" s="214"/>
      <c r="F7" s="226"/>
      <c r="G7" s="1"/>
      <c r="H7" s="1"/>
      <c r="I7" s="1"/>
      <c r="J7" s="1"/>
      <c r="K7" s="29"/>
      <c r="L7" s="29"/>
      <c r="M7"/>
      <c r="N7" s="1"/>
      <c r="O7" s="29"/>
      <c r="P7" s="29"/>
    </row>
    <row r="8" spans="1:16" s="3" customFormat="1" x14ac:dyDescent="0.25">
      <c r="A8" s="213"/>
      <c r="B8" s="214"/>
      <c r="C8" s="214"/>
      <c r="D8" s="214"/>
      <c r="E8" s="214"/>
      <c r="F8" s="226"/>
      <c r="G8" s="1"/>
      <c r="H8" s="1"/>
      <c r="I8" s="1"/>
      <c r="J8" s="1"/>
      <c r="K8" s="29"/>
      <c r="L8" s="29"/>
      <c r="M8"/>
      <c r="N8" s="1"/>
      <c r="O8" s="29"/>
      <c r="P8" s="29"/>
    </row>
    <row r="9" spans="1:16" s="3" customFormat="1" x14ac:dyDescent="0.25">
      <c r="A9" s="79" t="s">
        <v>84</v>
      </c>
      <c r="B9" s="67"/>
      <c r="C9" s="68"/>
      <c r="D9" s="68"/>
      <c r="E9" s="69"/>
      <c r="F9" s="135"/>
      <c r="G9" s="1"/>
      <c r="H9" s="1"/>
      <c r="I9" s="1"/>
      <c r="J9" s="1"/>
      <c r="K9" s="29"/>
      <c r="L9" s="29"/>
      <c r="M9"/>
      <c r="N9" s="1"/>
      <c r="O9" s="29"/>
      <c r="P9" s="29"/>
    </row>
    <row r="10" spans="1:16" s="3" customFormat="1" ht="13.8" thickBot="1" x14ac:dyDescent="0.3">
      <c r="A10" s="136"/>
      <c r="B10" s="137"/>
      <c r="C10" s="138"/>
      <c r="D10" s="138"/>
      <c r="E10" s="139"/>
      <c r="F10" s="140"/>
      <c r="G10" s="1"/>
      <c r="H10" s="1"/>
      <c r="I10" s="1"/>
      <c r="J10" s="1"/>
      <c r="K10" s="29"/>
      <c r="L10" s="29"/>
      <c r="M10"/>
      <c r="N10" s="1"/>
      <c r="O10" s="29"/>
      <c r="P10" s="29"/>
    </row>
    <row r="11" spans="1:16" ht="13.8" thickBot="1" x14ac:dyDescent="0.3"/>
    <row r="12" spans="1:16" ht="14.4" customHeight="1" thickTop="1" thickBot="1" x14ac:dyDescent="0.3">
      <c r="A12" s="260" t="s">
        <v>22</v>
      </c>
      <c r="B12" s="262" t="s">
        <v>1</v>
      </c>
      <c r="C12" s="275" t="s">
        <v>23</v>
      </c>
      <c r="D12" s="276"/>
      <c r="E12" s="276"/>
      <c r="F12" s="276"/>
      <c r="G12" s="276"/>
      <c r="H12" s="276"/>
      <c r="I12" s="276"/>
      <c r="J12" s="276"/>
      <c r="K12" s="277"/>
    </row>
    <row r="13" spans="1:16" ht="27.6" customHeight="1" thickBot="1" x14ac:dyDescent="0.3">
      <c r="A13" s="261"/>
      <c r="B13" s="263"/>
      <c r="C13" s="156" t="str">
        <f>'Overall Scores'!C13</f>
        <v>[Name]</v>
      </c>
      <c r="D13" s="156" t="str">
        <f>'Overall Scores'!E13</f>
        <v>[Name]</v>
      </c>
      <c r="E13" s="156" t="str">
        <f>'Overall Scores'!G13</f>
        <v>[Name]</v>
      </c>
      <c r="F13" s="156" t="str">
        <f>'Overall Scores'!I13</f>
        <v>[Name]</v>
      </c>
      <c r="G13" s="156" t="str">
        <f>'Overall Scores'!K13</f>
        <v>[Name]</v>
      </c>
      <c r="H13" s="156" t="str">
        <f>'Overall Scores'!M13</f>
        <v>[Name]</v>
      </c>
      <c r="I13" s="156" t="str">
        <f>'Overall Scores'!O13</f>
        <v>[Name]</v>
      </c>
      <c r="J13" s="156" t="str">
        <f>'Overall Scores'!Q13</f>
        <v>[Name]</v>
      </c>
      <c r="K13" s="156" t="str">
        <f>'Overall Scores'!S13</f>
        <v>[Name]</v>
      </c>
    </row>
    <row r="14" spans="1:16" ht="24" customHeight="1" thickTop="1" x14ac:dyDescent="0.25">
      <c r="A14" s="264"/>
      <c r="B14" s="157" t="s">
        <v>8</v>
      </c>
      <c r="C14" s="33"/>
      <c r="D14" s="94"/>
      <c r="E14" s="95"/>
      <c r="F14" s="94"/>
      <c r="G14" s="94"/>
      <c r="H14" s="94"/>
      <c r="I14" s="94"/>
      <c r="J14" s="94"/>
      <c r="K14" s="92"/>
    </row>
    <row r="15" spans="1:16" ht="24" customHeight="1" x14ac:dyDescent="0.25">
      <c r="A15" s="265"/>
      <c r="B15" s="158" t="s">
        <v>40</v>
      </c>
      <c r="C15" s="44"/>
      <c r="D15" s="144"/>
      <c r="E15" s="160"/>
      <c r="F15" s="144"/>
      <c r="G15" s="144"/>
      <c r="H15" s="144"/>
      <c r="I15" s="144"/>
      <c r="J15" s="144"/>
      <c r="K15" s="161"/>
    </row>
    <row r="16" spans="1:16" ht="24" customHeight="1" thickBot="1" x14ac:dyDescent="0.3">
      <c r="A16" s="266"/>
      <c r="B16" s="162" t="s">
        <v>80</v>
      </c>
      <c r="C16" s="93">
        <f>SUM(C14,C15)</f>
        <v>0</v>
      </c>
      <c r="D16" s="93">
        <f t="shared" ref="D16:K16" si="0">SUM(D14,D15)</f>
        <v>0</v>
      </c>
      <c r="E16" s="93">
        <f t="shared" si="0"/>
        <v>0</v>
      </c>
      <c r="F16" s="93">
        <f t="shared" si="0"/>
        <v>0</v>
      </c>
      <c r="G16" s="93">
        <f t="shared" si="0"/>
        <v>0</v>
      </c>
      <c r="H16" s="93">
        <f t="shared" si="0"/>
        <v>0</v>
      </c>
      <c r="I16" s="93">
        <f t="shared" si="0"/>
        <v>0</v>
      </c>
      <c r="J16" s="93">
        <f t="shared" si="0"/>
        <v>0</v>
      </c>
      <c r="K16" s="93">
        <f t="shared" si="0"/>
        <v>0</v>
      </c>
    </row>
    <row r="17" spans="1:11" ht="24" customHeight="1" thickTop="1" x14ac:dyDescent="0.25">
      <c r="A17" s="267"/>
      <c r="B17" s="157" t="s">
        <v>8</v>
      </c>
      <c r="C17" s="97"/>
      <c r="D17" s="96"/>
      <c r="E17" s="97"/>
      <c r="F17" s="96"/>
      <c r="G17" s="96"/>
      <c r="H17" s="96"/>
      <c r="I17" s="96"/>
      <c r="J17" s="96"/>
      <c r="K17" s="98"/>
    </row>
    <row r="18" spans="1:11" ht="24" customHeight="1" x14ac:dyDescent="0.25">
      <c r="A18" s="268"/>
      <c r="B18" s="158" t="s">
        <v>40</v>
      </c>
      <c r="C18" s="159"/>
      <c r="D18" s="144"/>
      <c r="E18" s="160"/>
      <c r="F18" s="144"/>
      <c r="G18" s="144"/>
      <c r="H18" s="144"/>
      <c r="I18" s="144"/>
      <c r="J18" s="144"/>
      <c r="K18" s="163"/>
    </row>
    <row r="19" spans="1:11" ht="24" customHeight="1" thickBot="1" x14ac:dyDescent="0.3">
      <c r="A19" s="269"/>
      <c r="B19" s="162" t="s">
        <v>80</v>
      </c>
      <c r="C19" s="93">
        <f>SUM(C17,C18)</f>
        <v>0</v>
      </c>
      <c r="D19" s="93">
        <f>SUM(D17,D18)</f>
        <v>0</v>
      </c>
      <c r="E19" s="93">
        <f t="shared" ref="E19:K19" si="1">SUM(E17,E18)</f>
        <v>0</v>
      </c>
      <c r="F19" s="93">
        <f t="shared" si="1"/>
        <v>0</v>
      </c>
      <c r="G19" s="93">
        <f t="shared" si="1"/>
        <v>0</v>
      </c>
      <c r="H19" s="93">
        <f t="shared" si="1"/>
        <v>0</v>
      </c>
      <c r="I19" s="93">
        <f t="shared" si="1"/>
        <v>0</v>
      </c>
      <c r="J19" s="93">
        <f t="shared" si="1"/>
        <v>0</v>
      </c>
      <c r="K19" s="93">
        <f t="shared" si="1"/>
        <v>0</v>
      </c>
    </row>
    <row r="20" spans="1:11" ht="24" customHeight="1" thickTop="1" x14ac:dyDescent="0.25">
      <c r="A20" s="270"/>
      <c r="B20" s="157" t="s">
        <v>8</v>
      </c>
      <c r="C20" s="164"/>
      <c r="D20" s="94"/>
      <c r="E20" s="95"/>
      <c r="F20" s="94"/>
      <c r="G20" s="94"/>
      <c r="H20" s="94"/>
      <c r="I20" s="94"/>
      <c r="J20" s="94"/>
      <c r="K20" s="165"/>
    </row>
    <row r="21" spans="1:11" ht="24" customHeight="1" x14ac:dyDescent="0.25">
      <c r="A21" s="271"/>
      <c r="B21" s="158" t="s">
        <v>40</v>
      </c>
      <c r="C21" s="159"/>
      <c r="D21" s="144"/>
      <c r="E21" s="160"/>
      <c r="F21" s="144"/>
      <c r="G21" s="144"/>
      <c r="H21" s="144"/>
      <c r="I21" s="144"/>
      <c r="J21" s="144"/>
      <c r="K21" s="163"/>
    </row>
    <row r="22" spans="1:11" ht="24" customHeight="1" thickBot="1" x14ac:dyDescent="0.3">
      <c r="A22" s="272"/>
      <c r="B22" s="166" t="s">
        <v>80</v>
      </c>
      <c r="C22" s="93">
        <f>SUM(C20,C21)</f>
        <v>0</v>
      </c>
      <c r="D22" s="93">
        <f>SUM(D20,D21)</f>
        <v>0</v>
      </c>
      <c r="E22" s="93">
        <f t="shared" ref="E22:K22" si="2">SUM(E20,E21)</f>
        <v>0</v>
      </c>
      <c r="F22" s="93">
        <f t="shared" si="2"/>
        <v>0</v>
      </c>
      <c r="G22" s="93">
        <f t="shared" si="2"/>
        <v>0</v>
      </c>
      <c r="H22" s="93">
        <f t="shared" si="2"/>
        <v>0</v>
      </c>
      <c r="I22" s="93">
        <f t="shared" si="2"/>
        <v>0</v>
      </c>
      <c r="J22" s="93">
        <f t="shared" si="2"/>
        <v>0</v>
      </c>
      <c r="K22" s="93">
        <f t="shared" si="2"/>
        <v>0</v>
      </c>
    </row>
    <row r="23" spans="1:11" ht="24" customHeight="1" thickTop="1" x14ac:dyDescent="0.25">
      <c r="A23" s="270"/>
      <c r="B23" s="157" t="s">
        <v>8</v>
      </c>
      <c r="C23" s="164"/>
      <c r="D23" s="94"/>
      <c r="E23" s="95"/>
      <c r="F23" s="94"/>
      <c r="G23" s="94"/>
      <c r="H23" s="94"/>
      <c r="I23" s="94"/>
      <c r="J23" s="94"/>
      <c r="K23" s="165"/>
    </row>
    <row r="24" spans="1:11" ht="24" customHeight="1" x14ac:dyDescent="0.25">
      <c r="A24" s="271"/>
      <c r="B24" s="167" t="s">
        <v>40</v>
      </c>
      <c r="C24" s="99"/>
      <c r="D24" s="96"/>
      <c r="E24" s="97"/>
      <c r="F24" s="96"/>
      <c r="G24" s="96"/>
      <c r="H24" s="96"/>
      <c r="I24" s="96"/>
      <c r="J24" s="96"/>
      <c r="K24" s="98"/>
    </row>
    <row r="25" spans="1:11" ht="24" customHeight="1" thickBot="1" x14ac:dyDescent="0.3">
      <c r="A25" s="272"/>
      <c r="B25" s="166" t="s">
        <v>80</v>
      </c>
      <c r="C25" s="93">
        <f>SUM(C23,C24)</f>
        <v>0</v>
      </c>
      <c r="D25" s="93">
        <f>SUM(D23,D24)</f>
        <v>0</v>
      </c>
      <c r="E25" s="93">
        <f t="shared" ref="E25:K25" si="3">SUM(E23,E24)</f>
        <v>0</v>
      </c>
      <c r="F25" s="93">
        <f t="shared" si="3"/>
        <v>0</v>
      </c>
      <c r="G25" s="93">
        <f t="shared" si="3"/>
        <v>0</v>
      </c>
      <c r="H25" s="93">
        <f t="shared" si="3"/>
        <v>0</v>
      </c>
      <c r="I25" s="93">
        <f t="shared" si="3"/>
        <v>0</v>
      </c>
      <c r="J25" s="93">
        <f t="shared" si="3"/>
        <v>0</v>
      </c>
      <c r="K25" s="93">
        <f t="shared" si="3"/>
        <v>0</v>
      </c>
    </row>
    <row r="26" spans="1:11" ht="27" thickTop="1" x14ac:dyDescent="0.25">
      <c r="A26" s="257"/>
      <c r="B26" s="157" t="s">
        <v>8</v>
      </c>
      <c r="C26" s="95"/>
      <c r="D26" s="94"/>
      <c r="E26" s="95"/>
      <c r="F26" s="94"/>
      <c r="G26" s="94"/>
      <c r="H26" s="94"/>
      <c r="I26" s="94"/>
      <c r="J26" s="94"/>
      <c r="K26" s="165"/>
    </row>
    <row r="27" spans="1:11" ht="26.4" x14ac:dyDescent="0.25">
      <c r="A27" s="258"/>
      <c r="B27" s="158" t="s">
        <v>40</v>
      </c>
      <c r="C27" s="159"/>
      <c r="D27" s="144"/>
      <c r="E27" s="160"/>
      <c r="F27" s="144"/>
      <c r="G27" s="144"/>
      <c r="H27" s="144"/>
      <c r="I27" s="144"/>
      <c r="J27" s="144"/>
      <c r="K27" s="163"/>
    </row>
    <row r="28" spans="1:11" ht="27" thickBot="1" x14ac:dyDescent="0.3">
      <c r="A28" s="259"/>
      <c r="B28" s="166" t="s">
        <v>80</v>
      </c>
      <c r="C28" s="93">
        <f>SUM(C26,C27)</f>
        <v>0</v>
      </c>
      <c r="D28" s="93">
        <f>SUM(D26,D27)</f>
        <v>0</v>
      </c>
      <c r="E28" s="93">
        <f t="shared" ref="E28:K28" si="4">SUM(E26,E27)</f>
        <v>0</v>
      </c>
      <c r="F28" s="93">
        <f t="shared" si="4"/>
        <v>0</v>
      </c>
      <c r="G28" s="93">
        <f t="shared" si="4"/>
        <v>0</v>
      </c>
      <c r="H28" s="93">
        <f t="shared" si="4"/>
        <v>0</v>
      </c>
      <c r="I28" s="93">
        <f t="shared" si="4"/>
        <v>0</v>
      </c>
      <c r="J28" s="93">
        <f t="shared" si="4"/>
        <v>0</v>
      </c>
      <c r="K28" s="93">
        <f t="shared" si="4"/>
        <v>0</v>
      </c>
    </row>
    <row r="29" spans="1:11" ht="27" thickTop="1" x14ac:dyDescent="0.25">
      <c r="A29" s="257"/>
      <c r="B29" s="168" t="s">
        <v>8</v>
      </c>
      <c r="C29" s="95"/>
      <c r="D29" s="94"/>
      <c r="E29" s="95"/>
      <c r="F29" s="94"/>
      <c r="G29" s="94"/>
      <c r="H29" s="94"/>
      <c r="I29" s="94"/>
      <c r="J29" s="94"/>
      <c r="K29" s="165"/>
    </row>
    <row r="30" spans="1:11" ht="26.4" x14ac:dyDescent="0.25">
      <c r="A30" s="258"/>
      <c r="B30" s="169" t="s">
        <v>40</v>
      </c>
      <c r="C30" s="159"/>
      <c r="D30" s="144"/>
      <c r="E30" s="160"/>
      <c r="F30" s="144"/>
      <c r="G30" s="144"/>
      <c r="H30" s="144"/>
      <c r="I30" s="144"/>
      <c r="J30" s="144"/>
      <c r="K30" s="163"/>
    </row>
    <row r="31" spans="1:11" ht="27" thickBot="1" x14ac:dyDescent="0.3">
      <c r="A31" s="259"/>
      <c r="B31" s="170" t="s">
        <v>80</v>
      </c>
      <c r="C31" s="93">
        <f>SUM(C29,C30)</f>
        <v>0</v>
      </c>
      <c r="D31" s="93">
        <f>SUM(D29,D30)</f>
        <v>0</v>
      </c>
      <c r="E31" s="93">
        <f t="shared" ref="E31:K31" si="5">SUM(E29,E30)</f>
        <v>0</v>
      </c>
      <c r="F31" s="93">
        <f t="shared" si="5"/>
        <v>0</v>
      </c>
      <c r="G31" s="93">
        <f t="shared" si="5"/>
        <v>0</v>
      </c>
      <c r="H31" s="93">
        <f t="shared" si="5"/>
        <v>0</v>
      </c>
      <c r="I31" s="93">
        <f t="shared" si="5"/>
        <v>0</v>
      </c>
      <c r="J31" s="93">
        <f t="shared" si="5"/>
        <v>0</v>
      </c>
      <c r="K31" s="93">
        <f t="shared" si="5"/>
        <v>0</v>
      </c>
    </row>
    <row r="32" spans="1:11" ht="14.4" thickTop="1" thickBot="1" x14ac:dyDescent="0.3">
      <c r="A32" s="65" t="s">
        <v>5</v>
      </c>
      <c r="B32" s="66"/>
      <c r="C32" s="171">
        <f>AVERAGE(C16,C19,C22,C25)</f>
        <v>0</v>
      </c>
      <c r="D32" s="171">
        <f t="shared" ref="D32:K32" si="6">AVERAGE(D16,D19,D22,D25)</f>
        <v>0</v>
      </c>
      <c r="E32" s="171">
        <f t="shared" si="6"/>
        <v>0</v>
      </c>
      <c r="F32" s="171">
        <f t="shared" si="6"/>
        <v>0</v>
      </c>
      <c r="G32" s="171">
        <f t="shared" si="6"/>
        <v>0</v>
      </c>
      <c r="H32" s="171">
        <f t="shared" si="6"/>
        <v>0</v>
      </c>
      <c r="I32" s="171">
        <f t="shared" si="6"/>
        <v>0</v>
      </c>
      <c r="J32" s="171">
        <f t="shared" si="6"/>
        <v>0</v>
      </c>
      <c r="K32" s="172">
        <f t="shared" si="6"/>
        <v>0</v>
      </c>
    </row>
    <row r="33" ht="13.8" thickTop="1" x14ac:dyDescent="0.25"/>
  </sheetData>
  <mergeCells count="11">
    <mergeCell ref="A4:B4"/>
    <mergeCell ref="A7:F8"/>
    <mergeCell ref="C12:K12"/>
    <mergeCell ref="A26:A28"/>
    <mergeCell ref="A29:A31"/>
    <mergeCell ref="A12:A13"/>
    <mergeCell ref="B12:B13"/>
    <mergeCell ref="A14:A16"/>
    <mergeCell ref="A17:A19"/>
    <mergeCell ref="A20:A22"/>
    <mergeCell ref="A23:A25"/>
  </mergeCells>
  <conditionalFormatting sqref="C16:K16">
    <cfRule type="top10" dxfId="23" priority="11" bottom="1" rank="2"/>
    <cfRule type="top10" dxfId="22" priority="12" rank="2"/>
  </conditionalFormatting>
  <conditionalFormatting sqref="C19:K19">
    <cfRule type="top10" dxfId="21" priority="9" bottom="1" rank="2"/>
    <cfRule type="top10" dxfId="20" priority="10" rank="2"/>
  </conditionalFormatting>
  <conditionalFormatting sqref="C22:K22">
    <cfRule type="top10" dxfId="19" priority="7" bottom="1" rank="2"/>
    <cfRule type="top10" dxfId="18" priority="8" rank="2"/>
  </conditionalFormatting>
  <conditionalFormatting sqref="C25:K25">
    <cfRule type="top10" dxfId="17" priority="5" bottom="1" rank="2"/>
    <cfRule type="top10" dxfId="16" priority="6" rank="2"/>
  </conditionalFormatting>
  <conditionalFormatting sqref="C28:K28">
    <cfRule type="top10" dxfId="15" priority="3" bottom="1" rank="2"/>
    <cfRule type="top10" dxfId="14" priority="4" rank="2"/>
  </conditionalFormatting>
  <conditionalFormatting sqref="C31:K31">
    <cfRule type="top10" dxfId="13" priority="1" bottom="1" rank="2"/>
    <cfRule type="top10" dxfId="12" priority="2" rank="2"/>
  </conditionalFormatting>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4AB43C-1DA3-42EB-B2A1-C327615DEC62}">
  <dimension ref="A1:P33"/>
  <sheetViews>
    <sheetView showGridLines="0" workbookViewId="0">
      <selection activeCell="A7" sqref="A7:F8"/>
    </sheetView>
  </sheetViews>
  <sheetFormatPr defaultRowHeight="13.2" x14ac:dyDescent="0.25"/>
  <cols>
    <col min="1" max="1" width="15.6640625" customWidth="1"/>
    <col min="2" max="2" width="19.44140625" customWidth="1"/>
    <col min="3" max="11" width="12.77734375" customWidth="1"/>
  </cols>
  <sheetData>
    <row r="1" spans="1:16" ht="32.4" customHeight="1" x14ac:dyDescent="0.4">
      <c r="A1" s="100" t="s">
        <v>81</v>
      </c>
    </row>
    <row r="3" spans="1:16" ht="13.8" thickBot="1" x14ac:dyDescent="0.3"/>
    <row r="4" spans="1:16" s="3" customFormat="1" ht="16.2" customHeight="1" x14ac:dyDescent="0.25">
      <c r="A4" s="273" t="s">
        <v>79</v>
      </c>
      <c r="B4" s="274"/>
      <c r="C4" s="73"/>
      <c r="D4" s="73"/>
      <c r="E4" s="74"/>
      <c r="F4" s="134"/>
      <c r="G4" s="1"/>
      <c r="H4" s="1"/>
      <c r="I4" s="1"/>
      <c r="J4" s="1"/>
      <c r="K4" s="29"/>
      <c r="L4" s="29"/>
      <c r="M4"/>
      <c r="N4" s="1"/>
      <c r="O4" s="29"/>
      <c r="P4" s="29"/>
    </row>
    <row r="5" spans="1:16" s="3" customFormat="1" ht="12.75" customHeight="1" x14ac:dyDescent="0.25">
      <c r="A5" s="79" t="s">
        <v>24</v>
      </c>
      <c r="B5" s="67"/>
      <c r="C5" s="68"/>
      <c r="D5" s="68"/>
      <c r="E5" s="69"/>
      <c r="F5" s="135"/>
      <c r="G5" s="1"/>
      <c r="H5" s="1"/>
      <c r="I5" s="1"/>
      <c r="J5" s="1"/>
      <c r="K5" s="29"/>
      <c r="L5" s="29"/>
      <c r="M5"/>
      <c r="N5" s="1"/>
      <c r="O5" s="29"/>
      <c r="P5" s="29"/>
    </row>
    <row r="6" spans="1:16" s="3" customFormat="1" ht="12.75" customHeight="1" x14ac:dyDescent="0.25">
      <c r="A6" s="79" t="s">
        <v>83</v>
      </c>
      <c r="B6" s="67"/>
      <c r="C6" s="68"/>
      <c r="D6" s="68"/>
      <c r="E6" s="69"/>
      <c r="F6" s="135"/>
      <c r="G6" s="1"/>
      <c r="H6" s="1"/>
      <c r="I6" s="1"/>
      <c r="J6" s="1"/>
      <c r="K6" s="29"/>
      <c r="L6" s="29"/>
      <c r="M6"/>
      <c r="N6" s="1"/>
      <c r="O6" s="29"/>
      <c r="P6" s="29"/>
    </row>
    <row r="7" spans="1:16" s="3" customFormat="1" ht="13.2" customHeight="1" x14ac:dyDescent="0.25">
      <c r="A7" s="213" t="s">
        <v>85</v>
      </c>
      <c r="B7" s="214"/>
      <c r="C7" s="214"/>
      <c r="D7" s="214"/>
      <c r="E7" s="214"/>
      <c r="F7" s="226"/>
      <c r="G7" s="1"/>
      <c r="H7" s="1"/>
      <c r="I7" s="1"/>
      <c r="J7" s="1"/>
      <c r="K7" s="29"/>
      <c r="L7" s="29"/>
      <c r="M7"/>
      <c r="N7" s="1"/>
      <c r="O7" s="29"/>
      <c r="P7" s="29"/>
    </row>
    <row r="8" spans="1:16" s="3" customFormat="1" x14ac:dyDescent="0.25">
      <c r="A8" s="213"/>
      <c r="B8" s="214"/>
      <c r="C8" s="214"/>
      <c r="D8" s="214"/>
      <c r="E8" s="214"/>
      <c r="F8" s="226"/>
      <c r="G8" s="1"/>
      <c r="H8" s="1"/>
      <c r="I8" s="1"/>
      <c r="J8" s="1"/>
      <c r="K8" s="29"/>
      <c r="L8" s="29"/>
      <c r="M8"/>
      <c r="N8" s="1"/>
      <c r="O8" s="29"/>
      <c r="P8" s="29"/>
    </row>
    <row r="9" spans="1:16" s="3" customFormat="1" x14ac:dyDescent="0.25">
      <c r="A9" s="79" t="s">
        <v>84</v>
      </c>
      <c r="B9" s="67"/>
      <c r="C9" s="68"/>
      <c r="D9" s="68"/>
      <c r="E9" s="69"/>
      <c r="F9" s="135"/>
      <c r="G9" s="1"/>
      <c r="H9" s="1"/>
      <c r="I9" s="1"/>
      <c r="J9" s="1"/>
      <c r="K9" s="29"/>
      <c r="L9" s="29"/>
      <c r="M9"/>
      <c r="N9" s="1"/>
      <c r="O9" s="29"/>
      <c r="P9" s="29"/>
    </row>
    <row r="10" spans="1:16" s="3" customFormat="1" ht="13.8" thickBot="1" x14ac:dyDescent="0.3">
      <c r="A10" s="136"/>
      <c r="B10" s="137"/>
      <c r="C10" s="138"/>
      <c r="D10" s="138"/>
      <c r="E10" s="139"/>
      <c r="F10" s="140"/>
      <c r="G10" s="1"/>
      <c r="H10" s="1"/>
      <c r="I10" s="1"/>
      <c r="J10" s="1"/>
      <c r="K10" s="29"/>
      <c r="L10" s="29"/>
      <c r="M10"/>
      <c r="N10" s="1"/>
      <c r="O10" s="29"/>
      <c r="P10" s="29"/>
    </row>
    <row r="11" spans="1:16" ht="13.8" thickBot="1" x14ac:dyDescent="0.3"/>
    <row r="12" spans="1:16" ht="14.4" customHeight="1" thickTop="1" thickBot="1" x14ac:dyDescent="0.3">
      <c r="A12" s="260" t="s">
        <v>22</v>
      </c>
      <c r="B12" s="262" t="s">
        <v>1</v>
      </c>
      <c r="C12" s="275" t="s">
        <v>23</v>
      </c>
      <c r="D12" s="276"/>
      <c r="E12" s="276"/>
      <c r="F12" s="276"/>
      <c r="G12" s="276"/>
      <c r="H12" s="276"/>
      <c r="I12" s="276"/>
      <c r="J12" s="276"/>
      <c r="K12" s="277"/>
    </row>
    <row r="13" spans="1:16" ht="27.6" customHeight="1" thickBot="1" x14ac:dyDescent="0.3">
      <c r="A13" s="261"/>
      <c r="B13" s="263"/>
      <c r="C13" s="156" t="str">
        <f>'Overall Scores'!C13</f>
        <v>[Name]</v>
      </c>
      <c r="D13" s="156" t="str">
        <f>'Overall Scores'!E13</f>
        <v>[Name]</v>
      </c>
      <c r="E13" s="156" t="str">
        <f>'Overall Scores'!G13</f>
        <v>[Name]</v>
      </c>
      <c r="F13" s="156" t="str">
        <f>'Overall Scores'!I13</f>
        <v>[Name]</v>
      </c>
      <c r="G13" s="156" t="str">
        <f>'Overall Scores'!K13</f>
        <v>[Name]</v>
      </c>
      <c r="H13" s="156" t="str">
        <f>'Overall Scores'!M13</f>
        <v>[Name]</v>
      </c>
      <c r="I13" s="156" t="str">
        <f>'Overall Scores'!O13</f>
        <v>[Name]</v>
      </c>
      <c r="J13" s="156" t="str">
        <f>'Overall Scores'!Q13</f>
        <v>[Name]</v>
      </c>
      <c r="K13" s="156" t="str">
        <f>'Overall Scores'!S13</f>
        <v>[Name]</v>
      </c>
    </row>
    <row r="14" spans="1:16" ht="24" customHeight="1" thickTop="1" x14ac:dyDescent="0.25">
      <c r="A14" s="264"/>
      <c r="B14" s="157" t="s">
        <v>8</v>
      </c>
      <c r="C14" s="95"/>
      <c r="D14" s="94"/>
      <c r="E14" s="95"/>
      <c r="F14" s="94"/>
      <c r="G14" s="94"/>
      <c r="H14" s="94"/>
      <c r="I14" s="94"/>
      <c r="J14" s="94"/>
      <c r="K14" s="92"/>
    </row>
    <row r="15" spans="1:16" ht="24" customHeight="1" x14ac:dyDescent="0.25">
      <c r="A15" s="265"/>
      <c r="B15" s="158" t="s">
        <v>40</v>
      </c>
      <c r="C15" s="159"/>
      <c r="D15" s="144"/>
      <c r="E15" s="160"/>
      <c r="F15" s="144"/>
      <c r="G15" s="144"/>
      <c r="H15" s="144"/>
      <c r="I15" s="144"/>
      <c r="J15" s="144"/>
      <c r="K15" s="161"/>
    </row>
    <row r="16" spans="1:16" ht="24" customHeight="1" thickBot="1" x14ac:dyDescent="0.3">
      <c r="A16" s="266"/>
      <c r="B16" s="162" t="s">
        <v>80</v>
      </c>
      <c r="C16" s="93">
        <f>SUM(C14,C15)</f>
        <v>0</v>
      </c>
      <c r="D16" s="93">
        <f t="shared" ref="D16:K16" si="0">SUM(D14,D15)</f>
        <v>0</v>
      </c>
      <c r="E16" s="93">
        <f t="shared" si="0"/>
        <v>0</v>
      </c>
      <c r="F16" s="93">
        <f t="shared" si="0"/>
        <v>0</v>
      </c>
      <c r="G16" s="93">
        <f t="shared" si="0"/>
        <v>0</v>
      </c>
      <c r="H16" s="93">
        <f t="shared" si="0"/>
        <v>0</v>
      </c>
      <c r="I16" s="93">
        <f t="shared" si="0"/>
        <v>0</v>
      </c>
      <c r="J16" s="93">
        <f t="shared" si="0"/>
        <v>0</v>
      </c>
      <c r="K16" s="93">
        <f t="shared" si="0"/>
        <v>0</v>
      </c>
    </row>
    <row r="17" spans="1:11" ht="24" customHeight="1" thickTop="1" x14ac:dyDescent="0.25">
      <c r="A17" s="267"/>
      <c r="B17" s="157" t="s">
        <v>8</v>
      </c>
      <c r="C17" s="97"/>
      <c r="D17" s="96"/>
      <c r="E17" s="97"/>
      <c r="F17" s="96"/>
      <c r="G17" s="96"/>
      <c r="H17" s="96"/>
      <c r="I17" s="96"/>
      <c r="J17" s="96"/>
      <c r="K17" s="98"/>
    </row>
    <row r="18" spans="1:11" ht="24" customHeight="1" x14ac:dyDescent="0.25">
      <c r="A18" s="268"/>
      <c r="B18" s="158" t="s">
        <v>40</v>
      </c>
      <c r="C18" s="159"/>
      <c r="D18" s="144"/>
      <c r="E18" s="160"/>
      <c r="F18" s="144"/>
      <c r="G18" s="144"/>
      <c r="H18" s="144"/>
      <c r="I18" s="144"/>
      <c r="J18" s="144"/>
      <c r="K18" s="163"/>
    </row>
    <row r="19" spans="1:11" ht="24" customHeight="1" thickBot="1" x14ac:dyDescent="0.3">
      <c r="A19" s="269"/>
      <c r="B19" s="162" t="s">
        <v>80</v>
      </c>
      <c r="C19" s="93">
        <f>SUM(C17,C18)</f>
        <v>0</v>
      </c>
      <c r="D19" s="93">
        <f>SUM(D17,D18)</f>
        <v>0</v>
      </c>
      <c r="E19" s="93">
        <f t="shared" ref="E19:K19" si="1">SUM(E17,E18)</f>
        <v>0</v>
      </c>
      <c r="F19" s="93">
        <f t="shared" si="1"/>
        <v>0</v>
      </c>
      <c r="G19" s="93">
        <f t="shared" si="1"/>
        <v>0</v>
      </c>
      <c r="H19" s="93">
        <f t="shared" si="1"/>
        <v>0</v>
      </c>
      <c r="I19" s="93">
        <f t="shared" si="1"/>
        <v>0</v>
      </c>
      <c r="J19" s="93">
        <f t="shared" si="1"/>
        <v>0</v>
      </c>
      <c r="K19" s="93">
        <f t="shared" si="1"/>
        <v>0</v>
      </c>
    </row>
    <row r="20" spans="1:11" ht="24" customHeight="1" thickTop="1" x14ac:dyDescent="0.25">
      <c r="A20" s="270"/>
      <c r="B20" s="157" t="s">
        <v>8</v>
      </c>
      <c r="C20" s="164"/>
      <c r="D20" s="94"/>
      <c r="E20" s="95"/>
      <c r="F20" s="94"/>
      <c r="G20" s="94"/>
      <c r="H20" s="94"/>
      <c r="I20" s="94"/>
      <c r="J20" s="94"/>
      <c r="K20" s="165"/>
    </row>
    <row r="21" spans="1:11" ht="24" customHeight="1" x14ac:dyDescent="0.25">
      <c r="A21" s="271"/>
      <c r="B21" s="158" t="s">
        <v>40</v>
      </c>
      <c r="C21" s="159"/>
      <c r="D21" s="144"/>
      <c r="E21" s="160"/>
      <c r="F21" s="144"/>
      <c r="G21" s="144"/>
      <c r="H21" s="144"/>
      <c r="I21" s="144"/>
      <c r="J21" s="144"/>
      <c r="K21" s="163"/>
    </row>
    <row r="22" spans="1:11" ht="24" customHeight="1" thickBot="1" x14ac:dyDescent="0.3">
      <c r="A22" s="272"/>
      <c r="B22" s="166" t="s">
        <v>80</v>
      </c>
      <c r="C22" s="93">
        <f>SUM(C20,C21)</f>
        <v>0</v>
      </c>
      <c r="D22" s="93">
        <f>SUM(D20,D21)</f>
        <v>0</v>
      </c>
      <c r="E22" s="93">
        <f t="shared" ref="E22:K22" si="2">SUM(E20,E21)</f>
        <v>0</v>
      </c>
      <c r="F22" s="93">
        <f t="shared" si="2"/>
        <v>0</v>
      </c>
      <c r="G22" s="93">
        <f t="shared" si="2"/>
        <v>0</v>
      </c>
      <c r="H22" s="93">
        <f t="shared" si="2"/>
        <v>0</v>
      </c>
      <c r="I22" s="93">
        <f t="shared" si="2"/>
        <v>0</v>
      </c>
      <c r="J22" s="93">
        <f t="shared" si="2"/>
        <v>0</v>
      </c>
      <c r="K22" s="93">
        <f t="shared" si="2"/>
        <v>0</v>
      </c>
    </row>
    <row r="23" spans="1:11" ht="24" customHeight="1" thickTop="1" x14ac:dyDescent="0.25">
      <c r="A23" s="270"/>
      <c r="B23" s="157" t="s">
        <v>8</v>
      </c>
      <c r="C23" s="164"/>
      <c r="D23" s="94"/>
      <c r="E23" s="95"/>
      <c r="F23" s="94"/>
      <c r="G23" s="94"/>
      <c r="H23" s="94"/>
      <c r="I23" s="94"/>
      <c r="J23" s="94"/>
      <c r="K23" s="165"/>
    </row>
    <row r="24" spans="1:11" ht="24" customHeight="1" x14ac:dyDescent="0.25">
      <c r="A24" s="271"/>
      <c r="B24" s="167" t="s">
        <v>40</v>
      </c>
      <c r="C24" s="99"/>
      <c r="D24" s="96"/>
      <c r="E24" s="97"/>
      <c r="F24" s="96"/>
      <c r="G24" s="96"/>
      <c r="H24" s="96"/>
      <c r="I24" s="96"/>
      <c r="J24" s="96"/>
      <c r="K24" s="98"/>
    </row>
    <row r="25" spans="1:11" ht="24" customHeight="1" thickBot="1" x14ac:dyDescent="0.3">
      <c r="A25" s="272"/>
      <c r="B25" s="166" t="s">
        <v>80</v>
      </c>
      <c r="C25" s="93">
        <f>SUM(C23,C24)</f>
        <v>0</v>
      </c>
      <c r="D25" s="93">
        <f>SUM(D23,D24)</f>
        <v>0</v>
      </c>
      <c r="E25" s="93">
        <f t="shared" ref="E25:K25" si="3">SUM(E23,E24)</f>
        <v>0</v>
      </c>
      <c r="F25" s="93">
        <f t="shared" si="3"/>
        <v>0</v>
      </c>
      <c r="G25" s="93">
        <f t="shared" si="3"/>
        <v>0</v>
      </c>
      <c r="H25" s="93">
        <f t="shared" si="3"/>
        <v>0</v>
      </c>
      <c r="I25" s="93">
        <f t="shared" si="3"/>
        <v>0</v>
      </c>
      <c r="J25" s="93">
        <f t="shared" si="3"/>
        <v>0</v>
      </c>
      <c r="K25" s="93">
        <f t="shared" si="3"/>
        <v>0</v>
      </c>
    </row>
    <row r="26" spans="1:11" ht="27" thickTop="1" x14ac:dyDescent="0.25">
      <c r="A26" s="257"/>
      <c r="B26" s="157" t="s">
        <v>8</v>
      </c>
      <c r="C26" s="95"/>
      <c r="D26" s="94"/>
      <c r="E26" s="95"/>
      <c r="F26" s="94"/>
      <c r="G26" s="94"/>
      <c r="H26" s="94"/>
      <c r="I26" s="94"/>
      <c r="J26" s="94"/>
      <c r="K26" s="165"/>
    </row>
    <row r="27" spans="1:11" ht="26.4" x14ac:dyDescent="0.25">
      <c r="A27" s="258"/>
      <c r="B27" s="158" t="s">
        <v>40</v>
      </c>
      <c r="C27" s="159"/>
      <c r="D27" s="144"/>
      <c r="E27" s="160"/>
      <c r="F27" s="144"/>
      <c r="G27" s="144"/>
      <c r="H27" s="144"/>
      <c r="I27" s="144"/>
      <c r="J27" s="144"/>
      <c r="K27" s="163"/>
    </row>
    <row r="28" spans="1:11" ht="27" thickBot="1" x14ac:dyDescent="0.3">
      <c r="A28" s="259"/>
      <c r="B28" s="166" t="s">
        <v>80</v>
      </c>
      <c r="C28" s="93">
        <f>SUM(C26,C27)</f>
        <v>0</v>
      </c>
      <c r="D28" s="93">
        <f>SUM(D26,D27)</f>
        <v>0</v>
      </c>
      <c r="E28" s="93">
        <f t="shared" ref="E28:K28" si="4">SUM(E26,E27)</f>
        <v>0</v>
      </c>
      <c r="F28" s="93">
        <f t="shared" si="4"/>
        <v>0</v>
      </c>
      <c r="G28" s="93">
        <f t="shared" si="4"/>
        <v>0</v>
      </c>
      <c r="H28" s="93">
        <f t="shared" si="4"/>
        <v>0</v>
      </c>
      <c r="I28" s="93">
        <f t="shared" si="4"/>
        <v>0</v>
      </c>
      <c r="J28" s="93">
        <f t="shared" si="4"/>
        <v>0</v>
      </c>
      <c r="K28" s="93">
        <f t="shared" si="4"/>
        <v>0</v>
      </c>
    </row>
    <row r="29" spans="1:11" ht="27" thickTop="1" x14ac:dyDescent="0.25">
      <c r="A29" s="257"/>
      <c r="B29" s="168" t="s">
        <v>8</v>
      </c>
      <c r="C29" s="95"/>
      <c r="D29" s="94"/>
      <c r="E29" s="95"/>
      <c r="F29" s="94"/>
      <c r="G29" s="94"/>
      <c r="H29" s="94"/>
      <c r="I29" s="94"/>
      <c r="J29" s="94"/>
      <c r="K29" s="165"/>
    </row>
    <row r="30" spans="1:11" ht="26.4" x14ac:dyDescent="0.25">
      <c r="A30" s="258"/>
      <c r="B30" s="169" t="s">
        <v>40</v>
      </c>
      <c r="C30" s="159"/>
      <c r="D30" s="144"/>
      <c r="E30" s="160"/>
      <c r="F30" s="144"/>
      <c r="G30" s="144"/>
      <c r="H30" s="144"/>
      <c r="I30" s="144"/>
      <c r="J30" s="144"/>
      <c r="K30" s="163"/>
    </row>
    <row r="31" spans="1:11" ht="27" thickBot="1" x14ac:dyDescent="0.3">
      <c r="A31" s="259"/>
      <c r="B31" s="170" t="s">
        <v>80</v>
      </c>
      <c r="C31" s="93">
        <f>SUM(C29,C30)</f>
        <v>0</v>
      </c>
      <c r="D31" s="93">
        <f>SUM(D29,D30)</f>
        <v>0</v>
      </c>
      <c r="E31" s="93">
        <f t="shared" ref="E31:K31" si="5">SUM(E29,E30)</f>
        <v>0</v>
      </c>
      <c r="F31" s="93">
        <f t="shared" si="5"/>
        <v>0</v>
      </c>
      <c r="G31" s="93">
        <f t="shared" si="5"/>
        <v>0</v>
      </c>
      <c r="H31" s="93">
        <f t="shared" si="5"/>
        <v>0</v>
      </c>
      <c r="I31" s="93">
        <f t="shared" si="5"/>
        <v>0</v>
      </c>
      <c r="J31" s="93">
        <f t="shared" si="5"/>
        <v>0</v>
      </c>
      <c r="K31" s="93">
        <f t="shared" si="5"/>
        <v>0</v>
      </c>
    </row>
    <row r="32" spans="1:11" ht="14.4" thickTop="1" thickBot="1" x14ac:dyDescent="0.3">
      <c r="A32" s="65" t="s">
        <v>5</v>
      </c>
      <c r="B32" s="66"/>
      <c r="C32" s="171">
        <f>AVERAGE(C16,C19,C22,C25)</f>
        <v>0</v>
      </c>
      <c r="D32" s="171">
        <f t="shared" ref="D32:K32" si="6">AVERAGE(D16,D19,D22,D25)</f>
        <v>0</v>
      </c>
      <c r="E32" s="171">
        <f t="shared" si="6"/>
        <v>0</v>
      </c>
      <c r="F32" s="171">
        <f t="shared" si="6"/>
        <v>0</v>
      </c>
      <c r="G32" s="171">
        <f t="shared" si="6"/>
        <v>0</v>
      </c>
      <c r="H32" s="171">
        <f t="shared" si="6"/>
        <v>0</v>
      </c>
      <c r="I32" s="171">
        <f t="shared" si="6"/>
        <v>0</v>
      </c>
      <c r="J32" s="171">
        <f t="shared" si="6"/>
        <v>0</v>
      </c>
      <c r="K32" s="172">
        <f t="shared" si="6"/>
        <v>0</v>
      </c>
    </row>
    <row r="33" ht="13.8" thickTop="1" x14ac:dyDescent="0.25"/>
  </sheetData>
  <mergeCells count="11">
    <mergeCell ref="A4:B4"/>
    <mergeCell ref="A17:A19"/>
    <mergeCell ref="A20:A22"/>
    <mergeCell ref="A23:A25"/>
    <mergeCell ref="A26:A28"/>
    <mergeCell ref="A29:A31"/>
    <mergeCell ref="A7:F8"/>
    <mergeCell ref="A12:A13"/>
    <mergeCell ref="B12:B13"/>
    <mergeCell ref="C12:K12"/>
    <mergeCell ref="A14:A16"/>
  </mergeCells>
  <conditionalFormatting sqref="C16:K16">
    <cfRule type="top10" dxfId="11" priority="11" bottom="1" rank="2"/>
    <cfRule type="top10" dxfId="10" priority="12" rank="2"/>
  </conditionalFormatting>
  <conditionalFormatting sqref="C19:K19">
    <cfRule type="top10" dxfId="9" priority="9" bottom="1" rank="2"/>
    <cfRule type="top10" dxfId="8" priority="10" rank="2"/>
  </conditionalFormatting>
  <conditionalFormatting sqref="C22:K22">
    <cfRule type="top10" dxfId="7" priority="7" bottom="1" rank="2"/>
    <cfRule type="top10" dxfId="6" priority="8" rank="2"/>
  </conditionalFormatting>
  <conditionalFormatting sqref="C25:K25">
    <cfRule type="top10" dxfId="5" priority="5" bottom="1" rank="2"/>
    <cfRule type="top10" dxfId="4" priority="6" rank="2"/>
  </conditionalFormatting>
  <conditionalFormatting sqref="C28:K28">
    <cfRule type="top10" dxfId="3" priority="3" bottom="1" rank="2"/>
    <cfRule type="top10" dxfId="2" priority="4" rank="2"/>
  </conditionalFormatting>
  <conditionalFormatting sqref="C31:K31">
    <cfRule type="top10" dxfId="1" priority="1" bottom="1" rank="2"/>
    <cfRule type="top10" dxfId="0" priority="2" rank="2"/>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27A23BDE9AE71A498435BE8C12153022" ma:contentTypeVersion="10" ma:contentTypeDescription="Create a new document." ma:contentTypeScope="" ma:versionID="ec6ee740c640372b7ce0ec2b05644ea0">
  <xsd:schema xmlns:xsd="http://www.w3.org/2001/XMLSchema" xmlns:xs="http://www.w3.org/2001/XMLSchema" xmlns:p="http://schemas.microsoft.com/office/2006/metadata/properties" xmlns:ns1="http://schemas.microsoft.com/sharepoint/v3" xmlns:ns3="6c6ef078-3289-48bf-8124-2d66810612da" xmlns:ns4="0e51fa30-3d58-44a3-890e-57a1510f0bf3" targetNamespace="http://schemas.microsoft.com/office/2006/metadata/properties" ma:root="true" ma:fieldsID="51586ac587d936cd588d97051f80555f" ns1:_="" ns3:_="" ns4:_="">
    <xsd:import namespace="http://schemas.microsoft.com/sharepoint/v3"/>
    <xsd:import namespace="6c6ef078-3289-48bf-8124-2d66810612da"/>
    <xsd:import namespace="0e51fa30-3d58-44a3-890e-57a1510f0bf3"/>
    <xsd:element name="properties">
      <xsd:complexType>
        <xsd:sequence>
          <xsd:element name="documentManagement">
            <xsd:complexType>
              <xsd:all>
                <xsd:element ref="ns1:_ip_UnifiedCompliancePolicyProperties" minOccurs="0"/>
                <xsd:element ref="ns1:_ip_UnifiedCompliancePolicyUIAction" minOccurs="0"/>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8" nillable="true" ma:displayName="Unified Compliance Policy Properties" ma:hidden="true" ma:internalName="_ip_UnifiedCompliancePolicyProperties">
      <xsd:simpleType>
        <xsd:restriction base="dms:Note"/>
      </xsd:simpleType>
    </xsd:element>
    <xsd:element name="_ip_UnifiedCompliancePolicyUIAction" ma:index="9"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c6ef078-3289-48bf-8124-2d66810612da"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5" nillable="true" ma:displayName="Tags" ma:internalName="MediaServiceAutoTag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e51fa30-3d58-44a3-890e-57a1510f0bf3"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SharingHintHash" ma:index="14"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59025D5-3C4A-44C3-BFE0-4BC256621A64}">
  <ds:schemaRefs>
    <ds:schemaRef ds:uri="http://schemas.microsoft.com/sharepoint/v3/contenttype/forms"/>
  </ds:schemaRefs>
</ds:datastoreItem>
</file>

<file path=customXml/itemProps2.xml><?xml version="1.0" encoding="utf-8"?>
<ds:datastoreItem xmlns:ds="http://schemas.openxmlformats.org/officeDocument/2006/customXml" ds:itemID="{E5A251FB-CCEB-46B1-B7A3-0314865734A1}">
  <ds:schemaRefs>
    <ds:schemaRef ds:uri="http://schemas.microsoft.com/office/infopath/2007/PartnerControls"/>
    <ds:schemaRef ds:uri="0e51fa30-3d58-44a3-890e-57a1510f0bf3"/>
    <ds:schemaRef ds:uri="http://purl.org/dc/terms/"/>
    <ds:schemaRef ds:uri="http://schemas.microsoft.com/office/2006/documentManagement/types"/>
    <ds:schemaRef ds:uri="http://www.w3.org/XML/1998/namespace"/>
    <ds:schemaRef ds:uri="http://schemas.microsoft.com/sharepoint/v3"/>
    <ds:schemaRef ds:uri="http://schemas.openxmlformats.org/package/2006/metadata/core-properties"/>
    <ds:schemaRef ds:uri="http://purl.org/dc/dcmitype/"/>
    <ds:schemaRef ds:uri="6c6ef078-3289-48bf-8124-2d66810612da"/>
    <ds:schemaRef ds:uri="http://schemas.microsoft.com/office/2006/metadata/properties"/>
    <ds:schemaRef ds:uri="http://purl.org/dc/elements/1.1/"/>
  </ds:schemaRefs>
</ds:datastoreItem>
</file>

<file path=customXml/itemProps3.xml><?xml version="1.0" encoding="utf-8"?>
<ds:datastoreItem xmlns:ds="http://schemas.openxmlformats.org/officeDocument/2006/customXml" ds:itemID="{2FC3555D-4E3B-4C7C-B7EB-D2A319C5F46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c6ef078-3289-48bf-8124-2d66810612da"/>
    <ds:schemaRef ds:uri="0e51fa30-3d58-44a3-890e-57a1510f0bf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3</vt:i4>
      </vt:variant>
    </vt:vector>
  </HeadingPairs>
  <TitlesOfParts>
    <vt:vector size="9" baseType="lpstr">
      <vt:lpstr>Guidance and Checklist</vt:lpstr>
      <vt:lpstr>Overall Scores</vt:lpstr>
      <vt:lpstr>TECHNICAL PROPOSAL</vt:lpstr>
      <vt:lpstr>VALUE PROPOSAL</vt:lpstr>
      <vt:lpstr>Summary of Scores (Preliminary)</vt:lpstr>
      <vt:lpstr>Summary of Scores (Final)</vt:lpstr>
      <vt:lpstr>'Overall Scores'!Print_Area</vt:lpstr>
      <vt:lpstr>'TECHNICAL PROPOSAL'!Print_Area</vt:lpstr>
      <vt:lpstr>'VALUE PROPOSAL'!Print_Area</vt:lpstr>
    </vt:vector>
  </TitlesOfParts>
  <Company>STATE OF CONNECTICUT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Baczewski, Michael</dc:creator>
  <cp:lastModifiedBy>Benson, Lars</cp:lastModifiedBy>
  <cp:lastPrinted>2021-05-12T11:06:12Z</cp:lastPrinted>
  <dcterms:created xsi:type="dcterms:W3CDTF">2000-10-12T15:18:49Z</dcterms:created>
  <dcterms:modified xsi:type="dcterms:W3CDTF">2021-12-15T15:53:14Z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0x01010027A23BDE9AE71A498435BE8C12153022</vt:lpwstr>
  </property>
</Properties>
</file>