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N:\Kevin\Projects\Annual CEE and CBA Revisions\CBA\CBA Templates\"/>
    </mc:Choice>
  </mc:AlternateContent>
  <xr:revisionPtr revIDLastSave="0" documentId="13_ncr:1_{D24DBDBD-D9AF-4F66-8D4D-BE16183304ED}" xr6:coauthVersionLast="47" xr6:coauthVersionMax="47" xr10:uidLastSave="{00000000-0000-0000-0000-000000000000}"/>
  <bookViews>
    <workbookView xWindow="-108" yWindow="-108" windowWidth="23256" windowHeight="12576" tabRatio="601" xr2:uid="{00000000-000D-0000-FFFF-FFFF00000000}"/>
  </bookViews>
  <sheets>
    <sheet name="Description of Template 2" sheetId="70" r:id="rId1"/>
    <sheet name="Instructions Temp 2 Forms" sheetId="71" r:id="rId2"/>
    <sheet name="Form A-200" sheetId="51" r:id="rId3"/>
    <sheet name="Form B-200" sheetId="52" r:id="rId4"/>
    <sheet name="Form C-201" sheetId="50" r:id="rId5"/>
    <sheet name="Form C-202" sheetId="56" r:id="rId6"/>
    <sheet name="Form C-203" sheetId="55" r:id="rId7"/>
    <sheet name="Form D-201" sheetId="53" r:id="rId8"/>
    <sheet name="Form D-202" sheetId="54" r:id="rId9"/>
    <sheet name="Form D-203" sheetId="57" r:id="rId10"/>
    <sheet name="Form F-200" sheetId="58" r:id="rId11"/>
    <sheet name="Template 2" sheetId="59" r:id="rId12"/>
  </sheets>
  <definedNames>
    <definedName name="_xlnm.Print_Area" localSheetId="0">'Description of Template 2'!$A$1:$B$18</definedName>
    <definedName name="_xlnm.Print_Area" localSheetId="2">'Form A-200'!$A$2:$J$43</definedName>
    <definedName name="_xlnm.Print_Area" localSheetId="3">'Form B-200'!$A$1:$C$61</definedName>
    <definedName name="_xlnm.Print_Area" localSheetId="4">'Form C-201'!$A$1:$F$27</definedName>
    <definedName name="_xlnm.Print_Area" localSheetId="5">'Form C-202'!$A$1:$L$83</definedName>
    <definedName name="_xlnm.Print_Area" localSheetId="6">'Form C-203'!$A$1:$B$37</definedName>
    <definedName name="_xlnm.Print_Area" localSheetId="7">'Form D-201'!$A$1:$K$88</definedName>
    <definedName name="_xlnm.Print_Area" localSheetId="8">'Form D-202'!$A$1:$G$23</definedName>
    <definedName name="_xlnm.Print_Area" localSheetId="9">'Form D-203'!$A$1:$H$28</definedName>
    <definedName name="_xlnm.Print_Area" localSheetId="10">'Form F-200'!$A$1:$J$208</definedName>
    <definedName name="_xlnm.Print_Area" localSheetId="1">'Instructions Temp 2 Forms'!$A$1:$C$51</definedName>
    <definedName name="_xlnm.Print_Area" localSheetId="11">'Template 2'!$A$1:$J$153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4" i="53" l="1"/>
  <c r="B42" i="53"/>
  <c r="B41" i="53"/>
  <c r="B37" i="53"/>
  <c r="B36" i="53"/>
  <c r="D60" i="59" l="1"/>
  <c r="C60" i="59"/>
  <c r="D59" i="59"/>
  <c r="C59" i="59"/>
  <c r="D58" i="59"/>
  <c r="C58" i="59"/>
  <c r="D57" i="59"/>
  <c r="C57" i="59"/>
  <c r="D56" i="59"/>
  <c r="C56" i="59"/>
  <c r="D55" i="59"/>
  <c r="C55" i="59"/>
  <c r="D54" i="59"/>
  <c r="C54" i="59"/>
  <c r="D53" i="59"/>
  <c r="C53" i="59"/>
  <c r="D52" i="59"/>
  <c r="C52" i="59"/>
  <c r="D51" i="59"/>
  <c r="C51" i="59"/>
  <c r="D50" i="59"/>
  <c r="C50" i="59"/>
  <c r="D49" i="59"/>
  <c r="C49" i="59"/>
  <c r="D48" i="59"/>
  <c r="C48" i="59"/>
  <c r="D47" i="59"/>
  <c r="C47" i="59"/>
  <c r="D46" i="59"/>
  <c r="C46" i="59"/>
  <c r="E4" i="50" l="1"/>
  <c r="E5" i="50"/>
  <c r="E6" i="50" l="1"/>
  <c r="E7" i="50"/>
  <c r="E8" i="50"/>
  <c r="E9" i="50"/>
  <c r="E10" i="50"/>
  <c r="A148" i="59" l="1"/>
  <c r="B60" i="59" l="1"/>
  <c r="B59" i="59"/>
  <c r="B58" i="59"/>
  <c r="B57" i="59"/>
  <c r="B56" i="59"/>
  <c r="B55" i="59"/>
  <c r="B54" i="59"/>
  <c r="B53" i="59"/>
  <c r="B52" i="59"/>
  <c r="B51" i="59"/>
  <c r="B50" i="59"/>
  <c r="B49" i="59"/>
  <c r="B48" i="59"/>
  <c r="B47" i="59"/>
  <c r="B46" i="59"/>
  <c r="B45" i="59"/>
  <c r="H10" i="57"/>
  <c r="H95" i="59" s="1"/>
  <c r="G10" i="57"/>
  <c r="G95" i="59" s="1"/>
  <c r="F10" i="57"/>
  <c r="F95" i="59" s="1"/>
  <c r="E10" i="57"/>
  <c r="E95" i="59" s="1"/>
  <c r="D10" i="57"/>
  <c r="D95" i="59" s="1"/>
  <c r="C10" i="57"/>
  <c r="C95" i="59" s="1"/>
  <c r="C96" i="59" s="1"/>
  <c r="H6" i="57"/>
  <c r="H94" i="59" s="1"/>
  <c r="G6" i="57"/>
  <c r="G94" i="59" s="1"/>
  <c r="F6" i="57"/>
  <c r="F94" i="59" s="1"/>
  <c r="E6" i="57"/>
  <c r="E94" i="59" s="1"/>
  <c r="D6" i="57"/>
  <c r="D94" i="59" s="1"/>
  <c r="C6" i="57"/>
  <c r="G6" i="54"/>
  <c r="H89" i="59" s="1"/>
  <c r="F6" i="54"/>
  <c r="G89" i="59" s="1"/>
  <c r="E6" i="54"/>
  <c r="F89" i="59" s="1"/>
  <c r="D6" i="54"/>
  <c r="E89" i="59" s="1"/>
  <c r="C6" i="54"/>
  <c r="D89" i="59" s="1"/>
  <c r="B6" i="54"/>
  <c r="C89" i="59" s="1"/>
  <c r="G65" i="53"/>
  <c r="H84" i="59" s="1"/>
  <c r="F65" i="53"/>
  <c r="G84" i="59" s="1"/>
  <c r="E65" i="53"/>
  <c r="F84" i="59" s="1"/>
  <c r="D65" i="53"/>
  <c r="E84" i="59" s="1"/>
  <c r="C65" i="53"/>
  <c r="D84" i="59" s="1"/>
  <c r="B65" i="53"/>
  <c r="C84" i="59" s="1"/>
  <c r="K31" i="53"/>
  <c r="J31" i="53"/>
  <c r="I31" i="53"/>
  <c r="H31" i="53"/>
  <c r="G31" i="53"/>
  <c r="E31" i="53"/>
  <c r="D31" i="53"/>
  <c r="C31" i="53"/>
  <c r="B31" i="53"/>
  <c r="F30" i="53"/>
  <c r="F29" i="53"/>
  <c r="F28" i="53"/>
  <c r="F27" i="53"/>
  <c r="K25" i="53"/>
  <c r="J25" i="53"/>
  <c r="I25" i="53"/>
  <c r="H25" i="53"/>
  <c r="G25" i="53"/>
  <c r="E25" i="53"/>
  <c r="D25" i="53"/>
  <c r="C25" i="53"/>
  <c r="B25" i="53"/>
  <c r="F24" i="53"/>
  <c r="F23" i="53"/>
  <c r="F22" i="53"/>
  <c r="F21" i="53"/>
  <c r="F20" i="53"/>
  <c r="F19" i="53"/>
  <c r="K17" i="53"/>
  <c r="H37" i="53" s="1"/>
  <c r="J17" i="53"/>
  <c r="G37" i="53" s="1"/>
  <c r="I17" i="53"/>
  <c r="F38" i="53" s="1"/>
  <c r="H17" i="53"/>
  <c r="E37" i="53" s="1"/>
  <c r="G17" i="53"/>
  <c r="D37" i="53" s="1"/>
  <c r="E17" i="53"/>
  <c r="D17" i="53"/>
  <c r="C17" i="53"/>
  <c r="B17" i="53"/>
  <c r="F16" i="53"/>
  <c r="F15" i="53"/>
  <c r="F14" i="53"/>
  <c r="F13" i="53"/>
  <c r="F12" i="53"/>
  <c r="F11" i="53"/>
  <c r="F10" i="53"/>
  <c r="F9" i="53"/>
  <c r="F8" i="53"/>
  <c r="F7" i="53"/>
  <c r="F6" i="53"/>
  <c r="B13" i="55"/>
  <c r="B14" i="55" s="1"/>
  <c r="B10" i="55"/>
  <c r="B11" i="55" s="1"/>
  <c r="G49" i="56"/>
  <c r="H71" i="59" s="1"/>
  <c r="F49" i="56"/>
  <c r="G71" i="59" s="1"/>
  <c r="E49" i="56"/>
  <c r="F71" i="59" s="1"/>
  <c r="D49" i="56"/>
  <c r="E71" i="59" s="1"/>
  <c r="C49" i="56"/>
  <c r="D71" i="59" s="1"/>
  <c r="B49" i="56"/>
  <c r="C71" i="59" s="1"/>
  <c r="G42" i="56"/>
  <c r="H69" i="59" s="1"/>
  <c r="F42" i="56"/>
  <c r="G69" i="59" s="1"/>
  <c r="E42" i="56"/>
  <c r="F69" i="59" s="1"/>
  <c r="D42" i="56"/>
  <c r="E69" i="59" s="1"/>
  <c r="C42" i="56"/>
  <c r="D69" i="59" s="1"/>
  <c r="B42" i="56"/>
  <c r="C69" i="59" s="1"/>
  <c r="K22" i="56"/>
  <c r="J22" i="56"/>
  <c r="I22" i="56"/>
  <c r="H22" i="56"/>
  <c r="G22" i="56"/>
  <c r="E22" i="56"/>
  <c r="D22" i="56"/>
  <c r="C22" i="56"/>
  <c r="B22" i="56"/>
  <c r="B23" i="56" s="1"/>
  <c r="F21" i="56"/>
  <c r="F20" i="56"/>
  <c r="F19" i="56"/>
  <c r="F18" i="56"/>
  <c r="K16" i="56"/>
  <c r="H34" i="56" s="1"/>
  <c r="J16" i="56"/>
  <c r="G34" i="56" s="1"/>
  <c r="I16" i="56"/>
  <c r="F33" i="56" s="1"/>
  <c r="H16" i="56"/>
  <c r="E33" i="56" s="1"/>
  <c r="G16" i="56"/>
  <c r="D34" i="56" s="1"/>
  <c r="E16" i="56"/>
  <c r="D16" i="56"/>
  <c r="D23" i="56" s="1"/>
  <c r="C16" i="56"/>
  <c r="C23" i="56" s="1"/>
  <c r="B16" i="56"/>
  <c r="F15" i="56"/>
  <c r="F14" i="56"/>
  <c r="F13" i="56"/>
  <c r="F12" i="56"/>
  <c r="F11" i="56"/>
  <c r="F10" i="56"/>
  <c r="F9" i="56"/>
  <c r="F8" i="56"/>
  <c r="F7" i="56"/>
  <c r="F6" i="56"/>
  <c r="F22" i="56" l="1"/>
  <c r="C32" i="53"/>
  <c r="E43" i="53"/>
  <c r="E44" i="53"/>
  <c r="F25" i="53"/>
  <c r="C40" i="53" s="1"/>
  <c r="B32" i="53"/>
  <c r="D44" i="53"/>
  <c r="H44" i="53"/>
  <c r="D32" i="53"/>
  <c r="F43" i="53"/>
  <c r="F37" i="53"/>
  <c r="E40" i="53"/>
  <c r="G32" i="53"/>
  <c r="D81" i="59" s="1"/>
  <c r="H32" i="53"/>
  <c r="E42" i="53" s="1"/>
  <c r="D39" i="53"/>
  <c r="D43" i="53"/>
  <c r="F17" i="53"/>
  <c r="F31" i="53"/>
  <c r="K32" i="53"/>
  <c r="H81" i="59" s="1"/>
  <c r="E39" i="53"/>
  <c r="E32" i="53"/>
  <c r="G43" i="53"/>
  <c r="H39" i="53"/>
  <c r="H43" i="53"/>
  <c r="F16" i="56"/>
  <c r="F30" i="56"/>
  <c r="I23" i="56"/>
  <c r="F67" i="59" s="1"/>
  <c r="F34" i="56"/>
  <c r="F23" i="56"/>
  <c r="C67" i="59" s="1"/>
  <c r="E23" i="56"/>
  <c r="J23" i="56"/>
  <c r="G67" i="59" s="1"/>
  <c r="G38" i="53"/>
  <c r="D38" i="53"/>
  <c r="H38" i="53"/>
  <c r="F40" i="53"/>
  <c r="F44" i="53"/>
  <c r="I32" i="53"/>
  <c r="F81" i="59" s="1"/>
  <c r="E38" i="53"/>
  <c r="F39" i="53"/>
  <c r="G40" i="53"/>
  <c r="G44" i="53"/>
  <c r="H45" i="53"/>
  <c r="J32" i="53"/>
  <c r="G81" i="59" s="1"/>
  <c r="G39" i="53"/>
  <c r="D40" i="53"/>
  <c r="H40" i="53"/>
  <c r="C32" i="56"/>
  <c r="C28" i="56"/>
  <c r="C34" i="56"/>
  <c r="C30" i="56"/>
  <c r="C33" i="56"/>
  <c r="C29" i="56"/>
  <c r="F35" i="56"/>
  <c r="F31" i="56"/>
  <c r="F32" i="56"/>
  <c r="F28" i="56"/>
  <c r="G28" i="56"/>
  <c r="G29" i="56"/>
  <c r="E30" i="56"/>
  <c r="G33" i="56"/>
  <c r="E34" i="56"/>
  <c r="G23" i="56"/>
  <c r="D67" i="59" s="1"/>
  <c r="K23" i="56"/>
  <c r="H67" i="59" s="1"/>
  <c r="D29" i="56"/>
  <c r="H29" i="56"/>
  <c r="D33" i="56"/>
  <c r="H33" i="56"/>
  <c r="H23" i="56"/>
  <c r="E67" i="59" s="1"/>
  <c r="E29" i="56"/>
  <c r="G30" i="56"/>
  <c r="F29" i="56"/>
  <c r="D30" i="56"/>
  <c r="H30" i="56"/>
  <c r="G31" i="56" l="1"/>
  <c r="G35" i="56"/>
  <c r="G32" i="56"/>
  <c r="C31" i="56"/>
  <c r="C37" i="56" s="1"/>
  <c r="C35" i="56"/>
  <c r="C44" i="53"/>
  <c r="E41" i="53"/>
  <c r="H36" i="53"/>
  <c r="H41" i="53"/>
  <c r="F32" i="53"/>
  <c r="C81" i="59" s="1"/>
  <c r="C39" i="53"/>
  <c r="D45" i="53"/>
  <c r="D36" i="53"/>
  <c r="D41" i="53"/>
  <c r="C37" i="53"/>
  <c r="C38" i="53"/>
  <c r="H42" i="53"/>
  <c r="C43" i="53"/>
  <c r="E45" i="53"/>
  <c r="E81" i="59"/>
  <c r="E36" i="53"/>
  <c r="D42" i="53"/>
  <c r="F42" i="53"/>
  <c r="F36" i="53"/>
  <c r="F45" i="53"/>
  <c r="F41" i="53"/>
  <c r="G42" i="53"/>
  <c r="G36" i="53"/>
  <c r="G45" i="53"/>
  <c r="G41" i="53"/>
  <c r="C41" i="53"/>
  <c r="E35" i="56"/>
  <c r="E31" i="56"/>
  <c r="E32" i="56"/>
  <c r="E28" i="56"/>
  <c r="H32" i="56"/>
  <c r="H28" i="56"/>
  <c r="H35" i="56"/>
  <c r="H31" i="56"/>
  <c r="G37" i="56"/>
  <c r="G68" i="59" s="1"/>
  <c r="D32" i="56"/>
  <c r="D28" i="56"/>
  <c r="D35" i="56"/>
  <c r="D31" i="56"/>
  <c r="F37" i="56"/>
  <c r="F68" i="59" s="1"/>
  <c r="D47" i="53" l="1"/>
  <c r="D82" i="59" s="1"/>
  <c r="D83" i="59" s="1"/>
  <c r="C68" i="59"/>
  <c r="B5" i="55"/>
  <c r="B7" i="55" s="1"/>
  <c r="B15" i="55" s="1"/>
  <c r="B17" i="55" s="1"/>
  <c r="H47" i="53"/>
  <c r="H82" i="59" s="1"/>
  <c r="H83" i="59" s="1"/>
  <c r="C45" i="53"/>
  <c r="E47" i="53"/>
  <c r="E82" i="59" s="1"/>
  <c r="E83" i="59" s="1"/>
  <c r="C36" i="53"/>
  <c r="C42" i="53"/>
  <c r="G47" i="53"/>
  <c r="F47" i="53"/>
  <c r="H37" i="56"/>
  <c r="H68" i="59" s="1"/>
  <c r="D37" i="56"/>
  <c r="D68" i="59" s="1"/>
  <c r="E37" i="56"/>
  <c r="E68" i="59" s="1"/>
  <c r="C69" i="53" l="1"/>
  <c r="D69" i="53"/>
  <c r="C47" i="53"/>
  <c r="C82" i="59" s="1"/>
  <c r="C83" i="59" s="1"/>
  <c r="C85" i="59" s="1"/>
  <c r="G69" i="53"/>
  <c r="E69" i="53"/>
  <c r="F82" i="59"/>
  <c r="F83" i="59" s="1"/>
  <c r="F69" i="53"/>
  <c r="G82" i="59"/>
  <c r="G83" i="59" s="1"/>
  <c r="C64" i="59"/>
  <c r="H64" i="59"/>
  <c r="G64" i="59"/>
  <c r="F64" i="59"/>
  <c r="E64" i="59"/>
  <c r="D64" i="59"/>
  <c r="B69" i="53" l="1"/>
  <c r="A115" i="59"/>
  <c r="H72" i="59" l="1"/>
  <c r="E72" i="59"/>
  <c r="D72" i="59"/>
  <c r="G72" i="59"/>
  <c r="F72" i="59"/>
  <c r="C72" i="59"/>
  <c r="A3" i="59" l="1"/>
  <c r="D96" i="59" l="1"/>
  <c r="F96" i="59"/>
  <c r="H96" i="59"/>
  <c r="G96" i="59"/>
  <c r="E96" i="59"/>
  <c r="E70" i="59" l="1"/>
  <c r="F70" i="59"/>
  <c r="F76" i="59" s="1"/>
  <c r="E73" i="59" l="1"/>
  <c r="E76" i="59"/>
  <c r="F106" i="59"/>
  <c r="F73" i="59"/>
  <c r="E106" i="59"/>
  <c r="C70" i="59"/>
  <c r="C76" i="59" s="1"/>
  <c r="E85" i="59"/>
  <c r="D85" i="59"/>
  <c r="F85" i="59"/>
  <c r="H85" i="59"/>
  <c r="G85" i="59"/>
  <c r="D70" i="59"/>
  <c r="G70" i="59"/>
  <c r="G76" i="59" s="1"/>
  <c r="H70" i="59"/>
  <c r="H90" i="59"/>
  <c r="E90" i="59"/>
  <c r="D90" i="59"/>
  <c r="F90" i="59"/>
  <c r="C90" i="59"/>
  <c r="C100" i="59" s="1"/>
  <c r="G90" i="59"/>
  <c r="D73" i="59" l="1"/>
  <c r="D76" i="59"/>
  <c r="H73" i="59"/>
  <c r="H76" i="59"/>
  <c r="H106" i="59" s="1"/>
  <c r="F77" i="59"/>
  <c r="F107" i="59" s="1"/>
  <c r="E77" i="59"/>
  <c r="E107" i="59" s="1"/>
  <c r="C109" i="59"/>
  <c r="C101" i="59"/>
  <c r="C110" i="59" s="1"/>
  <c r="G106" i="59"/>
  <c r="G73" i="59"/>
  <c r="C106" i="59"/>
  <c r="C73" i="59"/>
  <c r="G100" i="59"/>
  <c r="G101" i="59" s="1"/>
  <c r="G110" i="59" s="1"/>
  <c r="H100" i="59"/>
  <c r="H101" i="59" s="1"/>
  <c r="H110" i="59" s="1"/>
  <c r="F100" i="59"/>
  <c r="F101" i="59" s="1"/>
  <c r="F110" i="59" s="1"/>
  <c r="D100" i="59"/>
  <c r="D101" i="59" s="1"/>
  <c r="D110" i="59" s="1"/>
  <c r="E100" i="59"/>
  <c r="E101" i="59" s="1"/>
  <c r="E110" i="59" s="1"/>
  <c r="C77" i="59" l="1"/>
  <c r="C107" i="59" s="1"/>
  <c r="C113" i="59" s="1"/>
  <c r="H77" i="59"/>
  <c r="H107" i="59" s="1"/>
  <c r="H113" i="59" s="1"/>
  <c r="F113" i="59"/>
  <c r="E113" i="59"/>
  <c r="G77" i="59"/>
  <c r="G107" i="59" s="1"/>
  <c r="G113" i="59" s="1"/>
  <c r="D77" i="59"/>
  <c r="D107" i="59" s="1"/>
  <c r="D113" i="59" s="1"/>
  <c r="C112" i="59"/>
  <c r="D106" i="59"/>
  <c r="H109" i="59"/>
  <c r="H112" i="59" s="1"/>
  <c r="G109" i="59"/>
  <c r="G112" i="59" s="1"/>
  <c r="F109" i="59"/>
  <c r="F112" i="59" s="1"/>
  <c r="D109" i="59"/>
  <c r="E109" i="59"/>
  <c r="E112" i="59" s="1"/>
  <c r="D112" i="5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2" authorId="0" shapeId="0" xr:uid="{00000000-0006-0000-0200-000001000000}">
      <text>
        <r>
          <rPr>
            <sz val="8"/>
            <color indexed="81"/>
            <rFont val="Tahoma"/>
            <family val="2"/>
          </rPr>
          <t>An agency must develop a “written statement” describing the exact scope of the contracted services that are proposed to be brought In-House</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1" authorId="0" shapeId="0" xr:uid="{00000000-0006-0000-0300-000001000000}">
      <text>
        <r>
          <rPr>
            <sz val="8"/>
            <color indexed="81"/>
            <rFont val="Tahoma"/>
            <family val="2"/>
          </rPr>
          <t>Describe the action steps and the associated timeframes for bringing the scope of work described in the written statement  (Form A-200) in house.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400-000001000000}">
      <text>
        <r>
          <rPr>
            <sz val="8"/>
            <color indexed="81"/>
            <rFont val="Tahoma"/>
            <family val="2"/>
          </rPr>
          <t>This form will be used to indicate the prior year actuals and annualized current year costs of the contracted services that are proposed to be brought in-house.  Please explain your costs and projection in the space provided.  For Year 1, please provide the cost for the portion of the year that services will be brought in-house</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500-000001000000}">
      <text>
        <r>
          <rPr>
            <sz val="8"/>
            <color indexed="81"/>
            <rFont val="Tahoma"/>
            <family val="2"/>
          </rPr>
          <t>This form is to assist in calculating the cost for in-house contract management for the contracted services.  Please see the CBA Manual for information regarding costing out these contract management costs</t>
        </r>
        <r>
          <rPr>
            <sz val="9"/>
            <color indexed="81"/>
            <rFont val="Tahoma"/>
            <family val="2"/>
          </rPr>
          <t xml:space="preserve">.
</t>
        </r>
      </text>
    </comment>
    <comment ref="A3" authorId="0" shapeId="0" xr:uid="{00000000-0006-0000-0500-000002000000}">
      <text>
        <r>
          <rPr>
            <sz val="8"/>
            <color indexed="81"/>
            <rFont val="Tahoma"/>
            <family val="2"/>
          </rPr>
          <t>Please see the instructions for Form C-101 for guidance in completing this section.  Columns 2 through 7 are intended to provide an annualized current fiscal year cost to help provide a baseline for the following 5 years of the contracted service.  For Year 1 of the contracted services, please reflect the partial year costs to be experienced related to contract management in this fiscal year.</t>
        </r>
        <r>
          <rPr>
            <sz val="9"/>
            <color indexed="81"/>
            <rFont val="Tahoma"/>
            <family val="2"/>
          </rPr>
          <t xml:space="preserve">
</t>
        </r>
      </text>
    </comment>
    <comment ref="B4" authorId="0" shapeId="0" xr:uid="{00000000-0006-0000-0500-000003000000}">
      <text>
        <r>
          <rPr>
            <sz val="8"/>
            <color indexed="81"/>
            <rFont val="Tahoma"/>
            <family val="2"/>
          </rPr>
          <t>List the number of funded positions associated with each position title in Column 1</t>
        </r>
        <r>
          <rPr>
            <sz val="9"/>
            <color indexed="81"/>
            <rFont val="Tahoma"/>
            <family val="2"/>
          </rPr>
          <t xml:space="preserve">
</t>
        </r>
      </text>
    </comment>
    <comment ref="H4" authorId="0" shapeId="0" xr:uid="{00000000-0006-0000-0500-000004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I4" authorId="0" shapeId="0" xr:uid="{00000000-0006-0000-0500-000005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J4" authorId="0" shapeId="0" xr:uid="{00000000-0006-0000-0500-000006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K4" authorId="0" shapeId="0" xr:uid="{00000000-0006-0000-0500-000007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A39" authorId="0" shapeId="0" xr:uid="{00000000-0006-0000-0500-000008000000}">
      <text>
        <r>
          <rPr>
            <sz val="8"/>
            <color indexed="81"/>
            <rFont val="Tahoma"/>
            <family val="2"/>
          </rPr>
          <t>The amounts for other expenses should be include on Line 1.  Examples of other expenses as listed in Section C of Form C-101.  Please include additional information, calculations, explanations, etc. as needed in the comments box included at the bottom of this form, including the basis for any inflationary adjustments.</t>
        </r>
        <r>
          <rPr>
            <sz val="9"/>
            <color indexed="81"/>
            <rFont val="Tahoma"/>
            <family val="2"/>
          </rPr>
          <t xml:space="preserve">
</t>
        </r>
      </text>
    </comment>
    <comment ref="A45" authorId="0" shapeId="0" xr:uid="{00000000-0006-0000-0500-000009000000}">
      <text>
        <r>
          <rPr>
            <sz val="8"/>
            <color indexed="81"/>
            <rFont val="Tahoma"/>
            <family val="2"/>
          </rPr>
          <t xml:space="preserve">Please refer to the instructions for Forms C-102 and C-103 for guidance in completing this section.  Provide additional information, as needed, in the box provided.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600-000001000000}">
      <text>
        <r>
          <rPr>
            <sz val="8"/>
            <color indexed="81"/>
            <rFont val="Tahoma"/>
            <family val="2"/>
          </rPr>
          <t>Form C-103 will assist in developing an indirect cost rate if one does not already exist for the agency.</t>
        </r>
      </text>
    </comment>
    <comment ref="A4" authorId="0" shapeId="0" xr:uid="{00000000-0006-0000-0600-000002000000}">
      <text>
        <r>
          <rPr>
            <sz val="8"/>
            <color indexed="81"/>
            <rFont val="Tahoma"/>
            <family val="2"/>
          </rPr>
          <t>Indirect staff payroll costs include payroll costs attributable to support/oversight personnel, such as agency administration, HR/Payroll, legal, information technology, and business office staff</t>
        </r>
        <r>
          <rPr>
            <sz val="9"/>
            <color indexed="81"/>
            <rFont val="Tahoma"/>
            <family val="2"/>
          </rPr>
          <t>.</t>
        </r>
      </text>
    </comment>
    <comment ref="A6" authorId="0" shapeId="0" xr:uid="{00000000-0006-0000-0600-000003000000}">
      <text>
        <r>
          <rPr>
            <sz val="8"/>
            <color indexed="81"/>
            <rFont val="Tahoma"/>
            <family val="2"/>
          </rPr>
          <t>Include all other expense costs (materials, supplies, utilities, contracted services, training, travel, etc.) related to work completed by indirect staff.</t>
        </r>
        <r>
          <rPr>
            <sz val="9"/>
            <color indexed="81"/>
            <rFont val="Tahoma"/>
            <family val="2"/>
          </rPr>
          <t xml:space="preserve">
</t>
        </r>
      </text>
    </comment>
    <comment ref="A8" authorId="0" shapeId="0" xr:uid="{00000000-0006-0000-0600-000004000000}">
      <text>
        <r>
          <rPr>
            <sz val="8"/>
            <color indexed="81"/>
            <rFont val="Tahoma"/>
            <family val="2"/>
          </rPr>
          <t>Central Services -SWCAP costs are those incurred by support functions and activities, such as the Office of the State Comptroller, Auditors of Public Accounts, and the Office of Policy and Management that benefit all departments</t>
        </r>
        <r>
          <rPr>
            <sz val="9"/>
            <color indexed="81"/>
            <rFont val="Tahoma"/>
            <family val="2"/>
          </rPr>
          <t>.</t>
        </r>
      </text>
    </comment>
    <comment ref="A9" authorId="0" shapeId="0" xr:uid="{00000000-0006-0000-0600-000005000000}">
      <text>
        <r>
          <rPr>
            <sz val="8"/>
            <color indexed="81"/>
            <rFont val="Tahoma"/>
            <family val="2"/>
          </rPr>
          <t>Equipment values from the GAAP-compliant form, CO-59, can be found on the Office of the State Comptroller website in the most recent Asset Management/Inventory Report.</t>
        </r>
        <r>
          <rPr>
            <sz val="9"/>
            <color indexed="81"/>
            <rFont val="Tahoma"/>
            <family val="2"/>
          </rPr>
          <t xml:space="preserve">
</t>
        </r>
      </text>
    </comment>
    <comment ref="A12" authorId="0" shapeId="0" xr:uid="{00000000-0006-0000-0600-000006000000}">
      <text>
        <r>
          <rPr>
            <sz val="8"/>
            <color indexed="81"/>
            <rFont val="Tahoma"/>
            <family val="2"/>
          </rPr>
          <t>Building acquisition costs from the GAAP-compliant form, CO-59, can be found on the Office of the State Comptroller website in the most recent Asset Management/Inventory Report</t>
        </r>
        <r>
          <rPr>
            <sz val="9"/>
            <color indexed="81"/>
            <rFont val="Tahoma"/>
            <family val="2"/>
          </rPr>
          <t xml:space="preserve">
</t>
        </r>
      </text>
    </comment>
    <comment ref="A16" authorId="0" shapeId="0" xr:uid="{00000000-0006-0000-0600-000007000000}">
      <text>
        <r>
          <rPr>
            <sz val="8"/>
            <color indexed="81"/>
            <rFont val="Tahoma"/>
            <family val="2"/>
          </rPr>
          <t xml:space="preserve">Total Direct Payroll Costs include salaries and wages for all full, part-time and temporary employees who do not perform a central or administrative function (i.e., non-indirect staff) along with overtime, longevity payments, shift differential, hazardous duty pay, and all other similar payroll costs, for the entire agency. </t>
        </r>
        <r>
          <rPr>
            <sz val="9"/>
            <color indexed="81"/>
            <rFont val="Tahoma"/>
            <family val="2"/>
          </rPr>
          <t xml:space="preserve">
</t>
        </r>
      </text>
    </comment>
    <comment ref="A19" authorId="0" shapeId="0" xr:uid="{00000000-0006-0000-0600-000008000000}">
      <text>
        <r>
          <rPr>
            <sz val="8"/>
            <color indexed="81"/>
            <rFont val="Tahoma"/>
            <family val="2"/>
          </rPr>
          <t xml:space="preserve">Specify the number of and job function/division for the staff included in the agency's indirect cost rate. Please include additional information as necessary.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700-000001000000}">
      <text>
        <r>
          <rPr>
            <sz val="8"/>
            <color indexed="81"/>
            <rFont val="Tahoma"/>
            <family val="2"/>
          </rPr>
          <t>Direct costs for the in-house delivery of service</t>
        </r>
        <r>
          <rPr>
            <sz val="9"/>
            <color indexed="81"/>
            <rFont val="Tahoma"/>
            <family val="2"/>
          </rPr>
          <t xml:space="preserve">s
</t>
        </r>
      </text>
    </comment>
    <comment ref="A3" authorId="0" shapeId="0" xr:uid="{00000000-0006-0000-0700-000002000000}">
      <text>
        <r>
          <rPr>
            <sz val="9"/>
            <color indexed="81"/>
            <rFont val="Tahoma"/>
            <family val="2"/>
          </rPr>
          <t>Payroll costs are defined as salaries and wages for full, part-time and temporary employees, including overtime, longevity payments, shift differential, hazardous duty pay, and all other similar payroll costs.</t>
        </r>
      </text>
    </comment>
    <comment ref="A4" authorId="0" shapeId="0" xr:uid="{00000000-0006-0000-0700-000003000000}">
      <text>
        <r>
          <rPr>
            <sz val="9"/>
            <color indexed="81"/>
            <rFont val="Tahoma"/>
            <family val="2"/>
          </rPr>
          <t xml:space="preserve">List each position title for full-time, part-time and temporary state employees for the full current fiscal year. Please group positions, as indicated by those working 17.5 hours per week or more and by those working less than 17.5 hours per week. 
</t>
        </r>
      </text>
    </comment>
    <comment ref="B4" authorId="0" shapeId="0" xr:uid="{00000000-0006-0000-0700-000004000000}">
      <text>
        <r>
          <rPr>
            <sz val="8"/>
            <color indexed="81"/>
            <rFont val="Tahoma"/>
            <family val="2"/>
          </rPr>
          <t>List the number of funded positions associated with each position title in Column 1</t>
        </r>
        <r>
          <rPr>
            <sz val="9"/>
            <color indexed="81"/>
            <rFont val="Tahoma"/>
            <family val="2"/>
          </rPr>
          <t xml:space="preserve">
</t>
        </r>
      </text>
    </comment>
    <comment ref="C4" authorId="0" shapeId="0" xr:uid="{00000000-0006-0000-0700-000005000000}">
      <text>
        <r>
          <rPr>
            <sz val="8"/>
            <color indexed="81"/>
            <rFont val="Tahoma"/>
            <family val="2"/>
          </rPr>
          <t xml:space="preserve">For salaried employees, the total annual current salaries for the number of positions included in Column 2 should be provided in Column 3 </t>
        </r>
        <r>
          <rPr>
            <sz val="9"/>
            <color indexed="81"/>
            <rFont val="Tahoma"/>
            <family val="2"/>
          </rPr>
          <t xml:space="preserve">
</t>
        </r>
      </text>
    </comment>
    <comment ref="D4" authorId="0" shapeId="0" xr:uid="{00000000-0006-0000-0700-000006000000}">
      <text>
        <r>
          <rPr>
            <sz val="8"/>
            <color indexed="81"/>
            <rFont val="Tahoma"/>
            <family val="2"/>
          </rPr>
          <t>When including annualized amounts for overtime in payroll costs for the current fiscal year, the relationship between staffing levels and levels of overtime, along with other factors impacting overtime costs.</t>
        </r>
        <r>
          <rPr>
            <sz val="9"/>
            <color indexed="81"/>
            <rFont val="Tahoma"/>
            <family val="2"/>
          </rPr>
          <t xml:space="preserve">
</t>
        </r>
      </text>
    </comment>
    <comment ref="E4" authorId="0" shapeId="0" xr:uid="{00000000-0006-0000-0700-000007000000}">
      <text>
        <r>
          <rPr>
            <sz val="8"/>
            <color indexed="81"/>
            <rFont val="Tahoma"/>
            <family val="2"/>
          </rPr>
          <t>For the position(s) included in Column 2, please include the total longevity payments, shift differential, hazardous duty pay, and all other similar annualized payroll costs for the current fiscal year</t>
        </r>
        <r>
          <rPr>
            <sz val="9"/>
            <color indexed="81"/>
            <rFont val="Tahoma"/>
            <family val="2"/>
          </rPr>
          <t xml:space="preserve">
</t>
        </r>
      </text>
    </comment>
    <comment ref="G4" authorId="0" shapeId="0" xr:uid="{00000000-0006-0000-0700-000008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for the fiscal year during which the services will be privatized.</t>
        </r>
        <r>
          <rPr>
            <sz val="9"/>
            <color indexed="81"/>
            <rFont val="Tahoma"/>
            <family val="2"/>
          </rPr>
          <t xml:space="preserve">
</t>
        </r>
      </text>
    </comment>
    <comment ref="H4" authorId="0" shapeId="0" xr:uid="{00000000-0006-0000-0700-000009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I4" authorId="0" shapeId="0" xr:uid="{00000000-0006-0000-0700-00000A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b/>
            <sz val="9"/>
            <color indexed="81"/>
            <rFont val="Tahoma"/>
            <family val="2"/>
          </rPr>
          <t>.</t>
        </r>
      </text>
    </comment>
    <comment ref="J4" authorId="0" shapeId="0" xr:uid="{00000000-0006-0000-0700-00000B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sz val="9"/>
            <color indexed="81"/>
            <rFont val="Tahoma"/>
            <family val="2"/>
          </rPr>
          <t xml:space="preserve">.
</t>
        </r>
      </text>
    </comment>
    <comment ref="K4" authorId="0" shapeId="0" xr:uid="{00000000-0006-0000-0700-00000C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sz val="9"/>
            <color indexed="81"/>
            <rFont val="Tahoma"/>
            <family val="2"/>
          </rPr>
          <t xml:space="preserve">.
</t>
        </r>
      </text>
    </comment>
    <comment ref="A34" authorId="0" shapeId="0" xr:uid="{00000000-0006-0000-0700-00000D000000}">
      <text>
        <r>
          <rPr>
            <sz val="8"/>
            <color indexed="81"/>
            <rFont val="Tahoma"/>
            <family val="2"/>
          </rPr>
          <t>This form provides information regarding the fringe benefit costs associated with the in-house employees and staff included in Section A of this form</t>
        </r>
        <r>
          <rPr>
            <sz val="9"/>
            <color indexed="81"/>
            <rFont val="Tahoma"/>
            <family val="2"/>
          </rPr>
          <t xml:space="preserve">
</t>
        </r>
      </text>
    </comment>
    <comment ref="A50" authorId="0" shapeId="0" xr:uid="{00000000-0006-0000-0700-00000E000000}">
      <text>
        <r>
          <rPr>
            <sz val="8"/>
            <color indexed="81"/>
            <rFont val="Tahoma"/>
            <family val="2"/>
          </rPr>
          <t>For lines 1 through 12, provide the actual cost for the prior Fiscal Year, the estimated annualized cost for the current Fiscal Year and the estimated costs, including any inflationary adjustments, for the first five Fiscal Years of contracted services</t>
        </r>
        <r>
          <rPr>
            <sz val="9"/>
            <color indexed="81"/>
            <rFont val="Tahoma"/>
            <family val="2"/>
          </rPr>
          <t xml:space="preserve">. 
</t>
        </r>
      </text>
    </comment>
    <comment ref="A67" authorId="0" shapeId="0" xr:uid="{00000000-0006-0000-0700-00000F000000}">
      <text>
        <r>
          <rPr>
            <sz val="8"/>
            <color indexed="81"/>
            <rFont val="Tahoma"/>
            <family val="2"/>
          </rPr>
          <t xml:space="preserve">Line 1 sums the total direct costs from Sections A, B and C of this form. </t>
        </r>
        <r>
          <rPr>
            <sz val="9"/>
            <color indexed="81"/>
            <rFont val="Tahoma"/>
            <family val="2"/>
          </rPr>
          <t xml:space="preserve">
</t>
        </r>
      </text>
    </comment>
    <comment ref="A71" authorId="0" shapeId="0" xr:uid="{00000000-0006-0000-0700-000010000000}">
      <text>
        <r>
          <rPr>
            <sz val="8"/>
            <color indexed="81"/>
            <rFont val="Tahoma"/>
            <family val="2"/>
          </rPr>
          <t>Please include additional information, calculations, explanations, etc. as needed for this form.</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800-000001000000}">
      <text>
        <r>
          <rPr>
            <sz val="8"/>
            <color indexed="81"/>
            <rFont val="Tahoma"/>
            <family val="2"/>
          </rPr>
          <t xml:space="preserve">Form C-102 will assist in calculating the agency indirect costs for  the services proposed to be privatized and the indirect costs associated with central agencies </t>
        </r>
        <r>
          <rPr>
            <sz val="9"/>
            <color indexed="81"/>
            <rFont val="Tahoma"/>
            <family val="2"/>
          </rPr>
          <t xml:space="preserve">
</t>
        </r>
      </text>
    </comment>
    <comment ref="A2" authorId="0" shapeId="0" xr:uid="{00000000-0006-0000-0800-000002000000}">
      <text>
        <r>
          <rPr>
            <sz val="8"/>
            <color indexed="81"/>
            <rFont val="Tahoma"/>
            <family val="2"/>
          </rPr>
          <t>This percentage will reflect both your agency overhead as well as Central Services Overhead (e.g. OSC, AG, OPM)</t>
        </r>
        <r>
          <rPr>
            <sz val="9"/>
            <color indexed="81"/>
            <rFont val="Tahoma"/>
            <family val="2"/>
          </rPr>
          <t xml:space="preserve">
</t>
        </r>
      </text>
    </comment>
    <comment ref="B3" authorId="0" shapeId="0" xr:uid="{00000000-0006-0000-0800-000003000000}">
      <text>
        <r>
          <rPr>
            <sz val="8"/>
            <color indexed="81"/>
            <rFont val="Tahoma"/>
            <family val="2"/>
          </rPr>
          <t>Current cost for
 Fiscal Year</t>
        </r>
        <r>
          <rPr>
            <sz val="9"/>
            <color indexed="81"/>
            <rFont val="Tahoma"/>
            <family val="2"/>
          </rPr>
          <t xml:space="preserve">
</t>
        </r>
      </text>
    </comment>
    <comment ref="C3" authorId="0" shapeId="0" xr:uid="{00000000-0006-0000-0800-000004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for the fiscal year during which the services will be privatized.</t>
        </r>
        <r>
          <rPr>
            <sz val="9"/>
            <color indexed="81"/>
            <rFont val="Tahoma"/>
            <family val="2"/>
          </rPr>
          <t xml:space="preserve">
</t>
        </r>
      </text>
    </comment>
    <comment ref="D3" authorId="0" shapeId="0" xr:uid="{00000000-0006-0000-0800-000005000000}">
      <text>
        <r>
          <rPr>
            <sz val="8"/>
            <color indexed="81"/>
            <rFont val="Tahoma"/>
            <family val="2"/>
          </rPr>
          <t>Estimate for each Other Expense Category for Fiscal Years 2 through 5, with Fiscal Year 2 being the first full year of proposed contract.</t>
        </r>
      </text>
    </comment>
    <comment ref="E3" authorId="0" shapeId="0" xr:uid="{00000000-0006-0000-0800-000006000000}">
      <text>
        <r>
          <rPr>
            <sz val="8"/>
            <color indexed="81"/>
            <rFont val="Tahoma"/>
            <family val="2"/>
          </rPr>
          <t>Estimate for each Other Expense Category for Fiscal Years 2 through 5, with Fiscal Year 2 being the first full year of proposed contract.</t>
        </r>
      </text>
    </comment>
    <comment ref="F3" authorId="0" shapeId="0" xr:uid="{00000000-0006-0000-0800-000007000000}">
      <text>
        <r>
          <rPr>
            <sz val="8"/>
            <color indexed="81"/>
            <rFont val="Tahoma"/>
            <family val="2"/>
          </rPr>
          <t>Estimate for each Other Expense Category for Fiscal Years 2 through 5, with Fiscal Year 2 being the first full year of proposed contract.</t>
        </r>
      </text>
    </comment>
    <comment ref="G3" authorId="0" shapeId="0" xr:uid="{00000000-0006-0000-0800-000008000000}">
      <text>
        <r>
          <rPr>
            <sz val="8"/>
            <color indexed="81"/>
            <rFont val="Tahoma"/>
            <family val="2"/>
          </rPr>
          <t>Estimate for each Other Expense Category for Fiscal Years 2 through 5, with Fiscal Year 2 being the first full year of proposed contract.</t>
        </r>
        <r>
          <rPr>
            <sz val="9"/>
            <color indexed="81"/>
            <rFont val="Tahoma"/>
            <family val="2"/>
          </rPr>
          <t xml:space="preserve">
</t>
        </r>
      </text>
    </comment>
    <comment ref="A8" authorId="0" shapeId="0" xr:uid="{00000000-0006-0000-0800-000009000000}">
      <text>
        <r>
          <rPr>
            <sz val="8"/>
            <color indexed="81"/>
            <rFont val="Tahoma"/>
            <family val="2"/>
          </rPr>
          <t>lease include additional information, calculations, explanations, etc. as needed for each column in the box provided below</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2" authorId="0" shapeId="0" xr:uid="{00000000-0006-0000-0900-000001000000}">
      <text>
        <r>
          <rPr>
            <sz val="8"/>
            <color indexed="81"/>
            <rFont val="Tahoma"/>
            <family val="2"/>
          </rPr>
          <t xml:space="preserve">State agencies may experience some transition costs when moving from in-house delivery of series to contracting out these services.  </t>
        </r>
        <r>
          <rPr>
            <sz val="9"/>
            <color indexed="81"/>
            <rFont val="Tahoma"/>
            <family val="2"/>
          </rPr>
          <t xml:space="preserve">
</t>
        </r>
      </text>
    </comment>
    <comment ref="A7" authorId="0" shapeId="0" xr:uid="{00000000-0006-0000-0900-000002000000}">
      <text>
        <r>
          <rPr>
            <sz val="8"/>
            <color indexed="81"/>
            <rFont val="Tahoma"/>
            <family val="2"/>
          </rPr>
          <t xml:space="preserve">State agencies may experience some transition costs when moving from in-house delivery of series to contracting out these services.  </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A00-000001000000}">
      <text>
        <r>
          <rPr>
            <sz val="8"/>
            <color indexed="81"/>
            <rFont val="Tahoma"/>
            <family val="2"/>
          </rPr>
          <t xml:space="preserve">Please describe any quantitative and qualitative benefits and risks of bringing services in-house that are not otherwise captured by the CBA.  Please see the CBA Manual for a discussion regarding Quantitative and Qualitative costs and benefits of bringing services in-house, as compared to continuing to contract them out. </t>
        </r>
        <r>
          <rPr>
            <sz val="9"/>
            <color indexed="81"/>
            <rFont val="Tahoma"/>
            <family val="2"/>
          </rPr>
          <t xml:space="preserve"> 
</t>
        </r>
      </text>
    </comment>
  </commentList>
</comments>
</file>

<file path=xl/sharedStrings.xml><?xml version="1.0" encoding="utf-8"?>
<sst xmlns="http://schemas.openxmlformats.org/spreadsheetml/2006/main" count="563" uniqueCount="419">
  <si>
    <t xml:space="preserve"> </t>
  </si>
  <si>
    <t>Column 1</t>
  </si>
  <si>
    <t>Column 2</t>
  </si>
  <si>
    <t>Column 5</t>
  </si>
  <si>
    <t>Column 6</t>
  </si>
  <si>
    <t>Column 9</t>
  </si>
  <si>
    <t>Column 10</t>
  </si>
  <si>
    <t>Column 4</t>
  </si>
  <si>
    <t>Column 3</t>
  </si>
  <si>
    <t>Column 7</t>
  </si>
  <si>
    <t>Column 8</t>
  </si>
  <si>
    <t>Column 11</t>
  </si>
  <si>
    <t>A. Total Agency and Central Agency Overhead</t>
  </si>
  <si>
    <t>TOTAL</t>
  </si>
  <si>
    <t>Position Title</t>
  </si>
  <si>
    <t>Additional Comments and Information</t>
  </si>
  <si>
    <t>Fringe Benefit Category</t>
  </si>
  <si>
    <t>B.    Fringe Benefits</t>
  </si>
  <si>
    <t>A.    Payroll (including salaries, wages, overtime, shift differential, longevity, hazardous duty pay and other payroll costs)</t>
  </si>
  <si>
    <t>Category</t>
  </si>
  <si>
    <t>A. Basis for Rate Determination</t>
  </si>
  <si>
    <t>Central Services - SWCAP</t>
  </si>
  <si>
    <t>Equipment Use Allowance</t>
  </si>
  <si>
    <t>Building Use Allowance</t>
  </si>
  <si>
    <t>Subtotal Payroll Costs &amp; Fringe</t>
  </si>
  <si>
    <t>TOTAL: Direct</t>
  </si>
  <si>
    <t xml:space="preserve">Agency Overhead
</t>
  </si>
  <si>
    <t>1. Unemployment Compensation</t>
  </si>
  <si>
    <t xml:space="preserve">Fringe Benefits </t>
  </si>
  <si>
    <t>1. Current Agency Indirect Cost Rate (%)</t>
  </si>
  <si>
    <t>3. TOTAL (Line 1 times Line 2)</t>
  </si>
  <si>
    <t>4.</t>
  </si>
  <si>
    <t>5.</t>
  </si>
  <si>
    <t>Actual Prior Year</t>
  </si>
  <si>
    <t>Contract</t>
  </si>
  <si>
    <t>Cost of Contract</t>
  </si>
  <si>
    <t>Comments</t>
  </si>
  <si>
    <t>Year 2 of Proposed In-House Delivery of Service</t>
  </si>
  <si>
    <t>Year 3 of Proposed In-House Delivery of Service</t>
  </si>
  <si>
    <t>Year 4 of Proposed In-House Delivery of Service</t>
  </si>
  <si>
    <t>Year 5 of Proposed In-House Delivery of Service</t>
  </si>
  <si>
    <t xml:space="preserve">Payroll costs-salaries, regular wages, overtime other wages, etc. </t>
  </si>
  <si>
    <t>Additional Comments and  Information:</t>
  </si>
  <si>
    <t>1.</t>
  </si>
  <si>
    <t>2.</t>
  </si>
  <si>
    <t>3.</t>
  </si>
  <si>
    <t>6.</t>
  </si>
  <si>
    <t>Line 14</t>
  </si>
  <si>
    <t>Line 1</t>
  </si>
  <si>
    <t xml:space="preserve">Additional Comments and Information: </t>
  </si>
  <si>
    <t>Cost of In-House Contract Management</t>
  </si>
  <si>
    <t>Indirect Staff - Payroll</t>
  </si>
  <si>
    <t>Line 2</t>
  </si>
  <si>
    <t>Indirect Staff - Fringe Benefits</t>
  </si>
  <si>
    <t>Line 3</t>
  </si>
  <si>
    <t>Indirect Staff - Other Expenses</t>
  </si>
  <si>
    <t>Line 5</t>
  </si>
  <si>
    <t>Line 6</t>
  </si>
  <si>
    <t xml:space="preserve">CO-59 Equipment Value </t>
  </si>
  <si>
    <t>Line 7</t>
  </si>
  <si>
    <t>Pre-filled as determined by the Office of the State Comptroller</t>
  </si>
  <si>
    <t>Line 9</t>
  </si>
  <si>
    <t>CO-59 Building Acquisition Costs</t>
  </si>
  <si>
    <t>Line 10</t>
  </si>
  <si>
    <t>Line 13</t>
  </si>
  <si>
    <t>Total Direct Payroll Costs - Agency</t>
  </si>
  <si>
    <t>Indirect Cost Rate (Total Indirect Costs/Total Direct Payroll Costs)</t>
  </si>
  <si>
    <t>Comments and Additional Information</t>
  </si>
  <si>
    <t>1. Indirect Staff - Payroll</t>
  </si>
  <si>
    <t>3. Indirect Staff - Other Expenses</t>
  </si>
  <si>
    <t>4. Subtotal: Indirect Staff</t>
  </si>
  <si>
    <t>5. Central Services - SWCAP</t>
  </si>
  <si>
    <t>6. CO-59 Equipment Value</t>
  </si>
  <si>
    <t>7. Equipment Use Allowance</t>
  </si>
  <si>
    <t>8. Subtotal: Equipment</t>
  </si>
  <si>
    <t>9. CO-59 Building Acquisition Cost</t>
  </si>
  <si>
    <t>10. Building Use Allowance</t>
  </si>
  <si>
    <t>11. Subtotal: Buildings</t>
  </si>
  <si>
    <t>12. Total Indirect Costs</t>
  </si>
  <si>
    <t>13. Total Direct Payroll Costs - Agency</t>
  </si>
  <si>
    <t>14. Indirect Cost Rate (Total Indirect Costs/Total Direct Payroll Costs)</t>
  </si>
  <si>
    <t>1. Total Direct Costs</t>
  </si>
  <si>
    <t>C. Other Expenses</t>
  </si>
  <si>
    <t>Agency Indirect and Central Services Indirect Overhead</t>
  </si>
  <si>
    <t>2. Total Other Expenses</t>
  </si>
  <si>
    <t>Total:</t>
  </si>
  <si>
    <t xml:space="preserve">Indirect TOTAL:
</t>
  </si>
  <si>
    <t>Other Expenses</t>
  </si>
  <si>
    <t>Sub-Total</t>
  </si>
  <si>
    <t xml:space="preserve"> Rate Per Hour/Unit/FTE Other</t>
  </si>
  <si>
    <t>Form A-200 Written Statement of Scope of Services to be Brought In-House</t>
  </si>
  <si>
    <t>Form C-201 Cost of Contract</t>
  </si>
  <si>
    <t>Template 2:  Cost Benefit Analysis for In-House Delivery of Service Currently Contracted Out</t>
  </si>
  <si>
    <t>Part A-200 Written Statement of Scope of Services to be Brought In-House</t>
  </si>
  <si>
    <t>Schedule 2.  Indirect Costs for In-House Services (From Form D-202)</t>
  </si>
  <si>
    <t>Part C-200     Costs of Contracting Out</t>
  </si>
  <si>
    <t>Schedule 1.   Cost of Contract (From Form C-201)</t>
  </si>
  <si>
    <t>Part F-200  - Quantitative and Qualitative Benefits and  Risks of Bringing Services In-House</t>
  </si>
  <si>
    <t>Form B-200 Projected Schedule for Bringing Services In-House</t>
  </si>
  <si>
    <t>Form C-202:  Cost of In-House Contract Management</t>
  </si>
  <si>
    <t>Part B-200 Projected Schedule for Bringing Services In-House</t>
  </si>
  <si>
    <t>Schedule 1:   Direct Costs of In-House Delivery of Services (From Form D-201)</t>
  </si>
  <si>
    <t>Projected Cost of In-House Delivery of Services From Part D-200</t>
  </si>
  <si>
    <t>Projected Cost of Contracted Delivery of Services From Part C-200</t>
  </si>
  <si>
    <t>INSTRUCTIONS - Forms For Template 2</t>
  </si>
  <si>
    <t>Form A-200</t>
  </si>
  <si>
    <t>Form B-200</t>
  </si>
  <si>
    <t>Form D-201</t>
  </si>
  <si>
    <t>Form C-203</t>
  </si>
  <si>
    <t xml:space="preserve">Form C-203 will assist an agency in developing an indirect cost rate if one does not already exist for the agency.  Please attach any additional information or calculations as necessary to understand the costs or projections included on this form. </t>
  </si>
  <si>
    <t>Form C-202</t>
  </si>
  <si>
    <t xml:space="preserve">Purpose:  </t>
  </si>
  <si>
    <t>Part A-200</t>
  </si>
  <si>
    <t>Part C-200</t>
  </si>
  <si>
    <t>Part D-200</t>
  </si>
  <si>
    <t>Part E-200</t>
  </si>
  <si>
    <t>Part F-200</t>
  </si>
  <si>
    <t xml:space="preserve">Completing Template 2:    </t>
  </si>
  <si>
    <t>Direct Cost of In-House Service Delivery</t>
  </si>
  <si>
    <t>Part E-200  Projected Savings/(Costs) of Bringing Contracted Service In-House</t>
  </si>
  <si>
    <t>Projected Schedule For Bringing Services In-House</t>
  </si>
  <si>
    <t>Form D-202</t>
  </si>
  <si>
    <t>After identifying the service to be brought in-house, an agency must develop a “written statement” describing the exact scope of the contracted services that are proposed to be brought In-House.   Please see  "Cost-Benefit Analysis: Policies and Procedures Manual" (i.e., CBA manual) for completing the written statement.</t>
  </si>
  <si>
    <t xml:space="preserve">Section A - Payroll </t>
  </si>
  <si>
    <t>Section B - Fringe Benefit Costs</t>
  </si>
  <si>
    <t>Section A</t>
  </si>
  <si>
    <r>
      <t xml:space="preserve">Include </t>
    </r>
    <r>
      <rPr>
        <u/>
        <sz val="11"/>
        <color rgb="FF000000"/>
        <rFont val="Calibri"/>
        <family val="2"/>
        <scheme val="minor"/>
      </rPr>
      <t>all</t>
    </r>
    <r>
      <rPr>
        <sz val="11"/>
        <color rgb="FF000000"/>
        <rFont val="Calibri"/>
        <family val="2"/>
        <scheme val="minor"/>
      </rPr>
      <t xml:space="preserve"> other expense costs (materials, supplies, utilities, contracted services, training, travel, etc.) related to work completed by indirect staff. </t>
    </r>
  </si>
  <si>
    <t>Section B - Fringe Benefits</t>
  </si>
  <si>
    <t xml:space="preserve">Template 2:  Cost Benefit Analysis for In-House Delivery of Service Currently Contracted Out </t>
  </si>
  <si>
    <t>This form will assist in calculating the cost for in-house contract management for services that are currently privatized.  Please see the CBA Manual for information regarding costing out these contract management costs.</t>
  </si>
  <si>
    <t>The amounts for other expenses should be included on Line 1.  Examples of other expenses are listed in Section C of Form D-201.  Please include additional information, calculations, explanations, etc. as needed in the comments box included at the bottom of this form, including the basis for any inflationary adjustments.  Please attach additional material as needed.</t>
  </si>
  <si>
    <t>Calculation of Agency and Central Services Indirect Cost Rate</t>
  </si>
  <si>
    <t xml:space="preserve">Please specify the number of and job function/division for the staff included in the agency's indirect cost rate. Please include additional information as necessary. </t>
  </si>
  <si>
    <t>Total Agency and Central Services Overhead</t>
  </si>
  <si>
    <t>Please include additional information, calculations, explanations, etc. as needed for each column in the box provided below.  In addition to the information included in the comments box, please attach any additional information or calculations as necessary to assist in explaining projections.</t>
  </si>
  <si>
    <t>Section B: State Revenue Impacts of Bringing a Service In-House</t>
  </si>
  <si>
    <t>Form F-200</t>
  </si>
  <si>
    <t>Quantitative and Qualitative Benefits and Risks of Bringing Services In-House</t>
  </si>
  <si>
    <t>Form C-201</t>
  </si>
  <si>
    <t>Indirect staff-payroll costs include payroll costs attributable to salaries/wages for support/oversight personnel, such as agency administration, HR/Payroll, legal, information technology, and business office staff. The source of this information  should be included in the comments section.</t>
  </si>
  <si>
    <t xml:space="preserve">Please describe any quantitative and qualitative benefits and risks of bringing services in-house that are not otherwise captured by the CBA.  Please see the CBA Manual for a discussion regarding Quantitative and Qualitative costs and benefits of bringing services in-house, as compared to continuing to contract them out.  </t>
  </si>
  <si>
    <t>F-f200</t>
  </si>
  <si>
    <r>
      <rPr>
        <b/>
        <sz val="11"/>
        <rFont val="Calibri"/>
        <family val="2"/>
        <scheme val="minor"/>
      </rPr>
      <t>TOTAL</t>
    </r>
  </si>
  <si>
    <r>
      <rPr>
        <b/>
        <sz val="11"/>
        <rFont val="Calibri"/>
        <family val="2"/>
        <scheme val="minor"/>
      </rPr>
      <t>Category</t>
    </r>
  </si>
  <si>
    <r>
      <rPr>
        <sz val="11"/>
        <rFont val="Calibri"/>
        <family val="2"/>
        <scheme val="minor"/>
      </rPr>
      <t>Payroll</t>
    </r>
  </si>
  <si>
    <r>
      <rPr>
        <sz val="11"/>
        <rFont val="Calibri"/>
        <family val="2"/>
        <scheme val="minor"/>
      </rPr>
      <t>Fringe Benefits</t>
    </r>
  </si>
  <si>
    <t>Pre-filled as determined by the Office of the State Comptroller.</t>
  </si>
  <si>
    <t>Transition Costs</t>
  </si>
  <si>
    <t>2. Direct Costs (taken, as appropriate, from Parts A, B and C above) to which Indirect Cost Rate applies</t>
  </si>
  <si>
    <r>
      <t>Template 2</t>
    </r>
    <r>
      <rPr>
        <b/>
        <sz val="11"/>
        <rFont val="Calibri"/>
        <family val="2"/>
        <scheme val="minor"/>
      </rPr>
      <t>:</t>
    </r>
  </si>
  <si>
    <r>
      <t xml:space="preserve">Instructions for Part A-200:  </t>
    </r>
    <r>
      <rPr>
        <sz val="11"/>
        <rFont val="Calibri"/>
        <family val="2"/>
        <scheme val="minor"/>
      </rPr>
      <t>Complete Form A-200</t>
    </r>
  </si>
  <si>
    <t>Part B-200</t>
  </si>
  <si>
    <r>
      <t xml:space="preserve">Projected Schedule: </t>
    </r>
    <r>
      <rPr>
        <sz val="11"/>
        <rFont val="Calibri"/>
        <family val="2"/>
        <scheme val="minor"/>
      </rPr>
      <t xml:space="preserve"> The action steps and the associated timeframes for bringing the scope of work described in Part A-200 in-house should be included in Part B-200.  This information will be important in developing a cost comparison between in-house service delivery and contracting out.</t>
    </r>
  </si>
  <si>
    <r>
      <t>Instructions for Part B-200:</t>
    </r>
    <r>
      <rPr>
        <sz val="11"/>
        <rFont val="Calibri"/>
        <family val="2"/>
        <scheme val="minor"/>
      </rPr>
      <t xml:space="preserve">  Complete Form B-200</t>
    </r>
  </si>
  <si>
    <r>
      <t>Instructions for Part C-200</t>
    </r>
    <r>
      <rPr>
        <sz val="11"/>
        <rFont val="Calibri"/>
        <family val="2"/>
        <scheme val="minor"/>
      </rPr>
      <t>:  Complete Forms C-201, C-202 and C-203 (as needed)</t>
    </r>
  </si>
  <si>
    <r>
      <t>Instructions for Part D-200</t>
    </r>
    <r>
      <rPr>
        <sz val="11"/>
        <rFont val="Calibri"/>
        <family val="2"/>
        <scheme val="minor"/>
      </rPr>
      <t>:  Complete Forms D-201, D-202 and D-203</t>
    </r>
  </si>
  <si>
    <r>
      <t>Instructions for Part E-200</t>
    </r>
    <r>
      <rPr>
        <sz val="11"/>
        <rFont val="Calibri"/>
        <family val="2"/>
        <scheme val="minor"/>
      </rPr>
      <t>:  Template 2 will calculate savings (costs) by using information from Parts C-200 and D-200.</t>
    </r>
  </si>
  <si>
    <r>
      <t>Instructions for Part F-200:</t>
    </r>
    <r>
      <rPr>
        <sz val="11"/>
        <rFont val="Calibri"/>
        <family val="2"/>
        <scheme val="minor"/>
      </rPr>
      <t xml:space="preserve">  Complete Form F-200</t>
    </r>
  </si>
  <si>
    <t>1.  Other Expenses</t>
  </si>
  <si>
    <t>Schedule 3. Transition Costs and State Revenue Impacts to Bring Services In-House (From Form D-203)</t>
  </si>
  <si>
    <t>Please fill in the yellow sections only</t>
  </si>
  <si>
    <t>All values are pre-filled</t>
  </si>
  <si>
    <t>xxxxxx6</t>
  </si>
  <si>
    <r>
      <t xml:space="preserve">The outline for Template 2 is described below.  </t>
    </r>
    <r>
      <rPr>
        <b/>
        <u/>
        <sz val="11"/>
        <rFont val="Calibri"/>
        <family val="2"/>
        <scheme val="minor"/>
      </rPr>
      <t>Template 2 will be automatically filled in by completing the forms referenced in the box following each Part below</t>
    </r>
    <r>
      <rPr>
        <sz val="11"/>
        <rFont val="Calibri"/>
        <family val="2"/>
        <scheme val="minor"/>
      </rPr>
      <t>.  For greater detail in regard to the CBA requirements and the elements of Template 2, please refer to the “Cost-Benefit Analysis-Policies and Procedures Manual” (i.e., the “CBA Manual”).</t>
    </r>
  </si>
  <si>
    <t>Written Statement of Scope of Services to be Brought In-House</t>
  </si>
  <si>
    <r>
      <t xml:space="preserve">Total Direct Payroll Costs include salaries and wages for all full, part-time and temporary employees who do not perform a central or administrative function (i.e., non-indirect staff) along with overtime, longevity payments, shift differential, hazardous duty pay, and all other similar payroll costs, </t>
    </r>
    <r>
      <rPr>
        <b/>
        <i/>
        <sz val="11"/>
        <color rgb="FF000000"/>
        <rFont val="Calibri"/>
        <family val="2"/>
        <scheme val="minor"/>
      </rPr>
      <t>for the entire agency.</t>
    </r>
    <r>
      <rPr>
        <sz val="11"/>
        <color rgb="FF000000"/>
        <rFont val="Calibri"/>
        <family val="2"/>
        <scheme val="minor"/>
      </rPr>
      <t xml:space="preserve"> </t>
    </r>
    <r>
      <rPr>
        <b/>
        <i/>
        <sz val="11"/>
        <color rgb="FF000000"/>
        <rFont val="Calibri"/>
        <family val="2"/>
        <scheme val="minor"/>
      </rPr>
      <t>This total does not include fringes.</t>
    </r>
    <r>
      <rPr>
        <sz val="11"/>
        <color rgb="FF000000"/>
        <rFont val="Calibri"/>
        <family val="2"/>
        <scheme val="minor"/>
      </rPr>
      <t xml:space="preserve"> </t>
    </r>
  </si>
  <si>
    <r>
      <t xml:space="preserve">This value represents your agency's indirect cost rate. To determine the total indirect costs associated with the program being analyzed in this Cost Benefit Analysis, </t>
    </r>
    <r>
      <rPr>
        <b/>
        <i/>
        <sz val="11"/>
        <color rgb="FF000000"/>
        <rFont val="Calibri"/>
        <family val="2"/>
        <scheme val="minor"/>
      </rPr>
      <t>apply this rate to the total direct payroll cost, not including fringes, in Form C-202 or Form D-201, as appropriate.</t>
    </r>
  </si>
  <si>
    <t>Written Statement:  After identifying the service proposed to be brought in-house, an agency must develop a “written statement” describing the exact scope the currently contracted services that would be brought in-house.  The CBA Manual describes in more detail what should be contained in the written statement.</t>
  </si>
  <si>
    <t>Subtotal:</t>
  </si>
  <si>
    <t>Section E - Additional Comments and Information</t>
  </si>
  <si>
    <t>Average Percentage  to  be multiplied by Applicable Payroll Amounts in Section A</t>
  </si>
  <si>
    <t>Hazardous Subtotal:</t>
  </si>
  <si>
    <t>2. Retirement SERS Regular Employees</t>
  </si>
  <si>
    <t>Total</t>
  </si>
  <si>
    <t>The purpose of Template 2 is to compare the current and projected cost of continuing to provide services through a contract with the cost of providing the services in-house.  This Cost Benefit Analysis (CBA) should be based on a comparable scope of service for both the in-house and privatized service delivery methods and should be based on comparable timeframes.  Template 2 requires providing current and prior year cost information and for the first five-years of the in-house service delivery.</t>
  </si>
  <si>
    <t>Describe the action steps and the associated timeframes for bringing the scope of work described in the written statement  (Form A-200) in house.   This schedule will be important to developing cost comparisons between the in-house delivery of service and contracting out these services.  Please see CBA Manual  for completing this schedule.</t>
  </si>
  <si>
    <t xml:space="preserve">Payroll costs are defined as  salaries and wages for full, part-time and temporary employees, along with overtime, longevity payments, shift differential, hazardous duty pay, and all other similar payroll costs. The source of this information and the assumptions used should be provided in the comments section. Please see the CBA Manual for guidance on determining the positions and costs that should be included in the direct cost related to the delivery of the service proposed to be brought in-house.  </t>
  </si>
  <si>
    <r>
      <t xml:space="preserve">Please provide additional comments and information, as needed, for all the line-items on this form, above, including calculations, description of inflationary and cost increases, source of information and other explanatory information).  </t>
    </r>
    <r>
      <rPr>
        <b/>
        <i/>
        <sz val="11"/>
        <color rgb="FF000000"/>
        <rFont val="Calibri"/>
        <family val="2"/>
        <scheme val="minor"/>
      </rPr>
      <t>Please see the CBA Manual for definitions and other information regarding these line items.</t>
    </r>
  </si>
  <si>
    <t>Explanations for Form D-201</t>
  </si>
  <si>
    <r>
      <rPr>
        <sz val="11"/>
        <rFont val="Calibri"/>
        <family val="2"/>
        <scheme val="minor"/>
      </rPr>
      <t>Equipment values from the GAAP-compliant form, CO-59, can be found on the Office of the State Comptroller website in the most recent Asset Management/Inventory Report. (</t>
    </r>
    <r>
      <rPr>
        <u/>
        <sz val="11"/>
        <color rgb="FF0070C0"/>
        <rFont val="Calibri"/>
        <family val="2"/>
        <scheme val="minor"/>
      </rPr>
      <t>http://www.osc.ct.gov/fpd/propcntl/index.html</t>
    </r>
    <r>
      <rPr>
        <sz val="11"/>
        <rFont val="Calibri"/>
        <family val="2"/>
        <scheme val="minor"/>
      </rPr>
      <t>).</t>
    </r>
  </si>
  <si>
    <r>
      <rPr>
        <sz val="11"/>
        <rFont val="Calibri"/>
        <family val="2"/>
        <scheme val="minor"/>
      </rPr>
      <t xml:space="preserve">Central Services -SWCAP costs are those incurred by support functions and activities, such as the Office of the State Comptroller, Auditors of Public Accounts, and the Office of Policy and Management that benefit all departments.  The Office of the State Comptroller, as required by the federal government, develops the Statewide Cost Allocation Plan (SWCAP), which allocates the cost of these central services to twenty or so state agencies </t>
    </r>
    <r>
      <rPr>
        <u/>
        <sz val="11"/>
        <rFont val="Calibri"/>
        <family val="2"/>
        <scheme val="minor"/>
      </rPr>
      <t>(</t>
    </r>
    <r>
      <rPr>
        <u/>
        <sz val="11"/>
        <color rgb="FF0070C0"/>
        <rFont val="Calibri"/>
        <family val="2"/>
        <scheme val="minor"/>
      </rPr>
      <t>http://www.osc.ct.gov/2013memos/numbered/201319.htm</t>
    </r>
    <r>
      <rPr>
        <u/>
        <sz val="11"/>
        <rFont val="Calibri"/>
        <family val="2"/>
        <scheme val="minor"/>
      </rPr>
      <t>).</t>
    </r>
    <r>
      <rPr>
        <sz val="11"/>
        <rFont val="Calibri"/>
        <family val="2"/>
        <scheme val="minor"/>
      </rPr>
      <t xml:space="preserve"> If your agency does not have a SWCAP cost, please leave this field blank. </t>
    </r>
  </si>
  <si>
    <r>
      <rPr>
        <sz val="11"/>
        <rFont val="Calibri"/>
        <family val="2"/>
      </rPr>
      <t>Building acquisition costs from the GAAP-compliant form, CO-59, can be found on the Office of the State Comptroller website in the most recent Asset Management/Inventory Report. (</t>
    </r>
    <r>
      <rPr>
        <u/>
        <sz val="11"/>
        <color rgb="FF0070C0"/>
        <rFont val="Calibri"/>
        <family val="2"/>
      </rPr>
      <t>http://www.osc.ct.gov/fpd/propcntl/index.html</t>
    </r>
    <r>
      <rPr>
        <sz val="11"/>
        <rFont val="Calibri"/>
        <family val="2"/>
      </rPr>
      <t>)</t>
    </r>
  </si>
  <si>
    <t>3. Retiree Health SERS Regular Employees</t>
  </si>
  <si>
    <t xml:space="preserve">4. Retirement SERS Hazardous Duty </t>
  </si>
  <si>
    <t xml:space="preserve">5. Retiree Health SERS Hazardous Duty </t>
  </si>
  <si>
    <t>Projected Contract Cost Year 5</t>
  </si>
  <si>
    <t xml:space="preserve">2. Indirect Staff - Fringe Benefits   </t>
  </si>
  <si>
    <r>
      <t>Regular Employe</t>
    </r>
    <r>
      <rPr>
        <sz val="11"/>
        <color rgb="FFFF0000"/>
        <rFont val="Calibri"/>
        <family val="2"/>
        <scheme val="minor"/>
      </rPr>
      <t>es with work schedules of 17.5 Hours or more per week (all duties)</t>
    </r>
  </si>
  <si>
    <r>
      <t xml:space="preserve">Hazardous Duty Employees </t>
    </r>
    <r>
      <rPr>
        <sz val="11"/>
        <color rgb="FFFF0000"/>
        <rFont val="Calibri"/>
        <family val="2"/>
        <scheme val="minor"/>
      </rPr>
      <t>with work schedules of  17.5</t>
    </r>
    <r>
      <rPr>
        <sz val="11"/>
        <color rgb="FF000000"/>
        <rFont val="Calibri"/>
        <family val="2"/>
        <scheme val="minor"/>
      </rPr>
      <t xml:space="preserve"> Hours or more per week (all duties)</t>
    </r>
  </si>
  <si>
    <t>Projected Year 1</t>
  </si>
  <si>
    <t>Projected  Payroll for In-house Services Year 2</t>
  </si>
  <si>
    <r>
      <t>Projected  Payroll for In-house Services Year 3</t>
    </r>
    <r>
      <rPr>
        <sz val="11"/>
        <color theme="1"/>
        <rFont val="Calibri"/>
        <family val="2"/>
        <scheme val="minor"/>
      </rPr>
      <t/>
    </r>
  </si>
  <si>
    <r>
      <t>Projected  Payroll for In-house Services Year 4</t>
    </r>
    <r>
      <rPr>
        <sz val="11"/>
        <color theme="1"/>
        <rFont val="Calibri"/>
        <family val="2"/>
        <scheme val="minor"/>
      </rPr>
      <t/>
    </r>
  </si>
  <si>
    <r>
      <t>Projected  Payroll for In-house Services Year 5</t>
    </r>
    <r>
      <rPr>
        <sz val="11"/>
        <color theme="1"/>
        <rFont val="Calibri"/>
        <family val="2"/>
        <scheme val="minor"/>
      </rPr>
      <t/>
    </r>
  </si>
  <si>
    <t xml:space="preserve">Category (Note:  Include direct expenses only; do  not  include any expenses that are part in your agency's indirect/overhead calculation and costs) </t>
  </si>
  <si>
    <r>
      <t>Projected In-house Services Year 2</t>
    </r>
    <r>
      <rPr>
        <sz val="11"/>
        <color theme="1"/>
        <rFont val="Calibri"/>
        <family val="2"/>
        <scheme val="minor"/>
      </rPr>
      <t/>
    </r>
  </si>
  <si>
    <r>
      <t>Projected In-house Services Year 3</t>
    </r>
    <r>
      <rPr>
        <sz val="11"/>
        <color theme="1"/>
        <rFont val="Calibri"/>
        <family val="2"/>
        <scheme val="minor"/>
      </rPr>
      <t/>
    </r>
  </si>
  <si>
    <r>
      <t>Projected In-house Services Year 4</t>
    </r>
    <r>
      <rPr>
        <sz val="11"/>
        <color theme="1"/>
        <rFont val="Calibri"/>
        <family val="2"/>
        <scheme val="minor"/>
      </rPr>
      <t/>
    </r>
  </si>
  <si>
    <r>
      <t>Projected In-house Services Year 5</t>
    </r>
    <r>
      <rPr>
        <sz val="11"/>
        <color theme="1"/>
        <rFont val="Calibri"/>
        <family val="2"/>
        <scheme val="minor"/>
      </rPr>
      <t/>
    </r>
  </si>
  <si>
    <t>D. Total Costs: In-House Service Delivery</t>
  </si>
  <si>
    <t>Regular Employees with work schedules of 17.5 Hours or more per week (all duties)</t>
  </si>
  <si>
    <t xml:space="preserve"> Employees with work schedules of  less than 17.5 Hours per week (all duties)</t>
  </si>
  <si>
    <t>Fringe Benefit Cost: Year 1  (Col 2 x Section A, Column 6)</t>
  </si>
  <si>
    <r>
      <rPr>
        <b/>
        <sz val="11"/>
        <rFont val="Calibri"/>
        <family val="2"/>
        <scheme val="minor"/>
      </rPr>
      <t xml:space="preserve">Category    </t>
    </r>
    <r>
      <rPr>
        <sz val="11"/>
        <rFont val="Calibri"/>
        <family val="2"/>
        <scheme val="minor"/>
      </rPr>
      <t xml:space="preserve">                                        (NOTE: direct expenses only; do </t>
    </r>
    <r>
      <rPr>
        <u/>
        <sz val="11"/>
        <rFont val="Calibri"/>
        <family val="2"/>
        <scheme val="minor"/>
      </rPr>
      <t xml:space="preserve">not </t>
    </r>
    <r>
      <rPr>
        <sz val="11"/>
        <rFont val="Calibri"/>
        <family val="2"/>
        <scheme val="minor"/>
      </rPr>
      <t>include any expenses included in indirect/overhead costs)</t>
    </r>
  </si>
  <si>
    <t>Projected Year 1 of Contracted Services (adjust, as needed, for partial year privatization)</t>
  </si>
  <si>
    <t>2. Other Transition Costs</t>
  </si>
  <si>
    <r>
      <rPr>
        <u/>
        <sz val="11"/>
        <rFont val="Calibri"/>
        <family val="2"/>
        <scheme val="minor"/>
      </rPr>
      <t>Quantitative and Qualitative Benefits and Risks:</t>
    </r>
    <r>
      <rPr>
        <sz val="11"/>
        <rFont val="Calibri"/>
        <family val="2"/>
        <scheme val="minor"/>
      </rPr>
      <t xml:space="preserve">  Quantitative and qualitative benefits and risks are those that are not necessarily captured or reflected in the CBA, but which are important factors to consider. OPM is defining “benefits” to mean any desirable or positive outcomes that are expected to result from bringing the services in-house. “Risks” are defined as any potential undesirable or negative outcomes that could occur with bringing the services in-house.  </t>
    </r>
  </si>
  <si>
    <t>Year 1 of In-House Service Delivery</t>
  </si>
  <si>
    <t>Cost Benefit Analysis for In-House Delivery of Service Currently Contracted Out (Note:  The Forms described below will automatically prefill Template 2.  Also, amounts will need to be entered only for those boxes that are highlighted in yellow.  The forms will calculate the amounts that are not highlighted in yellow).</t>
  </si>
  <si>
    <r>
      <t xml:space="preserve">Cost of Contract                                        </t>
    </r>
    <r>
      <rPr>
        <b/>
        <sz val="11"/>
        <rFont val="Calibri"/>
        <family val="2"/>
        <scheme val="minor"/>
      </rPr>
      <t xml:space="preserve">  For Current Year cost of contract, assume services remain contracted out.</t>
    </r>
  </si>
  <si>
    <r>
      <t xml:space="preserve">Please see the instructions for Form D-201 for guidance in completing this section.   For your convenience, the costs the form automatically calculates the costs by multiplying the fringe benefit percentage </t>
    </r>
    <r>
      <rPr>
        <u/>
        <sz val="11"/>
        <rFont val="Calibri"/>
        <family val="2"/>
        <scheme val="minor"/>
      </rPr>
      <t>with the applicable payroll costs from Section A</t>
    </r>
    <r>
      <rPr>
        <sz val="11"/>
        <rFont val="Calibri"/>
        <family val="2"/>
        <scheme val="minor"/>
      </rPr>
      <t>.</t>
    </r>
  </si>
  <si>
    <t>Section C - Other Expenses                                         Do not include any expenses  that are included in agency's indirect/overhead calculations and costs.</t>
  </si>
  <si>
    <t xml:space="preserve">Form D-201 will develop direct costs for the in-house delivery of services in the following categories: Part A - Payroll Costs; Part B - Fringe Benefits; and Part C - Other Expenses.  </t>
  </si>
  <si>
    <t>List each position title for full-time, part-time and temporary state employees. Please group positions, as indicated, by those with overall work schedule totals 17.5 hours per week or more and those with overall work schedules of less than 17.5 hours per week.  Payroll costs for 17.5 hours or more employees should also be broken out by SERS Hazardous/non-hazardous employees.</t>
  </si>
  <si>
    <t>Number of Full-Time Equivalents (FTE's) for In-House Service Delivery in Year 1</t>
  </si>
  <si>
    <t xml:space="preserve">Column 3 </t>
  </si>
  <si>
    <t>In colum3,  the total  current salaries and wages for the number of FTE's included in Column 2 should be provided  (e.g. 3 FTE's times $30,000 annual salary/wages equals $90,000).  Only the portion of salary/wages related to the in-house delivery of the service should be included.</t>
  </si>
  <si>
    <t>For the FTE's included in Column 2, please include the total longevity payments, shift differential, hazardous duty pay, and all other similar payroll costs  associated with in-house service delivery.</t>
  </si>
  <si>
    <r>
      <t xml:space="preserve">Total payroll for Year 1 (Col. 3 + Col. 4 + Col 5) </t>
    </r>
    <r>
      <rPr>
        <b/>
        <i/>
        <sz val="11"/>
        <rFont val="Calibri"/>
        <family val="2"/>
        <scheme val="minor"/>
      </rPr>
      <t>Note: This form will calculate this total.</t>
    </r>
  </si>
  <si>
    <r>
      <t>For each position title in Column 1, please include salaries and wages for full, part-time and temporary employees, along with overtime, longevity payments, shift differential, hazardous duty pay, and all other similar payroll costs for the first year during which the services will be brought in-house.  The costs in this column should reflect the portion of the</t>
    </r>
    <r>
      <rPr>
        <b/>
        <i/>
        <u/>
        <sz val="11"/>
        <rFont val="Calibri"/>
        <family val="2"/>
        <scheme val="minor"/>
      </rPr>
      <t xml:space="preserve"> fiscal year for which the services will be brought in-house and should correspond to the schedule on Form B-200.</t>
    </r>
  </si>
  <si>
    <t>Columns 8 -11</t>
  </si>
  <si>
    <t>Projected  Payroll Years 2-5 of In-House Services</t>
  </si>
  <si>
    <r>
      <t xml:space="preserve">For each position title in Column 1, please include salaries and wages for full, part-time and temporary employees, along with overtime, longevity payments, shift differential, hazardous duty pay, and all other similar payroll costs projected for </t>
    </r>
    <r>
      <rPr>
        <b/>
        <i/>
        <u/>
        <sz val="11"/>
        <rFont val="Calibri"/>
        <family val="2"/>
        <scheme val="minor"/>
      </rPr>
      <t>years 2 though 5, as needed, for bringing the services in-house.</t>
    </r>
  </si>
  <si>
    <t>Projected  Payroll Year 1 of In-House Services</t>
  </si>
  <si>
    <r>
      <t xml:space="preserve">State agencies may experience some transition costs when moving from contracted to in-house delivery of services.  These types of transition costs are described more fully in the CBA Manual. Line 1 of this schedule is for contractor transition costs while Line 2 is for other transitional costs.  These contract costs may include termination provisions and other costs included in the current contract.  Please provide additional information and comments in the comments box.  </t>
    </r>
    <r>
      <rPr>
        <b/>
        <sz val="11"/>
        <rFont val="Calibri"/>
        <family val="2"/>
        <scheme val="minor"/>
      </rPr>
      <t>NOTE: Transition Costs that are projected to occur prior to Year 1 should be included in the "Projected Year 1 In-house Delivery" column.  The type and schedule of the transition costs should be explained in the comments box.</t>
    </r>
  </si>
  <si>
    <r>
      <rPr>
        <u/>
        <sz val="11"/>
        <rFont val="Calibri"/>
        <family val="2"/>
        <scheme val="minor"/>
      </rPr>
      <t>Cost of Contracting Out:</t>
    </r>
    <r>
      <rPr>
        <sz val="11"/>
        <rFont val="Calibri"/>
        <family val="2"/>
        <scheme val="minor"/>
      </rPr>
      <t xml:space="preserve">  Part C-200 is used to project the current and projected cost of contracting out a service.  These costs are comprised of the cost of the contract and the cost of in-house contract management (with and without overhead or indirect costs).  For more information on costs of the contract and contract management, please see the CBA Manual.</t>
    </r>
  </si>
  <si>
    <r>
      <t xml:space="preserve">Form D-202 will assist in calculating the  </t>
    </r>
    <r>
      <rPr>
        <u/>
        <sz val="11"/>
        <rFont val="Calibri"/>
        <family val="2"/>
        <scheme val="minor"/>
      </rPr>
      <t>agency indirect costs</t>
    </r>
    <r>
      <rPr>
        <sz val="11"/>
        <rFont val="Calibri"/>
        <family val="2"/>
        <scheme val="minor"/>
      </rPr>
      <t xml:space="preserve"> for the State agency which will provide the in-house services, as well as the  </t>
    </r>
    <r>
      <rPr>
        <u/>
        <sz val="11"/>
        <rFont val="Calibri"/>
        <family val="2"/>
        <scheme val="minor"/>
      </rPr>
      <t>indirect costs associated with central agencies</t>
    </r>
    <r>
      <rPr>
        <sz val="11"/>
        <rFont val="Calibri"/>
        <family val="2"/>
        <scheme val="minor"/>
      </rPr>
      <t xml:space="preserve"> (e.g. OPM, OAG, OSC, etc.).  These indirect costs are also often referred to as overhead costs.  </t>
    </r>
    <r>
      <rPr>
        <b/>
        <i/>
        <sz val="11"/>
        <rFont val="Calibri"/>
        <family val="2"/>
        <scheme val="minor"/>
      </rPr>
      <t>Please see the CBA Manual for information regarding indirect costs and their calculation.</t>
    </r>
  </si>
  <si>
    <t>Year 1  In-House Service Delivery (portion of year delivered in-house)</t>
  </si>
  <si>
    <t>6. Social Security</t>
  </si>
  <si>
    <t>7. Medicare</t>
  </si>
  <si>
    <t xml:space="preserve">8. Life Insurance    </t>
  </si>
  <si>
    <t xml:space="preserve">9. Medical and Dental  </t>
  </si>
  <si>
    <t>10. Worker’s Compensation *</t>
  </si>
  <si>
    <t>11. Other (please Identify)</t>
  </si>
  <si>
    <r>
      <t xml:space="preserve">3. </t>
    </r>
    <r>
      <rPr>
        <sz val="11"/>
        <rFont val="Calibri"/>
        <family val="2"/>
        <scheme val="minor"/>
      </rPr>
      <t xml:space="preserve">Rent </t>
    </r>
  </si>
  <si>
    <t>4. Equipment (less than $5,000)</t>
  </si>
  <si>
    <r>
      <t xml:space="preserve">5. </t>
    </r>
    <r>
      <rPr>
        <sz val="11"/>
        <rFont val="Calibri"/>
        <family val="2"/>
        <scheme val="minor"/>
      </rPr>
      <t>Depreciation</t>
    </r>
  </si>
  <si>
    <r>
      <t xml:space="preserve">6. </t>
    </r>
    <r>
      <rPr>
        <sz val="11"/>
        <rFont val="Calibri"/>
        <family val="2"/>
        <scheme val="minor"/>
      </rPr>
      <t>Maintenance &amp; Repair</t>
    </r>
  </si>
  <si>
    <r>
      <t xml:space="preserve">7. </t>
    </r>
    <r>
      <rPr>
        <sz val="11"/>
        <rFont val="Calibri"/>
        <family val="2"/>
        <scheme val="minor"/>
      </rPr>
      <t>Utilities</t>
    </r>
  </si>
  <si>
    <r>
      <t xml:space="preserve">8. </t>
    </r>
    <r>
      <rPr>
        <sz val="11"/>
        <rFont val="Calibri"/>
        <family val="2"/>
        <scheme val="minor"/>
      </rPr>
      <t>Insurance</t>
    </r>
  </si>
  <si>
    <r>
      <t xml:space="preserve">9. </t>
    </r>
    <r>
      <rPr>
        <sz val="11"/>
        <rFont val="Calibri"/>
        <family val="2"/>
        <scheme val="minor"/>
      </rPr>
      <t>Training</t>
    </r>
  </si>
  <si>
    <t>10. Travel</t>
  </si>
  <si>
    <r>
      <t xml:space="preserve">11. </t>
    </r>
    <r>
      <rPr>
        <sz val="11"/>
        <rFont val="Calibri"/>
        <family val="2"/>
        <scheme val="minor"/>
      </rPr>
      <t>Communication</t>
    </r>
  </si>
  <si>
    <r>
      <t xml:space="preserve">12. </t>
    </r>
    <r>
      <rPr>
        <sz val="11"/>
        <rFont val="Calibri"/>
        <family val="2"/>
        <scheme val="minor"/>
      </rPr>
      <t xml:space="preserve">Other </t>
    </r>
  </si>
  <si>
    <r>
      <t xml:space="preserve">Lines 1 through 13               </t>
    </r>
    <r>
      <rPr>
        <sz val="11"/>
        <color rgb="FFFF0000"/>
        <rFont val="Calibri"/>
        <family val="2"/>
        <scheme val="minor"/>
      </rPr>
      <t xml:space="preserve">   </t>
    </r>
  </si>
  <si>
    <t>Form B-200 Projected Schedule for Bringing Service In-House</t>
  </si>
  <si>
    <t xml:space="preserve">2. Materials, Supplies &amp; Licenses
</t>
  </si>
  <si>
    <t>Employees with work schedules of less than 17.5 Hours per week (all duties)</t>
  </si>
  <si>
    <t>Task</t>
  </si>
  <si>
    <t xml:space="preserve">Average Percentage    </t>
  </si>
  <si>
    <t xml:space="preserve">Projected  Fringe Benefits In-House Services Year 2 </t>
  </si>
  <si>
    <r>
      <t>Projected  Fringe Benefits In-House Services Year 3</t>
    </r>
    <r>
      <rPr>
        <sz val="11"/>
        <color theme="1"/>
        <rFont val="Calibri"/>
        <family val="2"/>
        <scheme val="minor"/>
      </rPr>
      <t/>
    </r>
  </si>
  <si>
    <r>
      <t>Projected  Fringe Benefits In-House Services Year 4</t>
    </r>
    <r>
      <rPr>
        <sz val="11"/>
        <color theme="1"/>
        <rFont val="Calibri"/>
        <family val="2"/>
        <scheme val="minor"/>
      </rPr>
      <t/>
    </r>
  </si>
  <si>
    <r>
      <t>Projected  Fringe Benefits In-House Services Year 5</t>
    </r>
    <r>
      <rPr>
        <sz val="11"/>
        <color theme="1"/>
        <rFont val="Calibri"/>
        <family val="2"/>
        <scheme val="minor"/>
      </rPr>
      <t/>
    </r>
  </si>
  <si>
    <t>Projected Year 1 Salaries &amp; Wages: In-House Contract Management</t>
  </si>
  <si>
    <t>Projected  Payroll of In-House Contract Management Year 2</t>
  </si>
  <si>
    <t>Projected  Payroll of In-House Contract Management Year 3</t>
  </si>
  <si>
    <t>Projected  Payroll of In-House Contract Management Year 4</t>
  </si>
  <si>
    <t>Projected  Payroll of In-House Contract Management Year 5</t>
  </si>
  <si>
    <t>Projected Fringe Benefit of In-House Contract Management Year 2</t>
  </si>
  <si>
    <t>Projected Fringe Benefit of In-House Contract Management Year 3</t>
  </si>
  <si>
    <t>Projected Fringe Benefit of In-House Contract Management Year 4</t>
  </si>
  <si>
    <t>Projected Fringe Benefit of In-House Contract Management Year 5</t>
  </si>
  <si>
    <t>Projected Other Expenses for In-House Contract Management Year 2</t>
  </si>
  <si>
    <t>Projected Other Expenses for In-House Contract Management Year 3</t>
  </si>
  <si>
    <t>Projected Other Expenses for In-House Contract Management Year 4</t>
  </si>
  <si>
    <t>Projected Other Expenses for In-House Contract Management Year 5</t>
  </si>
  <si>
    <t>Projected Year 1 of In-House Contract Management  (adjust, as needed, for any partial year privatization)</t>
  </si>
  <si>
    <t>Projected Other Expenses for In-House Contract Management Year 1</t>
  </si>
  <si>
    <t>3. Total Indirect (Line 1 times Line 2)</t>
  </si>
  <si>
    <r>
      <t>Projected In-House Services Year 2</t>
    </r>
    <r>
      <rPr>
        <sz val="11"/>
        <color theme="1"/>
        <rFont val="Calibri"/>
        <family val="2"/>
        <scheme val="minor"/>
      </rPr>
      <t/>
    </r>
  </si>
  <si>
    <r>
      <t>Projected In-House Services Year 3</t>
    </r>
    <r>
      <rPr>
        <sz val="11"/>
        <color theme="1"/>
        <rFont val="Calibri"/>
        <family val="2"/>
        <scheme val="minor"/>
      </rPr>
      <t/>
    </r>
  </si>
  <si>
    <r>
      <t>Projected In-House Services Year 4</t>
    </r>
    <r>
      <rPr>
        <sz val="11"/>
        <color theme="1"/>
        <rFont val="Calibri"/>
        <family val="2"/>
        <scheme val="minor"/>
      </rPr>
      <t/>
    </r>
  </si>
  <si>
    <r>
      <t>Projected In-House Services Year 5</t>
    </r>
    <r>
      <rPr>
        <sz val="11"/>
        <color theme="1"/>
        <rFont val="Calibri"/>
        <family val="2"/>
        <scheme val="minor"/>
      </rPr>
      <t/>
    </r>
  </si>
  <si>
    <t>Number of Hourly/Unit of Service/FTE Other</t>
  </si>
  <si>
    <t>Projected Year 1
Overtime: In-House Contract Management</t>
  </si>
  <si>
    <t>1. State Revenue/Tax Losses (Increases)</t>
  </si>
  <si>
    <t>Start</t>
  </si>
  <si>
    <t>End</t>
  </si>
  <si>
    <t>A. Payroll (including salaries, wages, overtime, shift differential, longevity, hazardous duty pay and other payroll costs)</t>
  </si>
  <si>
    <t>B. Fringe Benefits</t>
  </si>
  <si>
    <t xml:space="preserve">C.  Other Expenses  </t>
  </si>
  <si>
    <t>B. Additional Comments and  Information:</t>
  </si>
  <si>
    <t xml:space="preserve">Year 1  </t>
  </si>
  <si>
    <t>E. Additional Comments and Information for Parts A-D</t>
  </si>
  <si>
    <t>Projected Year 1 Other Wages (i.e. shift diff, longevity, haz duty, etc.): In-House Contract Management</t>
  </si>
  <si>
    <t>4. Social Security</t>
  </si>
  <si>
    <t>5. Medicare</t>
  </si>
  <si>
    <t>6. Life Insurance</t>
  </si>
  <si>
    <t>7. Medical and Dental</t>
  </si>
  <si>
    <t>8. Worker’s Compensation *</t>
  </si>
  <si>
    <t>9. Other (please Identify)</t>
  </si>
  <si>
    <r>
      <rPr>
        <b/>
        <sz val="11"/>
        <rFont val="Calibri"/>
        <family val="2"/>
        <scheme val="minor"/>
      </rPr>
      <t>Form C-203: Calculation of Indirect Cost Rate</t>
    </r>
    <r>
      <rPr>
        <b/>
        <sz val="8"/>
        <rFont val="Calibri"/>
        <family val="2"/>
        <scheme val="minor"/>
      </rPr>
      <t xml:space="preserve"> </t>
    </r>
    <r>
      <rPr>
        <b/>
        <sz val="9"/>
        <color rgb="FFFF0000"/>
        <rFont val="Calibri"/>
        <family val="2"/>
        <scheme val="minor"/>
      </rPr>
      <t>(Use this form only if agency doesn't have an indirect rate)</t>
    </r>
  </si>
  <si>
    <r>
      <t xml:space="preserve">12.   </t>
    </r>
    <r>
      <rPr>
        <b/>
        <sz val="11"/>
        <rFont val="Calibri"/>
        <family val="2"/>
        <scheme val="minor"/>
      </rPr>
      <t>TOTAL</t>
    </r>
  </si>
  <si>
    <t>Start Date</t>
  </si>
  <si>
    <t>End Date</t>
  </si>
  <si>
    <t xml:space="preserve">Indirect   </t>
  </si>
  <si>
    <r>
      <rPr>
        <u/>
        <sz val="11"/>
        <rFont val="Calibri"/>
        <family val="2"/>
        <scheme val="minor"/>
      </rPr>
      <t>Cost of In-House Service Delivery:</t>
    </r>
    <r>
      <rPr>
        <sz val="11"/>
        <rFont val="Calibri"/>
        <family val="2"/>
        <scheme val="minor"/>
      </rPr>
      <t xml:space="preserve">  Part D-200 is used to project the current and projected cost of in-house service delivery.  These costs are comprised of the direct costs and indirect (overhead) costs.   Template 2 will provide estimated costs both with and without the inclusion of indirect costs.  For more information on direct costs, indirect costs and unavoidable costs, please see the CBA Manual. </t>
    </r>
  </si>
  <si>
    <t xml:space="preserve">Cost of Contract </t>
  </si>
  <si>
    <t>Projected Contract Cost Year 1 (adjust costs, as needed, to reflect any partial year plans for in-house service delivery reflected in Form B-200)</t>
  </si>
  <si>
    <t>Projected Contract Cost Year 2</t>
  </si>
  <si>
    <t>Projected Contract Cost Year 3</t>
  </si>
  <si>
    <t>Projected Contract Cost Year 4</t>
  </si>
  <si>
    <t>Number of   Equivalents (FTE'S)  for In-House Contract Management</t>
  </si>
  <si>
    <t>Year 1  (Assume services remain contracted out.  Row 2, below,  should include adjustments, as needed, to reflect any partial year plans for in-house service reflected in Form B-200)</t>
  </si>
  <si>
    <t>Projected Year 1 of In-House Contract Management  (adjusted for any partial year in-house service delivery)</t>
  </si>
  <si>
    <t>Projected Payroll Year 1 (Col 3 + Col 4 + Col. 5) In-House Contract Management</t>
  </si>
  <si>
    <t>Projected  Payroll Year 1 of Contracted Services (adjust to reflect any partial year in-house service delivery reflected in Form B-200)</t>
  </si>
  <si>
    <t>D. Agency and Central Services Indirect Costs</t>
  </si>
  <si>
    <t>NOTE:  In columns 2 through 6 of Form C-202, cost projections should assume that services remain contracted out in current year. Column 7 should reflect projected in-house contract management costs for the portion of year services will be delivered in-house based on the schedule in Form B-200.</t>
  </si>
  <si>
    <t>Please see the instructions for Form D-201 for the definition of payroll costs and other guidance in completing this section.  In Column 1, the title of those employees assigned to contract management should be listed.  Columns 2 through 6 will compute the current year cost to  provide a baseline for the following 5 years of the proposed in-house delivery of services, as needed.  For year 1 of the in-house delivery of services in column 7, please adjust to reflect any partial in-house service delivery as described in Form B-200.</t>
  </si>
  <si>
    <t>Number of Full-time Equivalents (FTE'S) in Year 1 for In-House Service Delivery</t>
  </si>
  <si>
    <t xml:space="preserve"> Year 1 Salaries &amp; Wages for In-House Service Delivery</t>
  </si>
  <si>
    <t>Year 1 Other Wages (shift diff, longevity, haz duty, etc.) for In-House Service Delivery</t>
  </si>
  <si>
    <t>Projected Payroll Year 1 (adjust, as needed, for any partial year in-house Service delivery reflected in Form B-200)</t>
  </si>
  <si>
    <t>Projected  Year 1 (adjusted, as needed, for any partial year in0-house service delivery)</t>
  </si>
  <si>
    <t>Projected  Year 1 (adjust, as needed, for any partial year in-house service delivery)</t>
  </si>
  <si>
    <t>Year 1  for In-House Service Delivery</t>
  </si>
  <si>
    <t>Year 1 for In-House Service Delivery</t>
  </si>
  <si>
    <t>Projected  Year 1 (adjusted, as needed, for any partial year in-house service delivery)</t>
  </si>
  <si>
    <r>
      <t>1. Contracted Services (if any)</t>
    </r>
    <r>
      <rPr>
        <sz val="11"/>
        <color rgb="FFFF0000"/>
        <rFont val="Calibri"/>
        <family val="2"/>
        <scheme val="minor"/>
      </rPr>
      <t xml:space="preserve"> </t>
    </r>
    <r>
      <rPr>
        <b/>
        <sz val="11"/>
        <color rgb="FFFF0000"/>
        <rFont val="Calibri"/>
        <family val="2"/>
        <scheme val="minor"/>
      </rPr>
      <t>(Include costs here for any services that will continue to be contracted out)</t>
    </r>
  </si>
  <si>
    <t>14. TOTAL</t>
  </si>
  <si>
    <r>
      <t xml:space="preserve">13. One-time Start-up Costs </t>
    </r>
    <r>
      <rPr>
        <b/>
        <sz val="11"/>
        <color rgb="FF000000"/>
        <rFont val="Calibri"/>
        <family val="2"/>
        <scheme val="minor"/>
      </rPr>
      <t>(NOTE: Start-up costs that are projected to occur prior to Year 1 should be included in the Projected Year 1 column)</t>
    </r>
  </si>
  <si>
    <t>Projected Year 1 (adjust, as needed, for any partial year in-house service delivery)</t>
  </si>
  <si>
    <t>Total Payroll Year 1 (Col 3 + Col 4 + Col 5) for In-House Service Delivery</t>
  </si>
  <si>
    <t>NOTE: In columns 2 through 6, detail the full Year 1 payroll costs of in-house delivery of services.  Column 7 should reflect, as needed, any adjustments related to any partial year in-house delivery of service in Year 1 described in Form B-200.</t>
  </si>
  <si>
    <t>Year 1 Salary &amp; Wages for In-House Service Delivery</t>
  </si>
  <si>
    <t>Year 1 Other Wages  (shift differential, longevity, hazardous duty, etc.) for In-House Service Delivery</t>
  </si>
  <si>
    <r>
      <t xml:space="preserve">When including amounts for overtime, the relationship between staffing levels and levels of overtime, along with other factors impacting overtime costs,  should be considered and described in the comments box below. </t>
    </r>
    <r>
      <rPr>
        <u/>
        <sz val="11"/>
        <rFont val="Calibri"/>
        <family val="2"/>
        <scheme val="minor"/>
      </rPr>
      <t>Only overtime costs associated with the in-house delivery of the service should be included</t>
    </r>
    <r>
      <rPr>
        <sz val="11"/>
        <rFont val="Calibri"/>
        <family val="2"/>
        <scheme val="minor"/>
      </rPr>
      <t>.  Please include  your overtime calculation in the comments box.</t>
    </r>
  </si>
  <si>
    <r>
      <t xml:space="preserve">This form provides information regarding the fringe benefit costs associated with the </t>
    </r>
    <r>
      <rPr>
        <u/>
        <sz val="11"/>
        <rFont val="Calibri"/>
        <family val="2"/>
        <scheme val="minor"/>
      </rPr>
      <t>in-house employees and staff included in Section A of this form</t>
    </r>
    <r>
      <rPr>
        <sz val="11"/>
        <rFont val="Calibri"/>
        <family val="2"/>
        <scheme val="minor"/>
      </rPr>
      <t>. Please see the CBA Manual for guidance on providing estimates for the categories of Fringe Benefits.  For your convenience, the costs in this form are pre-populated and calculated by multiplying the fringe benefit percentage with the applicable payroll costs from Section A.  For modifications to these pre-populated and calculated amounts, please see the CBA Manual. Please do not include payroll costs related to individuals who are not eligible to receive fringe benefits.  The pre-populated amounts in the form multiplies the percentages by the appropriate Payroll amounts  (i.e., payroll for 17.5 hours or more employees only for certain benefits).</t>
    </r>
  </si>
  <si>
    <t xml:space="preserve">Line 1 sums the total direct costs from Sections A, B and C of this form.  </t>
  </si>
  <si>
    <t>Section D - Total Direct Costs</t>
  </si>
  <si>
    <t xml:space="preserve"> Year 1 In- House Services</t>
  </si>
  <si>
    <t>2. Direct Costs from Form D-201 for which Indirect Cost Rate applies</t>
  </si>
  <si>
    <t xml:space="preserve"> Section B. Additional Comments and Information</t>
  </si>
  <si>
    <r>
      <t xml:space="preserve">In Line 1 of this form, please include your agency's current indirect rate percentage, if available.  This percentage will reflect both your  </t>
    </r>
    <r>
      <rPr>
        <u/>
        <sz val="11"/>
        <rFont val="Calibri"/>
        <family val="2"/>
        <scheme val="minor"/>
      </rPr>
      <t>agency overhead</t>
    </r>
    <r>
      <rPr>
        <sz val="11"/>
        <rFont val="Calibri"/>
        <family val="2"/>
        <scheme val="minor"/>
      </rPr>
      <t xml:space="preserve"> as well as </t>
    </r>
    <r>
      <rPr>
        <u/>
        <sz val="11"/>
        <rFont val="Calibri"/>
        <family val="2"/>
        <scheme val="minor"/>
      </rPr>
      <t>Central Services Overhead</t>
    </r>
    <r>
      <rPr>
        <sz val="11"/>
        <rFont val="Calibri"/>
        <family val="2"/>
        <scheme val="minor"/>
      </rPr>
      <t xml:space="preserve"> (e.g. OSC, AG, OPM). If your agency does not have a calculated indirect rate, please create a rate using Form C-203.  In Line 2, please include the portion of the direct cost of in-house delivery from Form D-201, to which the indirect rate should be applied. The costs to which the rate should be applied will depend on the method used to develop the indirect rate. If you have developed an indirect rate using Form C-203, the indirect rate will be multiplied by the payroll costs from Section A of Form D-201.  Line 3 will be  equal to line 1 multiplied by Line 2, which the form will automatically calculate.  </t>
    </r>
    <r>
      <rPr>
        <b/>
        <i/>
        <sz val="11"/>
        <rFont val="Calibri"/>
        <family val="2"/>
        <scheme val="minor"/>
      </rPr>
      <t>Please see the CBA Manual for information regarding indirect cost.</t>
    </r>
  </si>
  <si>
    <t>Form D-202— Agency and Central Services Indirect Costs</t>
  </si>
  <si>
    <t>Year 1  (NOTE: Transition costs that are projected to occur prior to Year 1 should be included in the "Projected Year 1 of In-House Service Delivery" Column)</t>
  </si>
  <si>
    <t>Projected Year 1 of In-House Service Delivery (adjust, as needed, for any partial year in-house service delivery)</t>
  </si>
  <si>
    <t>Projected Year 2 of In-House Service Delivery</t>
  </si>
  <si>
    <t>Projected Year 3 of In-House Service Delivery</t>
  </si>
  <si>
    <t>Projected Year 4 of In-House Service Delivery</t>
  </si>
  <si>
    <t>Projected Year 5 of In-House Service Delivery</t>
  </si>
  <si>
    <t>1. Contract-Related Costs</t>
  </si>
  <si>
    <t xml:space="preserve">Item </t>
  </si>
  <si>
    <t xml:space="preserve">Form D-203: State Transition Cost and Revenue Impacts of Bringing a Service In-House </t>
  </si>
  <si>
    <t>B: State Revenue Impact of Bringing a Service In-House</t>
  </si>
  <si>
    <t>Projected Year 1  In-House Service Delivery (adjust, as needed, for any partial year in-house service delivery)</t>
  </si>
  <si>
    <t>A: State Agency Transition Costs of Bringing a Service In-House</t>
  </si>
  <si>
    <t>Line 1: Contractor-related Costs                                              Line 2:  Other Transition Costs</t>
  </si>
  <si>
    <t>1. State Revenue Tax Losses/(Increases)</t>
  </si>
  <si>
    <t xml:space="preserve">Form D-203 State Agency Transition Costs and State Revenue Impacts of Bringing a Service In-House.                                   Section A:  State Agency Transition Costs Related to Bringing a Service In-House:                                                    </t>
  </si>
  <si>
    <t>Year 1 (Assumes services remain contracted ou)</t>
  </si>
  <si>
    <t>Year 2 Cost  of Contract</t>
  </si>
  <si>
    <t>Year 3 Cost  of Contract</t>
  </si>
  <si>
    <t>Year 4 Cost  of Contract</t>
  </si>
  <si>
    <t>Year 5 Cost  of Contract</t>
  </si>
  <si>
    <t xml:space="preserve">Total </t>
  </si>
  <si>
    <t>Year 1 Contract Costs (adjusted, as needed, to reflect partial year of in-house service delivery)</t>
  </si>
  <si>
    <t>Schedule 2.   Cost of In-House Contract Management  (From Form C-202)</t>
  </si>
  <si>
    <t xml:space="preserve">&amp;. </t>
  </si>
  <si>
    <t>Year 2 Cost  of In-House Contract Management</t>
  </si>
  <si>
    <t>Year 3 Cost  of In-House Contract Management</t>
  </si>
  <si>
    <t>Year 4 Cost  of In-House Contract Management</t>
  </si>
  <si>
    <t>Year 5 Cost  of In-House Contract Management</t>
  </si>
  <si>
    <t>Year 1 In-House Contract Mgmt (adjusted, as needed, to reflect partial year of in-house service delivery)</t>
  </si>
  <si>
    <t>Schedule 3.   Total Cost of Contracting Out Service</t>
  </si>
  <si>
    <r>
      <t xml:space="preserve">TOTAL CONTRACTING OUT COST, </t>
    </r>
    <r>
      <rPr>
        <b/>
        <i/>
        <u/>
        <sz val="10"/>
        <color rgb="FF000000"/>
        <rFont val="Calibri"/>
        <family val="2"/>
        <scheme val="minor"/>
      </rPr>
      <t>NOT</t>
    </r>
    <r>
      <rPr>
        <b/>
        <i/>
        <sz val="10"/>
        <color rgb="FF000000"/>
        <rFont val="Calibri"/>
        <family val="2"/>
        <scheme val="minor"/>
      </rPr>
      <t xml:space="preserve"> INCLUDING INDIRECT COSTS</t>
    </r>
  </si>
  <si>
    <t>TOTAL CONTRACTING OUT COST, INCLUDING INDIRECT COSTS IN LINE 5 SCHEDULE 2</t>
  </si>
  <si>
    <t>Year 1 (Assumes services remain contracted out)</t>
  </si>
  <si>
    <t>Year 1 Contracting Out Costs (adjusted, as needed, to reflect partial year of in-house service delivery)</t>
  </si>
  <si>
    <t>Year 2 Cost  of Contracting Out</t>
  </si>
  <si>
    <t>Year 3 Cost  of Contracting Out</t>
  </si>
  <si>
    <t>Year 4 Cost  of Contracting Out</t>
  </si>
  <si>
    <t>Year 5 Cost  of Contracting Out</t>
  </si>
  <si>
    <t>Part D-200  Projected Costs of In-House Delivery of  Services Currently Provided by Contract</t>
  </si>
  <si>
    <t>State Revenue Impacts:  Losses (Increases)</t>
  </si>
  <si>
    <t xml:space="preserve">Schedule 4.  Total Cost of In-House Service Delivery </t>
  </si>
  <si>
    <t>TOTAL CONTRACTING OUT COST INCLUDING INDIRECT COSTS</t>
  </si>
  <si>
    <r>
      <t xml:space="preserve">TOTAL CONTRACTING OUT COST </t>
    </r>
    <r>
      <rPr>
        <b/>
        <u/>
        <sz val="11"/>
        <rFont val="Calibri"/>
        <family val="2"/>
        <scheme val="minor"/>
      </rPr>
      <t>NOT</t>
    </r>
    <r>
      <rPr>
        <b/>
        <sz val="11"/>
        <rFont val="Calibri"/>
        <family val="2"/>
        <scheme val="minor"/>
      </rPr>
      <t xml:space="preserve"> INCLUDING INDIRECT COSTS</t>
    </r>
  </si>
  <si>
    <t>TOTAL IN-HOUSE SERVICE DELIVERY COST INCLUDING INDIRECT COSTS</t>
  </si>
  <si>
    <r>
      <t xml:space="preserve">TOTAL IN-HOUSE SERVICE DELIVERY COST </t>
    </r>
    <r>
      <rPr>
        <b/>
        <u/>
        <sz val="11"/>
        <rFont val="Calibri"/>
        <family val="2"/>
        <scheme val="minor"/>
      </rPr>
      <t>NOT</t>
    </r>
    <r>
      <rPr>
        <b/>
        <sz val="11"/>
        <rFont val="Calibri"/>
        <family val="2"/>
        <scheme val="minor"/>
      </rPr>
      <t xml:space="preserve"> INCLUDING INDIRECT COSTS</t>
    </r>
  </si>
  <si>
    <t>SAVINGS/(COSTS) INCLUDING INDIRECT COSTS</t>
  </si>
  <si>
    <t>Projected Savings/(Costs) of Bringing Contracted Services In-House</t>
  </si>
  <si>
    <r>
      <t xml:space="preserve">SAVINGS/(COSTS) </t>
    </r>
    <r>
      <rPr>
        <b/>
        <u/>
        <sz val="11"/>
        <rFont val="Calibri"/>
        <family val="2"/>
        <scheme val="minor"/>
      </rPr>
      <t>NOT</t>
    </r>
    <r>
      <rPr>
        <b/>
        <sz val="11"/>
        <rFont val="Calibri"/>
        <family val="2"/>
        <scheme val="minor"/>
      </rPr>
      <t xml:space="preserve"> INCLUDING INDIRECT COSTS</t>
    </r>
  </si>
  <si>
    <r>
      <rPr>
        <u/>
        <sz val="11"/>
        <rFont val="Calibri"/>
        <family val="2"/>
        <scheme val="minor"/>
      </rPr>
      <t>Summary</t>
    </r>
    <r>
      <rPr>
        <sz val="11"/>
        <rFont val="Calibri"/>
        <family val="2"/>
        <scheme val="minor"/>
      </rPr>
      <t>:  Savings/(Costs) of Bringing Services In-House.  Based on information contained in the forms completed in regard to Parts C-200 and D-200, Part E-200 will calculate the (costs) or savings of bringing a currently privatized service in-house.  These (costs) or savings will be provided both with and without the inclusion of indirect costs.</t>
    </r>
  </si>
  <si>
    <r>
      <t xml:space="preserve">This form will be used to indicate the prior year actuals and current year costs of the contract for services that are proposed to be brought in-house.  Please explain your costs and projection in the space provided.  </t>
    </r>
    <r>
      <rPr>
        <u/>
        <sz val="11"/>
        <rFont val="Calibri"/>
        <family val="2"/>
        <scheme val="minor"/>
      </rPr>
      <t>For Year 1, please provide the cost for the portion of the year that services will be brought in-house.</t>
    </r>
  </si>
  <si>
    <t>Section D -  Agency and Central Agency Indirect Costs</t>
  </si>
  <si>
    <t xml:space="preserve">Please refer to the instructions for Forms D-202 and C-203 for guidance in completing Section D.  Provide additional information, as needed, in the box provided.  </t>
  </si>
  <si>
    <r>
      <t xml:space="preserve">Please provide additional comments and information, as needed, for all the line-items on this form, above, including calculations, description of inflationary and cost increases, source of information and other explanatory information).  </t>
    </r>
    <r>
      <rPr>
        <b/>
        <i/>
        <sz val="11"/>
        <color rgb="FF000000"/>
        <rFont val="Calibri"/>
        <family val="2"/>
        <scheme val="minor"/>
      </rPr>
      <t>Please see the CBA Manual for definitions and other information regarding line items.</t>
    </r>
  </si>
  <si>
    <r>
      <t xml:space="preserve">This line involves the cost of fringe benefits associated with indirect staff.  It is pre-filled using, as a proxy, the fringe benefits as a percentage of payroll from Form C-202*.  The calculation in this line multiplies the direct staff fringe benefit rate (total direct fringe benefit cost/total direct payroll cost from Form C-202) by the total indirect staff payroll cost and is intended to be used as an estimate. To calculate this value manually, please include </t>
    </r>
    <r>
      <rPr>
        <u/>
        <sz val="11"/>
        <color rgb="FF000000"/>
        <rFont val="Calibri"/>
        <family val="2"/>
        <scheme val="minor"/>
      </rPr>
      <t>all</t>
    </r>
    <r>
      <rPr>
        <sz val="11"/>
        <color rgb="FF000000"/>
        <rFont val="Calibri"/>
        <family val="2"/>
        <scheme val="minor"/>
      </rPr>
      <t xml:space="preserve"> fringe costs (see Form C-202, Section B for categories) related to work completed by indirect staff.                                                                                                                                                                           </t>
    </r>
    <r>
      <rPr>
        <i/>
        <sz val="11"/>
        <color rgb="FF000000"/>
        <rFont val="Calibri"/>
        <family val="2"/>
        <scheme val="minor"/>
      </rPr>
      <t>*Fringe Benefit % = (Section B, Column 3 Total)/(Section A, Column 6 Total)</t>
    </r>
  </si>
  <si>
    <t xml:space="preserve">Year 1 Overtime for In-House Service Delivery
</t>
  </si>
  <si>
    <r>
      <t xml:space="preserve">For each of the lines 1 through 13, provide the cost for the full Year 1 and for Year 1 as may be adjusted by the schedule in Form B-200. Projections for Years 2 to 5 years should be provided, as needed.   Note:  Line 13 relates to any  </t>
    </r>
    <r>
      <rPr>
        <u/>
        <sz val="11"/>
        <rFont val="Calibri"/>
        <family val="2"/>
        <scheme val="minor"/>
      </rPr>
      <t>State Agency</t>
    </r>
    <r>
      <rPr>
        <sz val="11"/>
        <rFont val="Calibri"/>
        <family val="2"/>
        <scheme val="minor"/>
      </rPr>
      <t xml:space="preserve"> start-up costs related to bringing the services in-house.</t>
    </r>
    <r>
      <rPr>
        <b/>
        <sz val="11"/>
        <rFont val="Calibri"/>
        <family val="2"/>
        <scheme val="minor"/>
      </rPr>
      <t xml:space="preserve">  Start-up Costs that are projected to occur prior to Year 1 should be included in the "Projected Year 1 In-House Delivery"  column. </t>
    </r>
    <r>
      <rPr>
        <sz val="11"/>
        <rFont val="Calibri"/>
        <family val="2"/>
        <scheme val="minor"/>
      </rPr>
      <t xml:space="preserve"> Please provide any additional comments and information in the spaces provided in Section E of this Form.  </t>
    </r>
    <r>
      <rPr>
        <b/>
        <sz val="11"/>
        <color rgb="FFFF0000"/>
        <rFont val="Calibri"/>
        <family val="2"/>
        <scheme val="minor"/>
      </rPr>
      <t>NOTE: Include costs in</t>
    </r>
    <r>
      <rPr>
        <b/>
        <u/>
        <sz val="11"/>
        <color rgb="FFFF0000"/>
        <rFont val="Calibri"/>
        <family val="2"/>
        <scheme val="minor"/>
      </rPr>
      <t xml:space="preserve"> Line 1 </t>
    </r>
    <r>
      <rPr>
        <b/>
        <sz val="11"/>
        <color rgb="FFFF0000"/>
        <rFont val="Calibri"/>
        <family val="2"/>
        <scheme val="minor"/>
      </rPr>
      <t xml:space="preserve">for any services that will </t>
    </r>
    <r>
      <rPr>
        <b/>
        <u/>
        <sz val="11"/>
        <color rgb="FFFF0000"/>
        <rFont val="Calibri"/>
        <family val="2"/>
        <scheme val="minor"/>
      </rPr>
      <t>continue</t>
    </r>
    <r>
      <rPr>
        <b/>
        <sz val="11"/>
        <color rgb="FFFF0000"/>
        <rFont val="Calibri"/>
        <family val="2"/>
        <scheme val="minor"/>
      </rPr>
      <t xml:space="preserve"> to be contracted out, including those that are reflected in Form C-201, Cost of Contract.   </t>
    </r>
    <r>
      <rPr>
        <b/>
        <sz val="11"/>
        <rFont val="Calibri"/>
        <family val="2"/>
        <scheme val="minor"/>
      </rPr>
      <t>Costs related to contract termination provisions or similar transition costs should be included in Form D-203.</t>
    </r>
  </si>
  <si>
    <r>
      <t xml:space="preserve">State agencies may experience revenue impacts when transitioning from contracted to in-house delivery of services.  These types of revenue impacts are described more fully in the CBA Manual.   Please provide additional information and comments in the comments box.  </t>
    </r>
    <r>
      <rPr>
        <b/>
        <sz val="11"/>
        <color rgb="FF000000"/>
        <rFont val="Calibri"/>
        <family val="2"/>
        <scheme val="minor"/>
      </rPr>
      <t>IMPORTANT: TAX OR REVENUE LOSSES SHOULD BE INCLUDED AS POSITIVE NUMBERS (REFLECT AS "COST") WHILE TAX OR REVENUE INCREASES SHOULD BE  INCLUDED AS NEGATIVE NUMBER (REFLECT AS "SAVINGS"),</t>
    </r>
  </si>
  <si>
    <t>Prior Year Actual Cost</t>
  </si>
  <si>
    <t>7.</t>
  </si>
  <si>
    <t>Position Title                                                                          (For columns 2 through 6, project full Year 1 payroll costs for in-house contract management assuming services remain privatized.  Column 7 should include any adjustments needed re: partial year in-house service delivery in Year 1 reflected in Form B-100)</t>
  </si>
  <si>
    <t>E. Additional Comments and Information for Parts A-D.</t>
  </si>
  <si>
    <t xml:space="preserve">Form D-201— Direct Costs of In-House Service Delivery </t>
  </si>
  <si>
    <t>Year 1
Overtime
 for In-House Service Delivery</t>
  </si>
  <si>
    <t>Position Title                                                                               NOTE:  In Columns 2 through 6, cost projections should assume, for baseline purposes, full year 1 costs of in-house service delivery.  Column 7 should reflect the projected costs for in-house services for that portion of Year 1 for which services are to be delivered in-house based on the schedule provided in Form B-200.  Columns 8 through 11 should project what the costs would be for in-house service delivery in years 2-5.</t>
  </si>
  <si>
    <t>Year 1 (Col 3 x Col 6, Section A)</t>
  </si>
  <si>
    <t>Form F-200  - Quantitative and Qualitative Benefits and Risks of Bringing Services In-House</t>
  </si>
  <si>
    <t>TOTAL IN-HOUSE DELIVERY COSTS, INCLUDING INDIRECT COSTS IN LINE 2, SCHEDULE 2</t>
  </si>
  <si>
    <r>
      <t xml:space="preserve">TOTAL IN-HOUSE DELIVERY COSTS, </t>
    </r>
    <r>
      <rPr>
        <b/>
        <i/>
        <u/>
        <sz val="10"/>
        <color rgb="FF000000"/>
        <rFont val="Calibri"/>
        <family val="2"/>
        <scheme val="minor"/>
      </rPr>
      <t>NOT</t>
    </r>
    <r>
      <rPr>
        <b/>
        <i/>
        <sz val="10"/>
        <color rgb="FF000000"/>
        <rFont val="Calibri"/>
        <family val="2"/>
        <scheme val="minor"/>
      </rPr>
      <t xml:space="preserve"> INCLUDING INDIRECT COSTS</t>
    </r>
  </si>
  <si>
    <r>
      <t xml:space="preserve">NOTE:  Cost projections for </t>
    </r>
    <r>
      <rPr>
        <b/>
        <u/>
        <sz val="10"/>
        <rFont val="Calibri"/>
        <family val="2"/>
        <scheme val="minor"/>
      </rPr>
      <t xml:space="preserve">Current Year </t>
    </r>
    <r>
      <rPr>
        <b/>
        <sz val="10"/>
        <rFont val="Calibri"/>
        <family val="2"/>
        <scheme val="minor"/>
      </rPr>
      <t>should assume that services remain contracted out in current year. Projected Year 1  costs in Column 3 should be adjusted based on any partial year in-house service delivery plans reflected in Form B-200.</t>
    </r>
  </si>
  <si>
    <t>List the number of FTE's associated with each position title in Column 1 in Year 1.  To calculate an employee's FTE, both for full and part-time employees, divide the hours devoted to the in-house delivery of the services by the number of hours in a normal work schedule, which is typically 35 to 40 hours per week.  As an example, a full or part time employee working 20 hours per week to deliver a service represents .5 of an FTE if the normal work schedule for the unit is 40 hours per week.  Two employees working 20 hours each per week would equal 1 FTE.  FTE's should be included for in-house delivery of the service only.</t>
  </si>
  <si>
    <t>Section C - Other Expenses                       Include direct expenses only in this section; do not include any expenses that are part of your agency's indirect/ overhead calculation and costs.</t>
  </si>
  <si>
    <t>* Worker's Compensation Rates</t>
  </si>
  <si>
    <t>Agency</t>
  </si>
  <si>
    <t>Rate</t>
  </si>
  <si>
    <t>General</t>
  </si>
  <si>
    <t>DCF</t>
  </si>
  <si>
    <t>DOC</t>
  </si>
  <si>
    <t>DMHAS</t>
  </si>
  <si>
    <t>DDS</t>
  </si>
  <si>
    <t>DESP</t>
  </si>
  <si>
    <t>DOT</t>
  </si>
  <si>
    <t>DMV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</si>
</sst>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0.;###0."/>
    <numFmt numFmtId="165" formatCode="_([$$-409]* #,##0.00_);_([$$-409]* \(#,##0.00\);_([$$-409]* &quot;-&quot;??_);_(@_)"/>
  </numFmts>
  <fonts count="45" x14ac:knownFonts="1">
    <font>
      <sz val="10"/>
      <color rgb="FF000000"/>
      <name val="Times New Roman"/>
      <charset val="204"/>
    </font>
    <font>
      <sz val="11"/>
      <color theme="1"/>
      <name val="Calibri"/>
      <family val="2"/>
      <scheme val="minor"/>
    </font>
    <font>
      <sz val="10"/>
      <color rgb="FF000000"/>
      <name val="Times New Roman"/>
      <family val="1"/>
    </font>
    <font>
      <b/>
      <sz val="11"/>
      <color rgb="FF000000"/>
      <name val="Calibri"/>
      <family val="2"/>
      <scheme val="minor"/>
    </font>
    <font>
      <sz val="10"/>
      <color rgb="FF000000"/>
      <name val="Times New Roman"/>
      <family val="1"/>
    </font>
    <font>
      <b/>
      <sz val="10"/>
      <name val="Calibri"/>
      <family val="2"/>
      <scheme val="minor"/>
    </font>
    <font>
      <sz val="10"/>
      <name val="Calibri"/>
      <family val="2"/>
      <scheme val="minor"/>
    </font>
    <font>
      <sz val="10"/>
      <color rgb="FF000000"/>
      <name val="Calibri"/>
      <family val="2"/>
      <scheme val="minor"/>
    </font>
    <font>
      <b/>
      <sz val="11"/>
      <name val="Calibri"/>
      <family val="2"/>
      <scheme val="minor"/>
    </font>
    <font>
      <sz val="12"/>
      <color rgb="FF000000"/>
      <name val="Calibri"/>
      <family val="2"/>
      <scheme val="minor"/>
    </font>
    <font>
      <b/>
      <sz val="12"/>
      <color rgb="FF000000"/>
      <name val="Calibri"/>
      <family val="2"/>
      <scheme val="minor"/>
    </font>
    <font>
      <sz val="11"/>
      <color rgb="FF000000"/>
      <name val="Calibri"/>
      <family val="2"/>
      <scheme val="minor"/>
    </font>
    <font>
      <b/>
      <sz val="12"/>
      <name val="Calibri"/>
      <family val="2"/>
      <scheme val="minor"/>
    </font>
    <font>
      <sz val="11"/>
      <color rgb="FF000000"/>
      <name val="Calibri"/>
      <family val="2"/>
    </font>
    <font>
      <b/>
      <sz val="12"/>
      <name val="Calibri"/>
      <family val="34"/>
    </font>
    <font>
      <sz val="11"/>
      <name val="Calibri"/>
      <family val="2"/>
      <scheme val="minor"/>
    </font>
    <font>
      <b/>
      <i/>
      <sz val="11"/>
      <color rgb="FF000000"/>
      <name val="Calibri"/>
      <family val="2"/>
      <scheme val="minor"/>
    </font>
    <font>
      <u/>
      <sz val="11"/>
      <color rgb="FF000000"/>
      <name val="Calibri"/>
      <family val="2"/>
      <scheme val="minor"/>
    </font>
    <font>
      <u/>
      <sz val="11"/>
      <name val="Calibri"/>
      <family val="2"/>
      <scheme val="minor"/>
    </font>
    <font>
      <b/>
      <i/>
      <sz val="11"/>
      <name val="Calibri"/>
      <family val="2"/>
      <scheme val="minor"/>
    </font>
    <font>
      <sz val="11"/>
      <name val="Calibri"/>
      <family val="2"/>
    </font>
    <font>
      <sz val="11"/>
      <color rgb="FF000000"/>
      <name val="Times New Roman"/>
      <family val="1"/>
    </font>
    <font>
      <sz val="11"/>
      <color rgb="FFFF0000"/>
      <name val="Calibri"/>
      <family val="2"/>
      <scheme val="minor"/>
    </font>
    <font>
      <b/>
      <sz val="11"/>
      <color rgb="FFFF0000"/>
      <name val="Calibri"/>
      <family val="2"/>
      <scheme val="minor"/>
    </font>
    <font>
      <sz val="11"/>
      <color rgb="FFFF0000"/>
      <name val="Times New Roman"/>
      <family val="1"/>
    </font>
    <font>
      <sz val="12"/>
      <name val="Calibri"/>
      <family val="2"/>
      <scheme val="minor"/>
    </font>
    <font>
      <b/>
      <sz val="14"/>
      <name val="Calibri"/>
      <family val="2"/>
      <scheme val="minor"/>
    </font>
    <font>
      <b/>
      <u/>
      <sz val="11"/>
      <name val="Calibri"/>
      <family val="2"/>
      <scheme val="minor"/>
    </font>
    <font>
      <b/>
      <sz val="8"/>
      <name val="Calibri"/>
      <family val="2"/>
      <scheme val="minor"/>
    </font>
    <font>
      <b/>
      <sz val="9"/>
      <color rgb="FFFF0000"/>
      <name val="Calibri"/>
      <family val="2"/>
      <scheme val="minor"/>
    </font>
    <font>
      <sz val="11"/>
      <name val="Times New Roman"/>
      <family val="1"/>
    </font>
    <font>
      <sz val="9"/>
      <color indexed="81"/>
      <name val="Tahoma"/>
      <family val="2"/>
    </font>
    <font>
      <u/>
      <sz val="10"/>
      <color theme="10"/>
      <name val="Times New Roman"/>
      <family val="1"/>
    </font>
    <font>
      <b/>
      <sz val="9"/>
      <color indexed="81"/>
      <name val="Tahoma"/>
      <family val="2"/>
    </font>
    <font>
      <sz val="8"/>
      <color indexed="81"/>
      <name val="Tahoma"/>
      <family val="2"/>
    </font>
    <font>
      <u/>
      <sz val="11"/>
      <color rgb="FF0070C0"/>
      <name val="Calibri"/>
      <family val="2"/>
      <scheme val="minor"/>
    </font>
    <font>
      <u/>
      <sz val="11"/>
      <color theme="10"/>
      <name val="Calibri"/>
      <family val="2"/>
      <scheme val="minor"/>
    </font>
    <font>
      <u/>
      <sz val="11"/>
      <color rgb="FF0070C0"/>
      <name val="Calibri"/>
      <family val="2"/>
    </font>
    <font>
      <u/>
      <sz val="11"/>
      <color theme="10"/>
      <name val="Calibri"/>
      <family val="2"/>
    </font>
    <font>
      <b/>
      <u/>
      <sz val="11"/>
      <color rgb="FFFF0000"/>
      <name val="Calibri"/>
      <family val="2"/>
      <scheme val="minor"/>
    </font>
    <font>
      <b/>
      <i/>
      <u/>
      <sz val="11"/>
      <name val="Calibri"/>
      <family val="2"/>
      <scheme val="minor"/>
    </font>
    <font>
      <b/>
      <u/>
      <sz val="10"/>
      <name val="Calibri"/>
      <family val="2"/>
      <scheme val="minor"/>
    </font>
    <font>
      <b/>
      <i/>
      <sz val="10"/>
      <color rgb="FF000000"/>
      <name val="Calibri"/>
      <family val="2"/>
      <scheme val="minor"/>
    </font>
    <font>
      <b/>
      <i/>
      <u/>
      <sz val="10"/>
      <color rgb="FF000000"/>
      <name val="Calibri"/>
      <family val="2"/>
      <scheme val="minor"/>
    </font>
    <font>
      <i/>
      <sz val="11"/>
      <color rgb="FF000000"/>
      <name val="Calibri"/>
      <family val="2"/>
      <scheme val="minor"/>
    </font>
  </fonts>
  <fills count="12">
    <fill>
      <patternFill patternType="none"/>
    </fill>
    <fill>
      <patternFill patternType="gray125"/>
    </fill>
    <fill>
      <patternFill patternType="solid">
        <fgColor rgb="FFFFFFFF"/>
      </patternFill>
    </fill>
    <fill>
      <patternFill patternType="solid">
        <fgColor theme="8"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rgb="FFEFEF7F"/>
        <bgColor indexed="64"/>
      </patternFill>
    </fill>
    <fill>
      <patternFill patternType="solid">
        <fgColor rgb="FFE4EE80"/>
        <bgColor indexed="64"/>
      </patternFill>
    </fill>
    <fill>
      <patternFill patternType="solid">
        <fgColor theme="9" tint="0.59999389629810485"/>
        <bgColor indexed="64"/>
      </patternFill>
    </fill>
    <fill>
      <patternFill patternType="solid">
        <fgColor theme="0" tint="-0.14999847407452621"/>
        <bgColor indexed="64"/>
      </patternFill>
    </fill>
  </fills>
  <borders count="3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style="thin">
        <color indexed="64"/>
      </right>
      <top style="thin">
        <color indexed="64"/>
      </top>
      <bottom style="thin">
        <color indexed="64"/>
      </bottom>
      <diagonal/>
    </border>
    <border>
      <left style="thin">
        <color rgb="FF000000"/>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top style="thin">
        <color rgb="FF000000"/>
      </top>
      <bottom style="thin">
        <color indexed="64"/>
      </bottom>
      <diagonal/>
    </border>
    <border>
      <left style="thin">
        <color rgb="FF000000"/>
      </left>
      <right style="thin">
        <color indexed="64"/>
      </right>
      <top/>
      <bottom style="thin">
        <color rgb="FF000000"/>
      </bottom>
      <diagonal/>
    </border>
    <border>
      <left/>
      <right style="thin">
        <color indexed="64"/>
      </right>
      <top style="thin">
        <color rgb="FF000000"/>
      </top>
      <bottom style="thin">
        <color indexed="64"/>
      </bottom>
      <diagonal/>
    </border>
    <border>
      <left style="medium">
        <color indexed="64"/>
      </left>
      <right style="thin">
        <color indexed="64"/>
      </right>
      <top style="medium">
        <color indexed="64"/>
      </top>
      <bottom style="medium">
        <color indexed="64"/>
      </bottom>
      <diagonal/>
    </border>
    <border>
      <left style="thin">
        <color rgb="FF000000"/>
      </left>
      <right style="thin">
        <color indexed="64"/>
      </right>
      <top style="thin">
        <color rgb="FF000000"/>
      </top>
      <bottom/>
      <diagonal/>
    </border>
  </borders>
  <cellStyleXfs count="4">
    <xf numFmtId="0" fontId="0" fillId="0" borderId="0"/>
    <xf numFmtId="44" fontId="2" fillId="0" borderId="0" applyFont="0" applyFill="0" applyBorder="0" applyAlignment="0" applyProtection="0"/>
    <xf numFmtId="9" fontId="4" fillId="0" borderId="0" applyFont="0" applyFill="0" applyBorder="0" applyAlignment="0" applyProtection="0"/>
    <xf numFmtId="0" fontId="32" fillId="0" borderId="0" applyNumberFormat="0" applyFill="0" applyBorder="0" applyAlignment="0" applyProtection="0"/>
  </cellStyleXfs>
  <cellXfs count="406">
    <xf numFmtId="0" fontId="0" fillId="2" borderId="0" xfId="0" applyFill="1" applyBorder="1" applyAlignment="1">
      <alignment horizontal="left" vertical="top"/>
    </xf>
    <xf numFmtId="0" fontId="0" fillId="0" borderId="0" xfId="0" applyFill="1" applyBorder="1" applyAlignment="1">
      <alignment horizontal="left" vertical="top"/>
    </xf>
    <xf numFmtId="0" fontId="6" fillId="5" borderId="0" xfId="0" applyFont="1" applyFill="1"/>
    <xf numFmtId="0" fontId="7" fillId="2" borderId="0" xfId="0" applyFont="1" applyFill="1" applyBorder="1" applyAlignment="1">
      <alignment horizontal="left" vertical="top"/>
    </xf>
    <xf numFmtId="0" fontId="10" fillId="2" borderId="0" xfId="0" applyFont="1" applyFill="1" applyBorder="1" applyAlignment="1">
      <alignment horizontal="left" vertical="top"/>
    </xf>
    <xf numFmtId="0" fontId="10" fillId="0" borderId="0" xfId="0" applyFont="1" applyFill="1" applyBorder="1" applyAlignment="1">
      <alignment horizontal="left" vertical="top"/>
    </xf>
    <xf numFmtId="0" fontId="11" fillId="2" borderId="0" xfId="0" applyFont="1" applyFill="1" applyBorder="1" applyAlignment="1">
      <alignment horizontal="left" vertical="top"/>
    </xf>
    <xf numFmtId="0" fontId="10" fillId="2" borderId="0" xfId="0" applyFont="1" applyFill="1" applyBorder="1" applyAlignment="1" applyProtection="1">
      <alignment horizontal="left" vertical="top"/>
    </xf>
    <xf numFmtId="0" fontId="11" fillId="2" borderId="0" xfId="0" applyFont="1" applyFill="1" applyBorder="1" applyAlignment="1">
      <alignment horizontal="left" vertical="top" wrapText="1"/>
    </xf>
    <xf numFmtId="0" fontId="3" fillId="7" borderId="4" xfId="0" applyFont="1" applyFill="1" applyBorder="1" applyAlignment="1">
      <alignment horizontal="left" vertical="top" wrapText="1"/>
    </xf>
    <xf numFmtId="0" fontId="3" fillId="7" borderId="12" xfId="0" applyFont="1" applyFill="1" applyBorder="1" applyAlignment="1">
      <alignment horizontal="left" vertical="top" wrapText="1"/>
    </xf>
    <xf numFmtId="0" fontId="3" fillId="7" borderId="26" xfId="0" applyFont="1" applyFill="1" applyBorder="1" applyAlignment="1">
      <alignment horizontal="left" vertical="top" wrapText="1"/>
    </xf>
    <xf numFmtId="0" fontId="3" fillId="6" borderId="4" xfId="0" applyFont="1" applyFill="1" applyBorder="1" applyAlignment="1">
      <alignment horizontal="left" vertical="top" wrapText="1"/>
    </xf>
    <xf numFmtId="0" fontId="11" fillId="6" borderId="4" xfId="0" applyFont="1" applyFill="1" applyBorder="1" applyAlignment="1">
      <alignment horizontal="left" vertical="top" wrapText="1"/>
    </xf>
    <xf numFmtId="0" fontId="11" fillId="6" borderId="4" xfId="0" applyFont="1" applyFill="1" applyBorder="1" applyAlignment="1">
      <alignment horizontal="left" vertical="top"/>
    </xf>
    <xf numFmtId="0" fontId="11" fillId="0" borderId="0" xfId="0" applyFont="1" applyFill="1" applyBorder="1" applyAlignment="1">
      <alignment horizontal="left" vertical="top"/>
    </xf>
    <xf numFmtId="0" fontId="11" fillId="5" borderId="0" xfId="0" applyFont="1" applyFill="1" applyBorder="1" applyAlignment="1">
      <alignment horizontal="left" vertical="top" wrapText="1"/>
    </xf>
    <xf numFmtId="0" fontId="11" fillId="5" borderId="0" xfId="0" applyFont="1" applyFill="1" applyBorder="1" applyAlignment="1">
      <alignment horizontal="left" vertical="top"/>
    </xf>
    <xf numFmtId="0" fontId="11" fillId="4" borderId="4" xfId="0" applyFont="1" applyFill="1" applyBorder="1" applyAlignment="1">
      <alignment horizontal="left" vertical="top" wrapText="1"/>
    </xf>
    <xf numFmtId="0" fontId="7" fillId="2" borderId="0" xfId="0" applyFont="1" applyFill="1" applyBorder="1" applyAlignment="1" applyProtection="1">
      <alignment horizontal="left" vertical="top"/>
    </xf>
    <xf numFmtId="0" fontId="12" fillId="2" borderId="0" xfId="0" applyFont="1" applyFill="1" applyBorder="1" applyAlignment="1" applyProtection="1">
      <alignment horizontal="left" vertical="top"/>
    </xf>
    <xf numFmtId="0" fontId="12" fillId="0" borderId="0" xfId="0" applyFont="1" applyFill="1" applyBorder="1" applyAlignment="1" applyProtection="1">
      <alignment horizontal="left" vertical="top"/>
    </xf>
    <xf numFmtId="0" fontId="9" fillId="2" borderId="0" xfId="0" applyFont="1" applyFill="1" applyBorder="1" applyAlignment="1" applyProtection="1">
      <alignment horizontal="left" vertical="top"/>
    </xf>
    <xf numFmtId="0" fontId="9" fillId="2" borderId="17" xfId="0" applyFont="1" applyFill="1" applyBorder="1" applyAlignment="1" applyProtection="1">
      <alignment horizontal="left" vertical="top"/>
    </xf>
    <xf numFmtId="0" fontId="11" fillId="2" borderId="0" xfId="0" applyFont="1" applyFill="1" applyBorder="1" applyAlignment="1" applyProtection="1">
      <alignment horizontal="left" vertical="top"/>
    </xf>
    <xf numFmtId="0" fontId="3" fillId="5" borderId="0" xfId="0" applyFont="1" applyFill="1" applyBorder="1" applyAlignment="1" applyProtection="1">
      <alignment horizontal="left" vertical="top" wrapText="1"/>
    </xf>
    <xf numFmtId="0" fontId="7" fillId="3" borderId="0" xfId="0" applyFont="1" applyFill="1" applyBorder="1" applyAlignment="1" applyProtection="1">
      <alignment horizontal="left" vertical="top" wrapText="1"/>
      <protection locked="0"/>
    </xf>
    <xf numFmtId="0" fontId="10" fillId="0" borderId="4" xfId="0" applyFont="1" applyFill="1" applyBorder="1" applyAlignment="1">
      <alignment horizontal="left" vertical="top" wrapText="1"/>
    </xf>
    <xf numFmtId="0" fontId="3" fillId="0" borderId="4" xfId="0" applyFont="1" applyFill="1" applyBorder="1" applyAlignment="1">
      <alignment horizontal="left" vertical="top" wrapText="1"/>
    </xf>
    <xf numFmtId="0" fontId="11" fillId="0" borderId="4" xfId="0" applyFont="1" applyFill="1" applyBorder="1" applyAlignment="1">
      <alignment horizontal="left" vertical="top" wrapText="1"/>
    </xf>
    <xf numFmtId="0" fontId="11" fillId="0" borderId="4" xfId="0" applyFont="1" applyFill="1" applyBorder="1" applyAlignment="1">
      <alignment horizontal="left" vertical="top"/>
    </xf>
    <xf numFmtId="0" fontId="15"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2" borderId="0" xfId="0" applyFont="1" applyFill="1" applyBorder="1" applyAlignment="1">
      <alignment horizontal="right" vertical="top" wrapText="1"/>
    </xf>
    <xf numFmtId="0" fontId="7" fillId="0" borderId="3" xfId="0" applyFont="1" applyFill="1" applyBorder="1" applyAlignment="1" applyProtection="1">
      <alignment horizontal="left" vertical="top" wrapText="1"/>
    </xf>
    <xf numFmtId="0" fontId="7" fillId="0" borderId="1" xfId="0" applyFont="1" applyFill="1" applyBorder="1" applyAlignment="1" applyProtection="1">
      <alignment horizontal="center" vertical="center" wrapText="1"/>
    </xf>
    <xf numFmtId="0" fontId="8" fillId="0" borderId="4" xfId="0" applyFont="1" applyFill="1" applyBorder="1" applyAlignment="1" applyProtection="1">
      <alignment horizontal="left" vertical="top" wrapText="1"/>
    </xf>
    <xf numFmtId="0" fontId="7" fillId="0" borderId="23" xfId="0" applyFont="1" applyFill="1" applyBorder="1" applyAlignment="1" applyProtection="1">
      <alignment horizontal="left" vertical="top" wrapText="1"/>
    </xf>
    <xf numFmtId="0" fontId="7" fillId="0" borderId="4" xfId="0" applyFont="1" applyFill="1" applyBorder="1" applyAlignment="1">
      <alignment horizontal="left" vertical="top" wrapText="1"/>
    </xf>
    <xf numFmtId="0" fontId="6" fillId="0" borderId="4" xfId="1" applyNumberFormat="1" applyFont="1" applyFill="1" applyBorder="1" applyProtection="1"/>
    <xf numFmtId="44" fontId="5" fillId="0" borderId="4" xfId="1" applyFont="1" applyFill="1" applyBorder="1" applyProtection="1"/>
    <xf numFmtId="165" fontId="5" fillId="0" borderId="4" xfId="1" applyNumberFormat="1" applyFont="1" applyFill="1" applyBorder="1" applyProtection="1"/>
    <xf numFmtId="10" fontId="5" fillId="0" borderId="4" xfId="2" applyNumberFormat="1" applyFont="1" applyFill="1" applyBorder="1" applyProtection="1"/>
    <xf numFmtId="0" fontId="10" fillId="0" borderId="16" xfId="0" applyFont="1" applyFill="1" applyBorder="1" applyAlignment="1" applyProtection="1">
      <alignment horizontal="left" vertical="top"/>
    </xf>
    <xf numFmtId="44" fontId="6" fillId="8" borderId="4" xfId="1" applyFont="1" applyFill="1" applyBorder="1" applyProtection="1">
      <protection locked="0"/>
    </xf>
    <xf numFmtId="44" fontId="5" fillId="8" borderId="4" xfId="1" applyFont="1" applyFill="1" applyBorder="1" applyProtection="1">
      <protection locked="0"/>
    </xf>
    <xf numFmtId="0" fontId="8" fillId="0" borderId="4" xfId="0" applyFont="1" applyFill="1" applyBorder="1" applyAlignment="1" applyProtection="1">
      <alignment horizontal="left"/>
    </xf>
    <xf numFmtId="0" fontId="15" fillId="0" borderId="4" xfId="0" applyFont="1" applyFill="1" applyBorder="1" applyAlignment="1" applyProtection="1">
      <alignment horizontal="left"/>
    </xf>
    <xf numFmtId="0" fontId="8" fillId="0" borderId="4" xfId="0" applyFont="1" applyFill="1" applyBorder="1" applyAlignment="1" applyProtection="1">
      <alignment horizontal="left" wrapText="1"/>
    </xf>
    <xf numFmtId="0" fontId="8" fillId="0" borderId="4" xfId="0" applyFont="1" applyFill="1" applyBorder="1" applyAlignment="1">
      <alignment horizontal="center" vertical="center" wrapText="1"/>
    </xf>
    <xf numFmtId="0" fontId="11" fillId="0" borderId="1" xfId="0" applyFont="1" applyFill="1" applyBorder="1" applyAlignment="1" applyProtection="1">
      <alignment horizontal="left" wrapText="1"/>
    </xf>
    <xf numFmtId="44" fontId="11" fillId="0" borderId="4" xfId="1" applyFont="1" applyFill="1" applyBorder="1" applyAlignment="1" applyProtection="1">
      <alignment horizontal="center" vertical="center" wrapText="1"/>
    </xf>
    <xf numFmtId="44" fontId="15" fillId="8" borderId="10" xfId="1" applyFont="1" applyFill="1" applyBorder="1" applyAlignment="1" applyProtection="1">
      <alignment horizontal="center" vertical="center" wrapText="1"/>
      <protection locked="0"/>
    </xf>
    <xf numFmtId="44" fontId="11" fillId="8" borderId="4" xfId="1" applyFont="1" applyFill="1" applyBorder="1" applyAlignment="1" applyProtection="1">
      <alignment horizontal="center" vertical="center" wrapText="1"/>
      <protection locked="0"/>
    </xf>
    <xf numFmtId="44" fontId="3" fillId="0" borderId="4" xfId="1" applyFont="1" applyFill="1" applyBorder="1" applyAlignment="1" applyProtection="1">
      <alignment horizontal="center" vertical="center" wrapText="1"/>
    </xf>
    <xf numFmtId="0" fontId="11" fillId="0" borderId="23" xfId="0" applyFont="1" applyFill="1" applyBorder="1" applyAlignment="1" applyProtection="1">
      <alignment horizontal="left" vertical="top" wrapText="1"/>
    </xf>
    <xf numFmtId="0" fontId="11" fillId="0" borderId="0" xfId="0" applyFont="1" applyFill="1" applyBorder="1" applyAlignment="1" applyProtection="1">
      <alignment horizontal="left" vertical="top"/>
    </xf>
    <xf numFmtId="0" fontId="11" fillId="0" borderId="1" xfId="0" applyFont="1" applyFill="1" applyBorder="1" applyAlignment="1" applyProtection="1">
      <alignment horizontal="center" vertical="center" wrapText="1"/>
    </xf>
    <xf numFmtId="0" fontId="8" fillId="0" borderId="7" xfId="0" applyFont="1" applyFill="1" applyBorder="1" applyAlignment="1" applyProtection="1">
      <alignment horizontal="center" vertical="center" wrapText="1"/>
    </xf>
    <xf numFmtId="0" fontId="8" fillId="2" borderId="0" xfId="0" applyFont="1" applyFill="1" applyBorder="1" applyAlignment="1" applyProtection="1">
      <alignment horizontal="left" vertical="top"/>
    </xf>
    <xf numFmtId="0" fontId="11" fillId="2" borderId="0" xfId="0" applyFont="1" applyFill="1" applyBorder="1" applyAlignment="1" applyProtection="1">
      <alignment horizontal="center" vertical="top"/>
    </xf>
    <xf numFmtId="44" fontId="11" fillId="0" borderId="1" xfId="1" applyFont="1" applyFill="1" applyBorder="1" applyAlignment="1" applyProtection="1">
      <alignment horizontal="center" wrapText="1"/>
    </xf>
    <xf numFmtId="44" fontId="3" fillId="0" borderId="21" xfId="1" applyFont="1" applyFill="1" applyBorder="1" applyAlignment="1" applyProtection="1">
      <alignment horizontal="center" wrapText="1"/>
    </xf>
    <xf numFmtId="0" fontId="11" fillId="5" borderId="0" xfId="0" applyFont="1" applyFill="1" applyBorder="1" applyAlignment="1" applyProtection="1">
      <alignment horizontal="center" vertical="top" wrapText="1"/>
    </xf>
    <xf numFmtId="0" fontId="11" fillId="5" borderId="0" xfId="0" applyFont="1" applyFill="1" applyBorder="1" applyAlignment="1" applyProtection="1">
      <alignment horizontal="left" vertical="top"/>
    </xf>
    <xf numFmtId="0" fontId="11" fillId="5" borderId="0" xfId="0" applyFont="1" applyFill="1" applyBorder="1" applyAlignment="1" applyProtection="1">
      <alignment horizontal="center" vertical="top"/>
    </xf>
    <xf numFmtId="0" fontId="11" fillId="5" borderId="0" xfId="0" applyFont="1" applyFill="1" applyBorder="1" applyAlignment="1" applyProtection="1">
      <alignment horizontal="left" vertical="top" wrapText="1"/>
    </xf>
    <xf numFmtId="0" fontId="3" fillId="2" borderId="0" xfId="0" applyFont="1" applyFill="1" applyBorder="1" applyAlignment="1" applyProtection="1">
      <alignment horizontal="left" vertical="top"/>
    </xf>
    <xf numFmtId="0" fontId="11" fillId="8" borderId="1" xfId="0" applyFont="1" applyFill="1" applyBorder="1" applyAlignment="1" applyProtection="1">
      <alignment horizontal="left" vertical="top" wrapText="1"/>
      <protection locked="0"/>
    </xf>
    <xf numFmtId="0" fontId="11" fillId="8" borderId="1" xfId="0" applyFont="1" applyFill="1" applyBorder="1" applyAlignment="1" applyProtection="1">
      <alignment horizontal="center" wrapText="1"/>
      <protection locked="0"/>
    </xf>
    <xf numFmtId="44" fontId="11" fillId="8" borderId="1" xfId="1" applyFont="1" applyFill="1" applyBorder="1" applyAlignment="1" applyProtection="1">
      <alignment horizontal="center" wrapText="1"/>
      <protection locked="0"/>
    </xf>
    <xf numFmtId="0" fontId="3" fillId="0" borderId="21" xfId="0" applyFont="1" applyFill="1" applyBorder="1" applyAlignment="1" applyProtection="1">
      <alignment horizontal="center" wrapText="1"/>
    </xf>
    <xf numFmtId="0" fontId="11" fillId="0" borderId="0" xfId="0" applyFont="1" applyFill="1" applyBorder="1" applyAlignment="1" applyProtection="1">
      <alignment horizontal="left" vertical="top" wrapText="1"/>
    </xf>
    <xf numFmtId="0" fontId="8" fillId="0" borderId="6" xfId="0" applyFont="1" applyFill="1" applyBorder="1" applyAlignment="1" applyProtection="1">
      <alignment horizontal="center" vertical="center" wrapText="1"/>
    </xf>
    <xf numFmtId="44" fontId="11" fillId="0" borderId="1" xfId="1" applyFont="1" applyFill="1" applyBorder="1" applyAlignment="1" applyProtection="1">
      <alignment horizontal="left" vertical="top" wrapText="1"/>
    </xf>
    <xf numFmtId="44" fontId="3" fillId="0" borderId="1" xfId="1" applyFont="1" applyFill="1" applyBorder="1" applyAlignment="1" applyProtection="1">
      <alignment horizontal="left" vertical="top" wrapText="1"/>
    </xf>
    <xf numFmtId="0" fontId="15" fillId="0" borderId="2" xfId="0" applyFont="1" applyFill="1" applyBorder="1" applyAlignment="1" applyProtection="1">
      <alignment horizontal="left" vertical="top" wrapText="1"/>
    </xf>
    <xf numFmtId="0" fontId="3" fillId="0" borderId="2" xfId="0" applyFont="1" applyFill="1" applyBorder="1" applyAlignment="1" applyProtection="1">
      <alignment horizontal="right" vertical="top" wrapText="1"/>
    </xf>
    <xf numFmtId="0" fontId="3" fillId="0" borderId="4" xfId="0" applyFont="1" applyFill="1" applyBorder="1" applyAlignment="1" applyProtection="1">
      <alignment horizontal="left" vertical="center" wrapText="1"/>
    </xf>
    <xf numFmtId="44" fontId="8" fillId="0" borderId="4" xfId="1" applyFont="1" applyFill="1" applyBorder="1" applyAlignment="1" applyProtection="1">
      <alignment horizontal="left" vertical="top"/>
    </xf>
    <xf numFmtId="0" fontId="11" fillId="0" borderId="12" xfId="0" applyFont="1" applyFill="1" applyBorder="1" applyAlignment="1" applyProtection="1">
      <alignment horizontal="left" vertical="top" wrapText="1"/>
    </xf>
    <xf numFmtId="0" fontId="11" fillId="0" borderId="4" xfId="0" applyFont="1" applyFill="1" applyBorder="1" applyAlignment="1" applyProtection="1">
      <alignment horizontal="left" vertical="top"/>
    </xf>
    <xf numFmtId="0" fontId="11" fillId="0" borderId="4" xfId="0" quotePrefix="1" applyFont="1" applyFill="1" applyBorder="1" applyAlignment="1" applyProtection="1">
      <alignment horizontal="left" vertical="top"/>
    </xf>
    <xf numFmtId="0" fontId="11" fillId="8" borderId="4" xfId="1" applyNumberFormat="1" applyFont="1" applyFill="1" applyBorder="1" applyAlignment="1" applyProtection="1">
      <alignment horizontal="center" vertical="center" wrapText="1"/>
      <protection locked="0"/>
    </xf>
    <xf numFmtId="0" fontId="8" fillId="0" borderId="0" xfId="0" applyFont="1" applyFill="1" applyBorder="1" applyAlignment="1" applyProtection="1">
      <alignment horizontal="center" vertical="center" wrapText="1"/>
    </xf>
    <xf numFmtId="0" fontId="15" fillId="5" borderId="19" xfId="0" applyFont="1" applyFill="1" applyBorder="1" applyAlignment="1" applyProtection="1">
      <alignment horizontal="left" wrapText="1"/>
    </xf>
    <xf numFmtId="0" fontId="11" fillId="5" borderId="26" xfId="0" applyFont="1" applyFill="1" applyBorder="1" applyAlignment="1" applyProtection="1">
      <alignment horizontal="left" vertical="top" wrapText="1"/>
    </xf>
    <xf numFmtId="0" fontId="11" fillId="5" borderId="0" xfId="0" applyFont="1" applyFill="1" applyBorder="1" applyAlignment="1" applyProtection="1">
      <alignment horizontal="right" vertical="top" wrapText="1"/>
    </xf>
    <xf numFmtId="44" fontId="15" fillId="5" borderId="14" xfId="1" applyFont="1" applyFill="1" applyBorder="1" applyAlignment="1" applyProtection="1">
      <alignment horizontal="left" vertical="top"/>
    </xf>
    <xf numFmtId="0" fontId="3" fillId="0" borderId="21" xfId="0" applyFont="1" applyFill="1" applyBorder="1" applyAlignment="1" applyProtection="1">
      <alignment horizontal="right" wrapText="1"/>
    </xf>
    <xf numFmtId="0" fontId="11" fillId="0" borderId="31" xfId="0" applyFont="1" applyFill="1" applyBorder="1" applyAlignment="1" applyProtection="1">
      <alignment horizontal="left" vertical="top" wrapText="1"/>
    </xf>
    <xf numFmtId="0" fontId="11" fillId="0" borderId="1" xfId="0" applyFont="1" applyFill="1" applyBorder="1" applyAlignment="1" applyProtection="1">
      <alignment horizontal="left" vertical="center" wrapText="1"/>
    </xf>
    <xf numFmtId="0" fontId="15" fillId="0" borderId="8" xfId="0" applyFont="1" applyFill="1" applyBorder="1" applyAlignment="1" applyProtection="1">
      <alignment horizontal="left" vertical="top" wrapText="1"/>
    </xf>
    <xf numFmtId="0" fontId="15" fillId="0" borderId="4" xfId="0" applyFont="1" applyFill="1" applyBorder="1" applyAlignment="1" applyProtection="1">
      <alignment horizontal="left" vertical="top" wrapText="1"/>
    </xf>
    <xf numFmtId="44" fontId="11" fillId="8" borderId="4" xfId="1" applyFont="1" applyFill="1" applyBorder="1" applyAlignment="1" applyProtection="1">
      <alignment horizontal="left" vertical="top"/>
      <protection locked="0"/>
    </xf>
    <xf numFmtId="0" fontId="3" fillId="0" borderId="0" xfId="0" applyFont="1" applyFill="1" applyBorder="1" applyAlignment="1" applyProtection="1">
      <alignment horizontal="left" vertical="top" wrapText="1"/>
    </xf>
    <xf numFmtId="0" fontId="21" fillId="2" borderId="0" xfId="0" applyFont="1" applyFill="1" applyBorder="1" applyAlignment="1" applyProtection="1">
      <alignment horizontal="left" vertical="top"/>
    </xf>
    <xf numFmtId="44" fontId="3" fillId="0" borderId="4" xfId="1" applyFont="1" applyFill="1" applyBorder="1" applyAlignment="1" applyProtection="1">
      <alignment horizontal="left" vertical="top"/>
    </xf>
    <xf numFmtId="0" fontId="19" fillId="0" borderId="4" xfId="0" applyFont="1" applyFill="1" applyBorder="1" applyAlignment="1" applyProtection="1">
      <alignment horizontal="right" vertical="top" wrapText="1"/>
    </xf>
    <xf numFmtId="0" fontId="8" fillId="0" borderId="4" xfId="0" applyFont="1" applyFill="1" applyBorder="1" applyAlignment="1" applyProtection="1">
      <alignment horizontal="right" vertical="top" wrapText="1"/>
    </xf>
    <xf numFmtId="44" fontId="11" fillId="0" borderId="4" xfId="1" applyFont="1" applyFill="1" applyBorder="1" applyAlignment="1" applyProtection="1">
      <alignment horizontal="left" vertical="top" wrapText="1"/>
    </xf>
    <xf numFmtId="44" fontId="11" fillId="0" borderId="4" xfId="0" applyNumberFormat="1" applyFont="1" applyFill="1" applyBorder="1" applyAlignment="1" applyProtection="1">
      <alignment horizontal="left" vertical="top"/>
    </xf>
    <xf numFmtId="164" fontId="11" fillId="0" borderId="4" xfId="0" applyNumberFormat="1" applyFont="1" applyFill="1" applyBorder="1" applyAlignment="1" applyProtection="1">
      <alignment horizontal="left" vertical="top" wrapText="1"/>
    </xf>
    <xf numFmtId="44" fontId="11" fillId="0" borderId="4" xfId="0" applyNumberFormat="1" applyFont="1" applyFill="1" applyBorder="1" applyAlignment="1" applyProtection="1">
      <alignment horizontal="left" vertical="top" wrapText="1"/>
    </xf>
    <xf numFmtId="0" fontId="15" fillId="0" borderId="6" xfId="0" applyFont="1" applyFill="1" applyBorder="1" applyAlignment="1" applyProtection="1">
      <alignment horizontal="left" vertical="top" wrapText="1"/>
    </xf>
    <xf numFmtId="0" fontId="3" fillId="0" borderId="4" xfId="0" applyFont="1" applyFill="1" applyBorder="1" applyAlignment="1" applyProtection="1">
      <alignment horizontal="right" vertical="top" wrapText="1"/>
    </xf>
    <xf numFmtId="44" fontId="3" fillId="0" borderId="4" xfId="1" applyFont="1" applyFill="1" applyBorder="1" applyAlignment="1" applyProtection="1">
      <alignment horizontal="left" vertical="top" wrapText="1"/>
    </xf>
    <xf numFmtId="44" fontId="8" fillId="0" borderId="4" xfId="1" applyFont="1" applyFill="1" applyBorder="1" applyAlignment="1" applyProtection="1">
      <alignment horizontal="left" vertical="top" wrapText="1"/>
    </xf>
    <xf numFmtId="44" fontId="16" fillId="0" borderId="4" xfId="0" applyNumberFormat="1" applyFont="1" applyFill="1" applyBorder="1" applyAlignment="1" applyProtection="1">
      <alignment horizontal="left" vertical="top" wrapText="1"/>
    </xf>
    <xf numFmtId="0" fontId="9" fillId="0" borderId="0" xfId="0" applyFont="1" applyFill="1" applyBorder="1" applyAlignment="1" applyProtection="1">
      <alignment horizontal="left" vertical="top"/>
    </xf>
    <xf numFmtId="0" fontId="8" fillId="0" borderId="25" xfId="0" applyFont="1" applyFill="1" applyBorder="1" applyAlignment="1" applyProtection="1">
      <alignment horizontal="center" vertical="center" wrapText="1"/>
    </xf>
    <xf numFmtId="44" fontId="11" fillId="8" borderId="1" xfId="1" applyFont="1" applyFill="1" applyBorder="1" applyAlignment="1" applyProtection="1">
      <alignment horizontal="center" vertical="center" wrapText="1"/>
      <protection locked="0"/>
    </xf>
    <xf numFmtId="44" fontId="11" fillId="2" borderId="0" xfId="1" applyNumberFormat="1" applyFont="1" applyFill="1" applyBorder="1" applyAlignment="1" applyProtection="1">
      <alignment horizontal="left" vertical="top"/>
    </xf>
    <xf numFmtId="0" fontId="15" fillId="5" borderId="0" xfId="0" applyFont="1" applyFill="1" applyBorder="1" applyAlignment="1" applyProtection="1">
      <alignment horizontal="left" wrapText="1"/>
    </xf>
    <xf numFmtId="44" fontId="11" fillId="8" borderId="1" xfId="1" applyNumberFormat="1" applyFont="1" applyFill="1" applyBorder="1" applyAlignment="1" applyProtection="1">
      <alignment horizontal="left" vertical="top" wrapText="1"/>
      <protection locked="0"/>
    </xf>
    <xf numFmtId="0" fontId="11" fillId="8" borderId="1" xfId="1" applyNumberFormat="1" applyFont="1" applyFill="1" applyBorder="1" applyAlignment="1" applyProtection="1">
      <alignment horizontal="center" wrapText="1"/>
      <protection locked="0"/>
    </xf>
    <xf numFmtId="44" fontId="11" fillId="8" borderId="1" xfId="1" applyNumberFormat="1" applyFont="1" applyFill="1" applyBorder="1" applyAlignment="1" applyProtection="1">
      <alignment horizontal="center" wrapText="1"/>
      <protection locked="0"/>
    </xf>
    <xf numFmtId="44" fontId="11" fillId="8" borderId="22" xfId="1" applyNumberFormat="1" applyFont="1" applyFill="1" applyBorder="1" applyAlignment="1" applyProtection="1">
      <alignment horizontal="center" wrapText="1"/>
      <protection locked="0"/>
    </xf>
    <xf numFmtId="44" fontId="11" fillId="8" borderId="4" xfId="1" applyFont="1" applyFill="1" applyBorder="1" applyAlignment="1" applyProtection="1">
      <alignment horizontal="left" vertical="top" wrapText="1"/>
      <protection locked="0"/>
    </xf>
    <xf numFmtId="44" fontId="11" fillId="0" borderId="1" xfId="1" applyNumberFormat="1" applyFont="1" applyFill="1" applyBorder="1" applyAlignment="1" applyProtection="1">
      <alignment horizontal="center" wrapText="1"/>
    </xf>
    <xf numFmtId="0" fontId="21" fillId="5" borderId="0" xfId="0" applyFont="1" applyFill="1" applyBorder="1" applyAlignment="1" applyProtection="1">
      <alignment horizontal="left" vertical="top"/>
    </xf>
    <xf numFmtId="0" fontId="3" fillId="5" borderId="0" xfId="0" applyFont="1" applyFill="1" applyBorder="1" applyAlignment="1" applyProtection="1">
      <alignment horizontal="left" vertical="top"/>
    </xf>
    <xf numFmtId="0" fontId="21" fillId="0" borderId="0" xfId="0" applyFont="1" applyFill="1" applyBorder="1" applyAlignment="1">
      <alignment horizontal="left" vertical="top"/>
    </xf>
    <xf numFmtId="44" fontId="3" fillId="0" borderId="4" xfId="1" applyFont="1" applyFill="1" applyBorder="1" applyAlignment="1" applyProtection="1">
      <alignment horizontal="right" vertical="top" wrapText="1"/>
    </xf>
    <xf numFmtId="44" fontId="15" fillId="0" borderId="4" xfId="1" applyFont="1" applyFill="1" applyBorder="1" applyAlignment="1" applyProtection="1">
      <alignment horizontal="left" vertical="top" wrapText="1"/>
    </xf>
    <xf numFmtId="44" fontId="8" fillId="0" borderId="4" xfId="1" applyFont="1" applyFill="1" applyBorder="1" applyAlignment="1" applyProtection="1">
      <alignment horizontal="right" vertical="top" wrapText="1"/>
    </xf>
    <xf numFmtId="44" fontId="11" fillId="0" borderId="4" xfId="0" applyNumberFormat="1" applyFont="1" applyFill="1" applyBorder="1" applyAlignment="1" applyProtection="1">
      <alignment horizontal="center" vertical="center"/>
    </xf>
    <xf numFmtId="164" fontId="11" fillId="0" borderId="0" xfId="0" applyNumberFormat="1" applyFont="1" applyFill="1" applyBorder="1" applyAlignment="1" applyProtection="1">
      <alignment horizontal="left" vertical="top" wrapText="1"/>
    </xf>
    <xf numFmtId="0" fontId="15" fillId="0" borderId="0" xfId="0" applyFont="1" applyFill="1" applyBorder="1" applyAlignment="1" applyProtection="1">
      <alignment horizontal="right" wrapText="1"/>
    </xf>
    <xf numFmtId="44" fontId="11" fillId="0" borderId="0" xfId="1" applyFont="1" applyFill="1" applyBorder="1" applyAlignment="1" applyProtection="1">
      <alignment horizontal="left" vertical="top" wrapText="1"/>
    </xf>
    <xf numFmtId="44" fontId="3" fillId="0" borderId="3" xfId="1" applyFont="1" applyFill="1" applyBorder="1" applyAlignment="1" applyProtection="1">
      <alignment horizontal="left" vertical="top" wrapText="1"/>
    </xf>
    <xf numFmtId="44" fontId="3" fillId="0" borderId="2" xfId="1" applyFont="1" applyFill="1" applyBorder="1" applyAlignment="1" applyProtection="1">
      <alignment horizontal="left" vertical="top" wrapText="1"/>
    </xf>
    <xf numFmtId="44" fontId="3" fillId="0" borderId="22" xfId="1" applyFont="1" applyFill="1" applyBorder="1" applyAlignment="1" applyProtection="1">
      <alignment horizontal="left" vertical="top" wrapText="1"/>
    </xf>
    <xf numFmtId="0" fontId="8" fillId="0" borderId="4" xfId="0" applyFont="1" applyFill="1" applyBorder="1" applyAlignment="1" applyProtection="1">
      <alignment horizontal="left" vertical="center" wrapText="1"/>
    </xf>
    <xf numFmtId="44" fontId="9" fillId="0" borderId="0" xfId="1" applyFont="1" applyFill="1" applyBorder="1" applyAlignment="1" applyProtection="1">
      <alignment horizontal="left" vertical="top"/>
    </xf>
    <xf numFmtId="0" fontId="24" fillId="0" borderId="0" xfId="0" applyFont="1" applyFill="1" applyBorder="1" applyAlignment="1">
      <alignment horizontal="left" vertical="top"/>
    </xf>
    <xf numFmtId="8" fontId="24" fillId="0" borderId="0" xfId="0" applyNumberFormat="1" applyFont="1" applyFill="1" applyBorder="1" applyAlignment="1">
      <alignment horizontal="left" vertical="top"/>
    </xf>
    <xf numFmtId="44" fontId="24" fillId="0" borderId="0" xfId="1" applyFont="1" applyFill="1" applyBorder="1" applyAlignment="1">
      <alignment horizontal="left" vertical="top"/>
    </xf>
    <xf numFmtId="10" fontId="11" fillId="8" borderId="4" xfId="2" applyNumberFormat="1" applyFont="1" applyFill="1" applyBorder="1" applyAlignment="1" applyProtection="1">
      <alignment horizontal="center" vertical="center" wrapText="1"/>
      <protection locked="0"/>
    </xf>
    <xf numFmtId="0" fontId="15" fillId="0" borderId="1" xfId="0" applyFont="1" applyFill="1" applyBorder="1" applyAlignment="1" applyProtection="1">
      <alignment horizontal="left" wrapText="1"/>
    </xf>
    <xf numFmtId="0" fontId="8" fillId="0" borderId="1" xfId="0" applyFont="1" applyFill="1" applyBorder="1" applyAlignment="1" applyProtection="1">
      <alignment horizontal="center" vertical="center" wrapText="1"/>
    </xf>
    <xf numFmtId="10" fontId="8" fillId="0" borderId="1" xfId="1" applyNumberFormat="1" applyFont="1" applyFill="1" applyBorder="1" applyAlignment="1" applyProtection="1">
      <alignment horizontal="center" vertical="top" wrapText="1"/>
    </xf>
    <xf numFmtId="0" fontId="6" fillId="2" borderId="0" xfId="0" applyFont="1" applyFill="1" applyBorder="1" applyAlignment="1">
      <alignment horizontal="left" vertical="top"/>
    </xf>
    <xf numFmtId="0" fontId="26" fillId="2" borderId="0" xfId="0" applyFont="1" applyFill="1" applyBorder="1" applyAlignment="1">
      <alignment horizontal="center" vertical="center" wrapText="1"/>
    </xf>
    <xf numFmtId="0" fontId="8" fillId="2" borderId="0" xfId="0" applyFont="1" applyFill="1" applyBorder="1" applyAlignment="1">
      <alignment horizontal="left" vertical="top"/>
    </xf>
    <xf numFmtId="0" fontId="15" fillId="2" borderId="0" xfId="0" applyFont="1" applyFill="1" applyBorder="1" applyAlignment="1">
      <alignment horizontal="left" vertical="top" wrapText="1"/>
    </xf>
    <xf numFmtId="0" fontId="15" fillId="2" borderId="0" xfId="0" applyFont="1" applyFill="1" applyBorder="1" applyAlignment="1">
      <alignment vertical="top" wrapText="1"/>
    </xf>
    <xf numFmtId="0" fontId="27" fillId="2" borderId="0" xfId="0" applyFont="1" applyFill="1" applyBorder="1" applyAlignment="1">
      <alignment horizontal="left" vertical="top"/>
    </xf>
    <xf numFmtId="0" fontId="6" fillId="2" borderId="0" xfId="0" applyFont="1" applyFill="1" applyBorder="1" applyAlignment="1">
      <alignment horizontal="left" vertical="top" wrapText="1"/>
    </xf>
    <xf numFmtId="0" fontId="15" fillId="2" borderId="0" xfId="0" applyFont="1" applyFill="1" applyBorder="1" applyAlignment="1">
      <alignment horizontal="left" vertical="center" wrapText="1"/>
    </xf>
    <xf numFmtId="0" fontId="15" fillId="2" borderId="0" xfId="0" applyFont="1" applyFill="1" applyBorder="1" applyAlignment="1">
      <alignment vertical="top"/>
    </xf>
    <xf numFmtId="0" fontId="8" fillId="2" borderId="32" xfId="0" applyFont="1" applyFill="1" applyBorder="1" applyAlignment="1">
      <alignment horizontal="left" vertical="top" wrapText="1"/>
    </xf>
    <xf numFmtId="0" fontId="15" fillId="2" borderId="0" xfId="0" applyFont="1" applyFill="1" applyBorder="1" applyAlignment="1">
      <alignment horizontal="left" vertical="top"/>
    </xf>
    <xf numFmtId="44" fontId="8" fillId="0" borderId="1" xfId="1" applyFont="1" applyFill="1" applyBorder="1" applyAlignment="1" applyProtection="1">
      <alignment horizontal="left" vertical="top" wrapText="1"/>
    </xf>
    <xf numFmtId="0" fontId="15" fillId="0" borderId="0" xfId="0" applyFont="1" applyFill="1" applyBorder="1" applyAlignment="1" applyProtection="1">
      <alignment horizontal="left" vertical="top"/>
      <protection locked="0"/>
    </xf>
    <xf numFmtId="0" fontId="22" fillId="2" borderId="0" xfId="0" applyFont="1" applyFill="1" applyBorder="1" applyAlignment="1" applyProtection="1">
      <alignment horizontal="left" vertical="top"/>
    </xf>
    <xf numFmtId="0" fontId="12" fillId="0" borderId="0" xfId="0" applyFont="1" applyAlignment="1" applyProtection="1">
      <alignment horizontal="left" wrapText="1"/>
    </xf>
    <xf numFmtId="0" fontId="25" fillId="0" borderId="0" xfId="0" applyFont="1" applyFill="1" applyBorder="1" applyAlignment="1" applyProtection="1">
      <alignment horizontal="left" vertical="top"/>
    </xf>
    <xf numFmtId="0" fontId="30" fillId="0" borderId="0" xfId="0" applyFont="1" applyFill="1" applyBorder="1" applyAlignment="1">
      <alignment horizontal="left" vertical="top"/>
    </xf>
    <xf numFmtId="164" fontId="3" fillId="0" borderId="0" xfId="0" applyNumberFormat="1" applyFont="1" applyFill="1" applyBorder="1" applyAlignment="1" applyProtection="1">
      <alignment horizontal="left" vertical="top" wrapText="1"/>
    </xf>
    <xf numFmtId="0" fontId="8" fillId="0" borderId="0" xfId="0" applyFont="1" applyFill="1" applyBorder="1" applyAlignment="1" applyProtection="1">
      <alignment horizontal="right" vertical="top" wrapText="1"/>
    </xf>
    <xf numFmtId="44" fontId="8" fillId="0" borderId="0" xfId="1" applyFont="1" applyFill="1" applyBorder="1" applyAlignment="1" applyProtection="1">
      <alignment horizontal="left" vertical="top" wrapText="1"/>
    </xf>
    <xf numFmtId="0" fontId="11" fillId="0" borderId="0" xfId="0" quotePrefix="1" applyFont="1" applyFill="1" applyBorder="1" applyAlignment="1" applyProtection="1">
      <alignment horizontal="left" vertical="top" wrapText="1"/>
    </xf>
    <xf numFmtId="44" fontId="3" fillId="0" borderId="0" xfId="1" applyFont="1" applyFill="1" applyBorder="1" applyAlignment="1" applyProtection="1">
      <alignment horizontal="center" vertical="center" wrapText="1"/>
    </xf>
    <xf numFmtId="0" fontId="21" fillId="0" borderId="0" xfId="0" applyFont="1" applyFill="1" applyBorder="1" applyAlignment="1">
      <alignment horizontal="left" vertical="top" wrapText="1"/>
    </xf>
    <xf numFmtId="0" fontId="2" fillId="8" borderId="4" xfId="0" applyFont="1" applyFill="1" applyBorder="1" applyAlignment="1">
      <alignment horizontal="left" vertical="top" wrapText="1"/>
    </xf>
    <xf numFmtId="0" fontId="0" fillId="8" borderId="4" xfId="0" applyFill="1" applyBorder="1" applyAlignment="1">
      <alignment horizontal="left" vertical="top" wrapText="1"/>
    </xf>
    <xf numFmtId="0" fontId="11" fillId="0" borderId="4" xfId="0" applyFont="1" applyFill="1" applyBorder="1" applyAlignment="1">
      <alignment horizontal="left" vertical="top" wrapText="1"/>
    </xf>
    <xf numFmtId="0" fontId="8" fillId="2" borderId="32" xfId="0" applyFont="1" applyFill="1" applyBorder="1" applyAlignment="1">
      <alignment horizontal="left" vertical="top"/>
    </xf>
    <xf numFmtId="0" fontId="11" fillId="8" borderId="5" xfId="0" applyFont="1" applyFill="1" applyBorder="1" applyAlignment="1" applyProtection="1">
      <alignment horizontal="left" vertical="top" wrapText="1"/>
      <protection locked="0"/>
    </xf>
    <xf numFmtId="0" fontId="11" fillId="8" borderId="5" xfId="0" applyFont="1" applyFill="1" applyBorder="1" applyAlignment="1" applyProtection="1">
      <alignment horizontal="center" wrapText="1"/>
      <protection locked="0"/>
    </xf>
    <xf numFmtId="44" fontId="11" fillId="8" borderId="5" xfId="1" applyFont="1" applyFill="1" applyBorder="1" applyAlignment="1" applyProtection="1">
      <alignment horizontal="center" wrapText="1"/>
      <protection locked="0"/>
    </xf>
    <xf numFmtId="44" fontId="11" fillId="8" borderId="8" xfId="1" applyFont="1" applyFill="1" applyBorder="1" applyAlignment="1" applyProtection="1">
      <alignment horizontal="center" wrapText="1"/>
      <protection locked="0"/>
    </xf>
    <xf numFmtId="44" fontId="11" fillId="9" borderId="5" xfId="1" applyFont="1" applyFill="1" applyBorder="1" applyAlignment="1" applyProtection="1">
      <alignment horizontal="center" wrapText="1"/>
      <protection locked="0"/>
    </xf>
    <xf numFmtId="0" fontId="16" fillId="0" borderId="1" xfId="0" applyFont="1" applyFill="1" applyBorder="1" applyAlignment="1" applyProtection="1">
      <alignment horizontal="right" vertical="top" wrapText="1"/>
    </xf>
    <xf numFmtId="0" fontId="16" fillId="0" borderId="5" xfId="0" applyFont="1" applyFill="1" applyBorder="1" applyAlignment="1" applyProtection="1">
      <alignment horizontal="right" vertical="top" wrapText="1"/>
    </xf>
    <xf numFmtId="10" fontId="3" fillId="0" borderId="1" xfId="1" applyNumberFormat="1" applyFont="1" applyFill="1" applyBorder="1" applyAlignment="1" applyProtection="1">
      <alignment horizontal="center" vertical="center" wrapText="1"/>
    </xf>
    <xf numFmtId="44" fontId="11" fillId="5" borderId="0" xfId="1" applyNumberFormat="1" applyFont="1" applyFill="1" applyBorder="1" applyAlignment="1" applyProtection="1">
      <alignment horizontal="left" vertical="top"/>
    </xf>
    <xf numFmtId="0" fontId="11" fillId="8" borderId="5" xfId="1" applyNumberFormat="1" applyFont="1" applyFill="1" applyBorder="1" applyAlignment="1" applyProtection="1">
      <alignment horizontal="center" wrapText="1"/>
      <protection locked="0"/>
    </xf>
    <xf numFmtId="44" fontId="11" fillId="8" borderId="5" xfId="1" applyNumberFormat="1" applyFont="1" applyFill="1" applyBorder="1" applyAlignment="1" applyProtection="1">
      <alignment horizontal="center" wrapText="1"/>
      <protection locked="0"/>
    </xf>
    <xf numFmtId="44" fontId="11" fillId="8" borderId="8" xfId="1" applyNumberFormat="1" applyFont="1" applyFill="1" applyBorder="1" applyAlignment="1" applyProtection="1">
      <alignment horizontal="center" wrapText="1"/>
      <protection locked="0"/>
    </xf>
    <xf numFmtId="44" fontId="3" fillId="0" borderId="29" xfId="1" applyNumberFormat="1" applyFont="1" applyFill="1" applyBorder="1" applyAlignment="1" applyProtection="1">
      <alignment horizontal="right" wrapText="1"/>
    </xf>
    <xf numFmtId="0" fontId="3" fillId="0" borderId="4" xfId="1" applyNumberFormat="1" applyFont="1" applyFill="1" applyBorder="1" applyAlignment="1" applyProtection="1">
      <alignment horizontal="center" wrapText="1"/>
    </xf>
    <xf numFmtId="44" fontId="3" fillId="0" borderId="4" xfId="1" applyFont="1" applyFill="1" applyBorder="1" applyAlignment="1" applyProtection="1">
      <alignment horizontal="center" wrapText="1"/>
    </xf>
    <xf numFmtId="44" fontId="15" fillId="0" borderId="1" xfId="1" applyFont="1" applyFill="1" applyBorder="1" applyAlignment="1" applyProtection="1">
      <alignment horizontal="left" vertical="top" wrapText="1"/>
    </xf>
    <xf numFmtId="44" fontId="15" fillId="0" borderId="2" xfId="1" applyFont="1" applyFill="1" applyBorder="1" applyAlignment="1" applyProtection="1">
      <alignment horizontal="left" vertical="top" wrapText="1"/>
    </xf>
    <xf numFmtId="44" fontId="3" fillId="5" borderId="0" xfId="1" applyNumberFormat="1" applyFont="1" applyFill="1" applyBorder="1" applyAlignment="1" applyProtection="1">
      <alignment horizontal="left" vertical="top"/>
    </xf>
    <xf numFmtId="44" fontId="3" fillId="2" borderId="0" xfId="1" applyNumberFormat="1" applyFont="1" applyFill="1" applyBorder="1" applyAlignment="1" applyProtection="1">
      <alignment horizontal="left" vertical="top"/>
    </xf>
    <xf numFmtId="44" fontId="3" fillId="0" borderId="0" xfId="1" applyNumberFormat="1" applyFont="1" applyFill="1" applyBorder="1" applyAlignment="1" applyProtection="1">
      <alignment horizontal="left" vertical="top"/>
    </xf>
    <xf numFmtId="10" fontId="15" fillId="0" borderId="1" xfId="2" applyNumberFormat="1" applyFont="1" applyFill="1" applyBorder="1" applyAlignment="1" applyProtection="1">
      <alignment horizontal="center" vertical="top" wrapText="1"/>
      <protection locked="0"/>
    </xf>
    <xf numFmtId="10" fontId="15" fillId="0" borderId="1" xfId="2" applyNumberFormat="1" applyFont="1" applyFill="1" applyBorder="1" applyAlignment="1" applyProtection="1">
      <alignment horizontal="center" vertical="center" wrapText="1"/>
      <protection locked="0"/>
    </xf>
    <xf numFmtId="44" fontId="3" fillId="0" borderId="1" xfId="1" applyFont="1" applyFill="1" applyBorder="1" applyAlignment="1" applyProtection="1">
      <alignment horizontal="center" wrapText="1"/>
    </xf>
    <xf numFmtId="44" fontId="16" fillId="0" borderId="1" xfId="1" applyNumberFormat="1" applyFont="1" applyFill="1" applyBorder="1" applyAlignment="1" applyProtection="1">
      <alignment horizontal="right" vertical="top" wrapText="1"/>
    </xf>
    <xf numFmtId="0" fontId="3" fillId="0" borderId="1" xfId="1" applyNumberFormat="1" applyFont="1" applyFill="1" applyBorder="1" applyAlignment="1" applyProtection="1">
      <alignment horizontal="center" wrapText="1"/>
    </xf>
    <xf numFmtId="0" fontId="3" fillId="0" borderId="1" xfId="0" applyFont="1" applyFill="1" applyBorder="1" applyAlignment="1" applyProtection="1">
      <alignment horizontal="center" wrapText="1"/>
    </xf>
    <xf numFmtId="0" fontId="3" fillId="0" borderId="5" xfId="0" applyFont="1" applyFill="1" applyBorder="1" applyAlignment="1" applyProtection="1">
      <alignment horizontal="center" wrapText="1"/>
    </xf>
    <xf numFmtId="44" fontId="3" fillId="0" borderId="5" xfId="1" applyFont="1" applyFill="1" applyBorder="1" applyAlignment="1" applyProtection="1">
      <alignment horizontal="center" wrapText="1"/>
    </xf>
    <xf numFmtId="44" fontId="11" fillId="0" borderId="1" xfId="1" applyFont="1" applyFill="1" applyBorder="1" applyAlignment="1" applyProtection="1">
      <alignment horizontal="left" vertical="center" wrapText="1"/>
    </xf>
    <xf numFmtId="44" fontId="15" fillId="8" borderId="4" xfId="1" applyFont="1" applyFill="1" applyBorder="1" applyAlignment="1" applyProtection="1">
      <alignment horizontal="center" vertical="center" wrapText="1"/>
      <protection locked="0"/>
    </xf>
    <xf numFmtId="0" fontId="11" fillId="0" borderId="0" xfId="0" applyFont="1" applyFill="1" applyBorder="1" applyAlignment="1" applyProtection="1">
      <alignment horizontal="left" vertical="top"/>
      <protection locked="0"/>
    </xf>
    <xf numFmtId="44" fontId="11" fillId="8" borderId="33" xfId="1" applyNumberFormat="1" applyFont="1" applyFill="1" applyBorder="1" applyAlignment="1" applyProtection="1">
      <alignment horizontal="center" wrapText="1"/>
      <protection locked="0"/>
    </xf>
    <xf numFmtId="0" fontId="11" fillId="0" borderId="4" xfId="0" applyFont="1" applyFill="1" applyBorder="1" applyAlignment="1">
      <alignment horizontal="left" vertical="top" wrapText="1"/>
    </xf>
    <xf numFmtId="0" fontId="36" fillId="0" borderId="4" xfId="3" applyFont="1" applyFill="1" applyBorder="1" applyAlignment="1">
      <alignment horizontal="left" vertical="top" wrapText="1"/>
    </xf>
    <xf numFmtId="0" fontId="8" fillId="0" borderId="4" xfId="0" applyFont="1" applyFill="1" applyBorder="1" applyAlignment="1">
      <alignment horizontal="left" vertical="top" wrapText="1"/>
    </xf>
    <xf numFmtId="0" fontId="18" fillId="2" borderId="0" xfId="0" applyFont="1" applyFill="1" applyBorder="1" applyAlignment="1">
      <alignment horizontal="left" vertical="top" wrapText="1"/>
    </xf>
    <xf numFmtId="0" fontId="38" fillId="0" borderId="4" xfId="3" applyFont="1" applyFill="1" applyBorder="1" applyAlignment="1">
      <alignment horizontal="left" vertical="top" wrapText="1"/>
    </xf>
    <xf numFmtId="44" fontId="6" fillId="0" borderId="4" xfId="1" applyNumberFormat="1" applyFont="1" applyFill="1" applyBorder="1" applyProtection="1"/>
    <xf numFmtId="10" fontId="11" fillId="0" borderId="1" xfId="2" applyNumberFormat="1" applyFont="1" applyFill="1" applyBorder="1" applyAlignment="1" applyProtection="1">
      <alignment horizontal="center" vertical="center" wrapText="1"/>
      <protection locked="0"/>
    </xf>
    <xf numFmtId="10" fontId="11" fillId="8" borderId="1" xfId="2" applyNumberFormat="1" applyFont="1" applyFill="1" applyBorder="1" applyAlignment="1" applyProtection="1">
      <alignment horizontal="center" vertical="center" wrapText="1"/>
      <protection locked="0"/>
    </xf>
    <xf numFmtId="44" fontId="11" fillId="8" borderId="1" xfId="1" applyFont="1" applyFill="1" applyBorder="1" applyAlignment="1" applyProtection="1">
      <alignment horizontal="left" vertical="top" wrapText="1"/>
      <protection locked="0"/>
    </xf>
    <xf numFmtId="44" fontId="11" fillId="8" borderId="2" xfId="1" applyFont="1" applyFill="1" applyBorder="1" applyAlignment="1" applyProtection="1">
      <alignment horizontal="center" vertical="center" wrapText="1"/>
      <protection locked="0"/>
    </xf>
    <xf numFmtId="10" fontId="11" fillId="8" borderId="1" xfId="2" applyNumberFormat="1" applyFont="1" applyFill="1" applyBorder="1" applyAlignment="1" applyProtection="1">
      <alignment horizontal="center" vertical="top" wrapText="1"/>
      <protection locked="0"/>
    </xf>
    <xf numFmtId="44" fontId="15" fillId="8" borderId="1" xfId="1" applyFont="1" applyFill="1" applyBorder="1" applyAlignment="1" applyProtection="1">
      <alignment horizontal="left" vertical="top" wrapText="1"/>
      <protection locked="0"/>
    </xf>
    <xf numFmtId="0" fontId="3" fillId="0" borderId="4" xfId="0" applyFont="1" applyFill="1" applyBorder="1" applyAlignment="1" applyProtection="1">
      <alignment horizontal="left" vertical="top" wrapText="1"/>
    </xf>
    <xf numFmtId="44" fontId="11" fillId="0" borderId="0" xfId="1" applyNumberFormat="1" applyFont="1" applyFill="1" applyBorder="1" applyAlignment="1" applyProtection="1">
      <alignment horizontal="left" wrapText="1"/>
    </xf>
    <xf numFmtId="0" fontId="11" fillId="0" borderId="0" xfId="1" applyNumberFormat="1" applyFont="1" applyFill="1" applyBorder="1" applyAlignment="1" applyProtection="1">
      <alignment horizontal="left" wrapText="1"/>
    </xf>
    <xf numFmtId="44" fontId="3" fillId="0" borderId="22" xfId="1" applyFont="1" applyFill="1" applyBorder="1" applyAlignment="1" applyProtection="1">
      <alignment horizontal="center" wrapText="1"/>
    </xf>
    <xf numFmtId="44" fontId="11" fillId="5" borderId="0" xfId="1" applyNumberFormat="1" applyFont="1" applyFill="1" applyBorder="1" applyAlignment="1" applyProtection="1">
      <alignment horizontal="left" wrapText="1"/>
    </xf>
    <xf numFmtId="0" fontId="22" fillId="2" borderId="0" xfId="0" applyFont="1" applyFill="1" applyBorder="1" applyAlignment="1" applyProtection="1">
      <alignment horizontal="left" vertical="top" wrapText="1"/>
    </xf>
    <xf numFmtId="44" fontId="15" fillId="0" borderId="22" xfId="1" applyFont="1" applyFill="1" applyBorder="1" applyAlignment="1" applyProtection="1">
      <alignment horizontal="left" vertical="top" wrapText="1"/>
    </xf>
    <xf numFmtId="44" fontId="15" fillId="8" borderId="22" xfId="1" applyFont="1" applyFill="1" applyBorder="1" applyAlignment="1" applyProtection="1">
      <alignment horizontal="left" vertical="top" wrapText="1"/>
      <protection locked="0"/>
    </xf>
    <xf numFmtId="44" fontId="8" fillId="0" borderId="22" xfId="1" applyFont="1" applyFill="1" applyBorder="1" applyAlignment="1" applyProtection="1">
      <alignment horizontal="left" vertical="top" wrapText="1"/>
    </xf>
    <xf numFmtId="0" fontId="8" fillId="0" borderId="1" xfId="0" applyFont="1" applyFill="1" applyBorder="1" applyAlignment="1" applyProtection="1">
      <alignment horizontal="right" wrapText="1"/>
    </xf>
    <xf numFmtId="0" fontId="22" fillId="5" borderId="0" xfId="0" applyFont="1" applyFill="1" applyBorder="1" applyAlignment="1" applyProtection="1">
      <alignment horizontal="left" vertical="top" wrapText="1"/>
    </xf>
    <xf numFmtId="44" fontId="11" fillId="0" borderId="22" xfId="1" applyFont="1" applyFill="1" applyBorder="1" applyAlignment="1" applyProtection="1">
      <alignment horizontal="left" vertical="top" wrapText="1"/>
    </xf>
    <xf numFmtId="0" fontId="8" fillId="5" borderId="4" xfId="0" applyFont="1" applyFill="1" applyBorder="1" applyAlignment="1">
      <alignment horizontal="left" vertical="top" wrapText="1"/>
    </xf>
    <xf numFmtId="0" fontId="15" fillId="2" borderId="0" xfId="0" applyFont="1" applyFill="1" applyBorder="1" applyAlignment="1" applyProtection="1">
      <alignment horizontal="left" vertical="top"/>
    </xf>
    <xf numFmtId="0" fontId="8" fillId="0" borderId="4" xfId="0" applyFont="1" applyFill="1" applyBorder="1" applyAlignment="1" applyProtection="1">
      <alignment horizontal="left" vertical="top"/>
    </xf>
    <xf numFmtId="0" fontId="15" fillId="0" borderId="4" xfId="0" applyFont="1" applyFill="1" applyBorder="1" applyAlignment="1" applyProtection="1">
      <alignment horizontal="left" vertical="center" wrapText="1"/>
    </xf>
    <xf numFmtId="44" fontId="15" fillId="0" borderId="1" xfId="1" applyFont="1" applyFill="1" applyBorder="1" applyAlignment="1" applyProtection="1">
      <alignment horizontal="left" vertical="center" wrapText="1"/>
    </xf>
    <xf numFmtId="44" fontId="15" fillId="0" borderId="22" xfId="1" applyFont="1" applyFill="1" applyBorder="1" applyAlignment="1" applyProtection="1">
      <alignment horizontal="left" vertical="center" wrapText="1"/>
    </xf>
    <xf numFmtId="0" fontId="15" fillId="0" borderId="2" xfId="0" applyFont="1" applyFill="1" applyBorder="1" applyAlignment="1" applyProtection="1">
      <alignment horizontal="center" vertical="top" wrapText="1"/>
    </xf>
    <xf numFmtId="0" fontId="8" fillId="0" borderId="4" xfId="0" applyFont="1" applyFill="1" applyBorder="1" applyAlignment="1">
      <alignment horizontal="left" vertical="top" wrapText="1"/>
    </xf>
    <xf numFmtId="44" fontId="8" fillId="0" borderId="4" xfId="1" applyFont="1" applyFill="1" applyBorder="1" applyAlignment="1" applyProtection="1">
      <alignment horizontal="right" vertical="center" wrapText="1"/>
    </xf>
    <xf numFmtId="0" fontId="15" fillId="6" borderId="4" xfId="0" applyFont="1" applyFill="1" applyBorder="1" applyAlignment="1">
      <alignment horizontal="left" vertical="top" wrapText="1"/>
    </xf>
    <xf numFmtId="0" fontId="15" fillId="6" borderId="4" xfId="0" applyFont="1" applyFill="1" applyBorder="1" applyAlignment="1">
      <alignment horizontal="left" vertical="top"/>
    </xf>
    <xf numFmtId="0" fontId="5" fillId="0" borderId="4" xfId="0" applyFont="1" applyFill="1" applyBorder="1" applyAlignment="1">
      <alignment horizontal="left" vertical="top" wrapText="1"/>
    </xf>
    <xf numFmtId="0" fontId="11" fillId="5" borderId="4" xfId="0" applyFont="1" applyFill="1" applyBorder="1" applyAlignment="1">
      <alignment horizontal="left" vertical="top" wrapText="1"/>
    </xf>
    <xf numFmtId="0" fontId="8" fillId="0" borderId="30" xfId="0" applyFont="1" applyFill="1" applyBorder="1" applyAlignment="1" applyProtection="1">
      <alignment horizontal="center" vertical="center" wrapText="1"/>
    </xf>
    <xf numFmtId="44" fontId="11" fillId="8" borderId="22" xfId="1" applyFont="1" applyFill="1" applyBorder="1" applyAlignment="1" applyProtection="1">
      <alignment horizontal="center" wrapText="1"/>
      <protection locked="0"/>
    </xf>
    <xf numFmtId="44" fontId="3" fillId="0" borderId="33" xfId="1" applyFont="1" applyFill="1" applyBorder="1" applyAlignment="1" applyProtection="1">
      <alignment horizontal="center" wrapText="1"/>
    </xf>
    <xf numFmtId="10" fontId="15" fillId="8" borderId="4" xfId="2" applyNumberFormat="1" applyFont="1" applyFill="1" applyBorder="1" applyAlignment="1" applyProtection="1">
      <alignment horizontal="right" vertical="center" wrapText="1"/>
      <protection locked="0"/>
    </xf>
    <xf numFmtId="44" fontId="8" fillId="0" borderId="13" xfId="1" applyFont="1" applyFill="1" applyBorder="1" applyAlignment="1" applyProtection="1">
      <alignment horizontal="center" vertical="center" wrapText="1"/>
    </xf>
    <xf numFmtId="44" fontId="8" fillId="0" borderId="24" xfId="1" applyFont="1" applyFill="1" applyBorder="1" applyAlignment="1" applyProtection="1">
      <alignment horizontal="center" vertical="center" wrapText="1"/>
    </xf>
    <xf numFmtId="44" fontId="11" fillId="8" borderId="33" xfId="1" applyFont="1" applyFill="1" applyBorder="1" applyAlignment="1" applyProtection="1">
      <alignment horizontal="center" wrapText="1"/>
      <protection locked="0"/>
    </xf>
    <xf numFmtId="44" fontId="11" fillId="9" borderId="33" xfId="1" applyFont="1" applyFill="1" applyBorder="1" applyAlignment="1" applyProtection="1">
      <alignment horizontal="center" wrapText="1"/>
      <protection locked="0"/>
    </xf>
    <xf numFmtId="44" fontId="15" fillId="8" borderId="4" xfId="1" applyFont="1" applyFill="1" applyBorder="1" applyAlignment="1" applyProtection="1">
      <alignment horizontal="left" vertical="top"/>
      <protection locked="0"/>
    </xf>
    <xf numFmtId="0" fontId="25" fillId="0" borderId="4" xfId="0" applyFont="1" applyFill="1" applyBorder="1" applyAlignment="1" applyProtection="1">
      <alignment horizontal="center" vertical="center"/>
    </xf>
    <xf numFmtId="14" fontId="25" fillId="0" borderId="4" xfId="0" applyNumberFormat="1" applyFont="1" applyFill="1" applyBorder="1" applyAlignment="1" applyProtection="1">
      <alignment horizontal="center" vertical="center"/>
    </xf>
    <xf numFmtId="44" fontId="25" fillId="0" borderId="4" xfId="1" applyFont="1" applyFill="1" applyBorder="1" applyAlignment="1" applyProtection="1">
      <alignment horizontal="center" vertical="center"/>
    </xf>
    <xf numFmtId="44" fontId="15" fillId="0" borderId="30" xfId="1" applyFont="1" applyFill="1" applyBorder="1" applyAlignment="1" applyProtection="1">
      <alignment horizontal="left" vertical="top" wrapText="1"/>
    </xf>
    <xf numFmtId="0" fontId="8" fillId="0" borderId="28" xfId="0" applyFont="1" applyFill="1" applyBorder="1" applyAlignment="1" applyProtection="1">
      <alignment horizontal="center" vertical="center" wrapText="1"/>
    </xf>
    <xf numFmtId="0" fontId="11" fillId="5" borderId="4" xfId="0" applyFont="1" applyFill="1" applyBorder="1" applyAlignment="1" applyProtection="1">
      <alignment horizontal="center" vertical="top" wrapText="1"/>
    </xf>
    <xf numFmtId="0" fontId="13" fillId="8" borderId="4" xfId="0" applyFont="1" applyFill="1" applyBorder="1" applyAlignment="1">
      <alignment horizontal="left" vertical="top" wrapText="1"/>
    </xf>
    <xf numFmtId="0" fontId="13" fillId="8" borderId="27" xfId="0" applyFont="1" applyFill="1" applyBorder="1" applyAlignment="1">
      <alignment horizontal="left" vertical="top" wrapText="1"/>
    </xf>
    <xf numFmtId="0" fontId="15" fillId="0" borderId="5" xfId="0" applyFont="1" applyFill="1" applyBorder="1" applyAlignment="1" applyProtection="1">
      <alignment horizontal="left" vertical="center" wrapText="1"/>
    </xf>
    <xf numFmtId="0" fontId="8" fillId="0" borderId="4" xfId="0" applyFont="1" applyFill="1" applyBorder="1" applyAlignment="1" applyProtection="1">
      <alignment horizontal="right" vertical="center" wrapText="1"/>
    </xf>
    <xf numFmtId="0" fontId="20" fillId="8" borderId="4" xfId="0" applyFont="1" applyFill="1" applyBorder="1" applyAlignment="1">
      <alignment horizontal="left" vertical="top" wrapText="1"/>
    </xf>
    <xf numFmtId="44" fontId="15" fillId="7" borderId="4" xfId="1" applyFont="1" applyFill="1" applyBorder="1" applyAlignment="1" applyProtection="1">
      <alignment horizontal="left" vertical="top"/>
      <protection locked="0"/>
    </xf>
    <xf numFmtId="0" fontId="11" fillId="0" borderId="3" xfId="0" applyFont="1" applyFill="1" applyBorder="1" applyAlignment="1" applyProtection="1">
      <alignment horizontal="left" vertical="top" wrapText="1"/>
    </xf>
    <xf numFmtId="0" fontId="3" fillId="0" borderId="4" xfId="0" applyFont="1" applyFill="1" applyBorder="1" applyAlignment="1" applyProtection="1">
      <alignment horizontal="left" vertical="top"/>
    </xf>
    <xf numFmtId="0" fontId="3" fillId="0" borderId="0" xfId="0" applyFont="1" applyFill="1" applyBorder="1" applyAlignment="1" applyProtection="1">
      <alignment horizontal="left" vertical="top"/>
    </xf>
    <xf numFmtId="0" fontId="8" fillId="0" borderId="4" xfId="0" applyFont="1" applyFill="1" applyBorder="1" applyAlignment="1" applyProtection="1">
      <alignment horizontal="left" vertical="top" wrapText="1"/>
    </xf>
    <xf numFmtId="44" fontId="15" fillId="8" borderId="4" xfId="1" applyFont="1" applyFill="1" applyBorder="1" applyAlignment="1" applyProtection="1">
      <alignment horizontal="left" vertical="top" wrapText="1"/>
      <protection locked="0"/>
    </xf>
    <xf numFmtId="0" fontId="8" fillId="0" borderId="4" xfId="0" applyFont="1" applyFill="1" applyBorder="1" applyAlignment="1" applyProtection="1">
      <alignment horizontal="center" vertical="center" wrapText="1"/>
    </xf>
    <xf numFmtId="0" fontId="3" fillId="0" borderId="2" xfId="0" applyFont="1" applyFill="1" applyBorder="1" applyAlignment="1" applyProtection="1">
      <alignment horizontal="left" vertical="top" wrapText="1"/>
    </xf>
    <xf numFmtId="0" fontId="15" fillId="2" borderId="0" xfId="0" applyFont="1" applyFill="1" applyBorder="1" applyAlignment="1" applyProtection="1">
      <alignment horizontal="left" vertical="top" wrapText="1"/>
    </xf>
    <xf numFmtId="0" fontId="11" fillId="0" borderId="4" xfId="0" applyFont="1" applyFill="1" applyBorder="1" applyAlignment="1" applyProtection="1">
      <alignment horizontal="left" vertical="top" wrapText="1"/>
    </xf>
    <xf numFmtId="0" fontId="11" fillId="0" borderId="4" xfId="0" applyFont="1" applyFill="1" applyBorder="1" applyAlignment="1">
      <alignment horizontal="left" vertical="top" wrapText="1"/>
    </xf>
    <xf numFmtId="0" fontId="25" fillId="8" borderId="4" xfId="0" applyFont="1" applyFill="1" applyBorder="1" applyAlignment="1" applyProtection="1">
      <alignment horizontal="left" vertical="top"/>
      <protection locked="0"/>
    </xf>
    <xf numFmtId="14" fontId="25" fillId="8" borderId="4" xfId="0" applyNumberFormat="1" applyFont="1" applyFill="1" applyBorder="1" applyAlignment="1" applyProtection="1">
      <alignment horizontal="left" vertical="top"/>
      <protection locked="0"/>
    </xf>
    <xf numFmtId="14" fontId="25" fillId="8" borderId="4" xfId="1" applyNumberFormat="1" applyFont="1" applyFill="1" applyBorder="1" applyAlignment="1" applyProtection="1">
      <alignment horizontal="left" vertical="top"/>
      <protection locked="0"/>
    </xf>
    <xf numFmtId="0" fontId="13" fillId="8" borderId="4" xfId="0" applyFont="1" applyFill="1" applyBorder="1" applyAlignment="1">
      <alignment horizontal="right" vertical="top" wrapText="1"/>
    </xf>
    <xf numFmtId="0" fontId="11" fillId="2" borderId="0" xfId="0" applyFont="1" applyFill="1" applyBorder="1" applyAlignment="1" applyProtection="1">
      <alignment horizontal="center"/>
    </xf>
    <xf numFmtId="44" fontId="11" fillId="2" borderId="0" xfId="1" applyFont="1" applyFill="1" applyBorder="1" applyAlignment="1" applyProtection="1">
      <alignment horizontal="center"/>
    </xf>
    <xf numFmtId="14" fontId="11" fillId="0" borderId="4" xfId="0" applyNumberFormat="1" applyFont="1" applyFill="1" applyBorder="1" applyAlignment="1" applyProtection="1">
      <alignment horizontal="left" vertical="top" wrapText="1"/>
    </xf>
    <xf numFmtId="0" fontId="11" fillId="0" borderId="4" xfId="0" quotePrefix="1" applyFont="1" applyFill="1" applyBorder="1" applyAlignment="1" applyProtection="1">
      <alignment horizontal="right" vertical="top"/>
    </xf>
    <xf numFmtId="44" fontId="3" fillId="0" borderId="0" xfId="1" applyFont="1" applyFill="1" applyBorder="1" applyAlignment="1" applyProtection="1">
      <alignment horizontal="right" vertical="top" wrapText="1"/>
    </xf>
    <xf numFmtId="44" fontId="15" fillId="0" borderId="0" xfId="1" applyFont="1" applyFill="1" applyBorder="1" applyAlignment="1" applyProtection="1">
      <alignment horizontal="left" vertical="top" wrapText="1"/>
    </xf>
    <xf numFmtId="164" fontId="11" fillId="0" borderId="4" xfId="0" applyNumberFormat="1" applyFont="1" applyFill="1" applyBorder="1" applyAlignment="1" applyProtection="1">
      <alignment horizontal="right" vertical="top" wrapText="1"/>
    </xf>
    <xf numFmtId="44" fontId="15" fillId="0" borderId="4" xfId="1" applyNumberFormat="1" applyFont="1" applyFill="1" applyBorder="1" applyAlignment="1" applyProtection="1">
      <alignment horizontal="left" vertical="top" wrapText="1"/>
    </xf>
    <xf numFmtId="44" fontId="16" fillId="0" borderId="0" xfId="0" applyNumberFormat="1" applyFont="1" applyFill="1" applyBorder="1" applyAlignment="1" applyProtection="1">
      <alignment horizontal="left" vertical="top" wrapText="1"/>
    </xf>
    <xf numFmtId="164" fontId="15" fillId="0" borderId="4" xfId="0" applyNumberFormat="1" applyFont="1" applyFill="1" applyBorder="1" applyAlignment="1" applyProtection="1">
      <alignment horizontal="right" vertical="top" wrapText="1"/>
    </xf>
    <xf numFmtId="164" fontId="11" fillId="0" borderId="2" xfId="0" applyNumberFormat="1" applyFont="1" applyFill="1" applyBorder="1" applyAlignment="1" applyProtection="1">
      <alignment horizontal="right" vertical="top" wrapText="1"/>
    </xf>
    <xf numFmtId="0" fontId="11" fillId="0" borderId="4" xfId="0" quotePrefix="1" applyFont="1" applyFill="1" applyBorder="1" applyAlignment="1" applyProtection="1">
      <alignment horizontal="right" vertical="top" wrapText="1"/>
    </xf>
    <xf numFmtId="164" fontId="11" fillId="0" borderId="5" xfId="0" applyNumberFormat="1" applyFont="1" applyFill="1" applyBorder="1" applyAlignment="1" applyProtection="1">
      <alignment horizontal="right" vertical="top" wrapText="1"/>
    </xf>
    <xf numFmtId="44" fontId="11" fillId="0" borderId="10" xfId="1" applyFont="1" applyFill="1" applyBorder="1" applyAlignment="1" applyProtection="1">
      <alignment horizontal="left" vertical="top" wrapText="1"/>
    </xf>
    <xf numFmtId="44" fontId="15" fillId="7" borderId="4" xfId="1" applyFont="1" applyFill="1" applyBorder="1" applyAlignment="1" applyProtection="1">
      <alignment horizontal="left" vertical="top" wrapText="1"/>
    </xf>
    <xf numFmtId="0" fontId="3" fillId="0" borderId="4" xfId="0" applyFont="1" applyFill="1" applyBorder="1" applyAlignment="1" applyProtection="1">
      <alignment horizontal="left" vertical="top"/>
    </xf>
    <xf numFmtId="0" fontId="3" fillId="0" borderId="12" xfId="0" applyFont="1" applyFill="1" applyBorder="1" applyAlignment="1" applyProtection="1">
      <alignment horizontal="right" vertical="top"/>
    </xf>
    <xf numFmtId="0" fontId="3" fillId="0" borderId="27" xfId="0" applyFont="1" applyFill="1" applyBorder="1" applyAlignment="1" applyProtection="1">
      <alignment horizontal="right" vertical="top"/>
    </xf>
    <xf numFmtId="0" fontId="3" fillId="0" borderId="0" xfId="0" applyFont="1" applyFill="1" applyBorder="1" applyAlignment="1" applyProtection="1">
      <alignment horizontal="right" vertical="top"/>
    </xf>
    <xf numFmtId="0" fontId="11" fillId="0" borderId="4" xfId="0" applyFont="1" applyFill="1" applyBorder="1" applyAlignment="1" applyProtection="1">
      <alignment horizontal="left" vertical="top" wrapText="1"/>
    </xf>
    <xf numFmtId="44" fontId="8" fillId="0" borderId="4" xfId="0" applyNumberFormat="1"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8" fillId="0" borderId="4" xfId="0" applyFont="1" applyFill="1" applyBorder="1" applyAlignment="1" applyProtection="1">
      <alignment horizontal="left" vertical="top" wrapText="1"/>
    </xf>
    <xf numFmtId="44" fontId="15" fillId="7" borderId="4" xfId="1" applyFont="1" applyFill="1" applyBorder="1" applyAlignment="1" applyProtection="1">
      <alignment horizontal="left" vertical="top" wrapText="1"/>
      <protection locked="0"/>
    </xf>
    <xf numFmtId="0" fontId="21" fillId="0" borderId="19" xfId="0" applyFont="1" applyFill="1" applyBorder="1" applyAlignment="1">
      <alignment horizontal="left" vertical="top"/>
    </xf>
    <xf numFmtId="0" fontId="21" fillId="0" borderId="16" xfId="0" applyFont="1" applyFill="1" applyBorder="1" applyAlignment="1">
      <alignment horizontal="left" vertical="top"/>
    </xf>
    <xf numFmtId="0" fontId="21" fillId="0" borderId="17" xfId="0" applyFont="1" applyFill="1" applyBorder="1" applyAlignment="1">
      <alignment horizontal="left" vertical="top"/>
    </xf>
    <xf numFmtId="0" fontId="21" fillId="0" borderId="18" xfId="0" applyFont="1" applyFill="1" applyBorder="1" applyAlignment="1">
      <alignment horizontal="left" vertical="top"/>
    </xf>
    <xf numFmtId="0" fontId="21" fillId="0" borderId="20" xfId="0" applyFont="1" applyFill="1" applyBorder="1" applyAlignment="1">
      <alignment horizontal="left" vertical="top"/>
    </xf>
    <xf numFmtId="0" fontId="11" fillId="11" borderId="4" xfId="0" applyFont="1" applyFill="1" applyBorder="1" applyAlignment="1" applyProtection="1">
      <alignment horizontal="left" vertical="top"/>
    </xf>
    <xf numFmtId="0" fontId="3" fillId="11" borderId="4" xfId="0" applyFont="1" applyFill="1" applyBorder="1" applyAlignment="1" applyProtection="1">
      <alignment horizontal="left" vertical="center" wrapText="1"/>
    </xf>
    <xf numFmtId="0" fontId="8" fillId="11" borderId="4" xfId="0" applyFont="1" applyFill="1" applyBorder="1" applyAlignment="1" applyProtection="1">
      <alignment horizontal="center" vertical="center" wrapText="1"/>
    </xf>
    <xf numFmtId="0" fontId="5" fillId="11" borderId="4" xfId="0" applyFont="1" applyFill="1" applyBorder="1" applyAlignment="1" applyProtection="1">
      <alignment horizontal="center" vertical="center" wrapText="1"/>
    </xf>
    <xf numFmtId="0" fontId="11" fillId="11" borderId="4" xfId="0" applyFont="1" applyFill="1" applyBorder="1" applyAlignment="1" applyProtection="1">
      <alignment horizontal="left" vertical="top" wrapText="1"/>
    </xf>
    <xf numFmtId="0" fontId="11" fillId="11" borderId="4" xfId="0" applyFont="1" applyFill="1" applyBorder="1" applyAlignment="1" applyProtection="1">
      <alignment horizontal="center" vertical="center" wrapText="1"/>
    </xf>
    <xf numFmtId="0" fontId="42" fillId="0" borderId="12" xfId="0" applyFont="1" applyFill="1" applyBorder="1" applyAlignment="1" applyProtection="1">
      <alignment horizontal="left" vertical="top" wrapText="1"/>
    </xf>
    <xf numFmtId="0" fontId="11" fillId="11" borderId="2" xfId="0" applyFont="1" applyFill="1" applyBorder="1" applyAlignment="1" applyProtection="1">
      <alignment horizontal="center" vertical="center" wrapText="1"/>
    </xf>
    <xf numFmtId="0" fontId="8" fillId="11" borderId="10" xfId="0" applyFont="1" applyFill="1" applyBorder="1" applyAlignment="1" applyProtection="1">
      <alignment horizontal="center" vertical="center" wrapText="1"/>
    </xf>
    <xf numFmtId="0" fontId="8" fillId="11" borderId="5" xfId="0" applyFont="1" applyFill="1" applyBorder="1" applyAlignment="1" applyProtection="1">
      <alignment horizontal="center" vertical="center" wrapText="1"/>
    </xf>
    <xf numFmtId="0" fontId="11" fillId="11" borderId="1" xfId="0" applyFont="1" applyFill="1" applyBorder="1" applyAlignment="1" applyProtection="1">
      <alignment horizontal="left" vertical="top" wrapText="1"/>
    </xf>
    <xf numFmtId="0" fontId="3" fillId="0" borderId="12" xfId="0" applyFont="1" applyFill="1" applyBorder="1" applyAlignment="1" applyProtection="1">
      <alignment horizontal="left" vertical="top" wrapText="1"/>
    </xf>
    <xf numFmtId="0" fontId="11" fillId="11" borderId="9" xfId="0" applyFont="1" applyFill="1" applyBorder="1" applyAlignment="1" applyProtection="1">
      <alignment horizontal="center" vertical="center" wrapText="1"/>
    </xf>
    <xf numFmtId="0" fontId="11" fillId="2" borderId="19" xfId="0" applyFont="1" applyFill="1" applyBorder="1" applyAlignment="1" applyProtection="1">
      <alignment horizontal="center" vertical="center"/>
    </xf>
    <xf numFmtId="0" fontId="8" fillId="0" borderId="4" xfId="0" applyFont="1" applyFill="1" applyBorder="1" applyAlignment="1" applyProtection="1">
      <alignment horizontal="center" vertical="center" wrapText="1"/>
    </xf>
    <xf numFmtId="44" fontId="15" fillId="8" borderId="4" xfId="1" applyFont="1" applyFill="1" applyBorder="1" applyAlignment="1" applyProtection="1">
      <alignment horizontal="left" vertical="top" wrapText="1"/>
      <protection locked="0"/>
    </xf>
    <xf numFmtId="0" fontId="11" fillId="0" borderId="28"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19" xfId="0" applyFont="1" applyFill="1" applyBorder="1" applyAlignment="1">
      <alignment horizontal="left" vertical="top" wrapText="1"/>
    </xf>
    <xf numFmtId="164" fontId="11" fillId="11" borderId="4" xfId="0" applyNumberFormat="1" applyFont="1" applyFill="1" applyBorder="1" applyAlignment="1" applyProtection="1">
      <alignment horizontal="left" vertical="top" wrapText="1"/>
    </xf>
    <xf numFmtId="0" fontId="8" fillId="11" borderId="4" xfId="0" applyFont="1" applyFill="1" applyBorder="1" applyAlignment="1">
      <alignment horizontal="left" vertical="center" wrapText="1"/>
    </xf>
    <xf numFmtId="44" fontId="11" fillId="11" borderId="4" xfId="0" applyNumberFormat="1" applyFont="1" applyFill="1" applyBorder="1" applyAlignment="1" applyProtection="1">
      <alignment horizontal="left" vertical="top" wrapText="1"/>
    </xf>
    <xf numFmtId="0" fontId="11" fillId="4" borderId="4" xfId="0" applyFont="1" applyFill="1" applyBorder="1" applyAlignment="1" applyProtection="1">
      <alignment horizontal="left" vertical="top" wrapText="1"/>
    </xf>
    <xf numFmtId="0" fontId="21" fillId="4" borderId="0" xfId="0" applyFont="1" applyFill="1" applyBorder="1" applyAlignment="1" applyProtection="1">
      <alignment horizontal="left" vertical="top"/>
    </xf>
    <xf numFmtId="0" fontId="12" fillId="0" borderId="0" xfId="0" applyFont="1" applyFill="1" applyBorder="1" applyAlignment="1" applyProtection="1">
      <alignment horizontal="left" vertical="top" wrapText="1"/>
    </xf>
    <xf numFmtId="0" fontId="3" fillId="0" borderId="4" xfId="0" applyFont="1" applyFill="1" applyBorder="1" applyAlignment="1" applyProtection="1">
      <alignment horizontal="left" vertical="top"/>
    </xf>
    <xf numFmtId="0" fontId="11" fillId="0" borderId="4" xfId="0" applyFont="1" applyFill="1" applyBorder="1" applyAlignment="1" applyProtection="1">
      <alignment horizontal="left" vertical="top" wrapText="1"/>
    </xf>
    <xf numFmtId="0" fontId="20" fillId="0" borderId="0" xfId="0" applyFont="1" applyFill="1" applyBorder="1" applyAlignment="1">
      <alignment horizontal="left" vertical="top" wrapText="1"/>
    </xf>
    <xf numFmtId="0" fontId="8" fillId="0" borderId="24" xfId="0" applyFont="1" applyFill="1" applyBorder="1" applyAlignment="1" applyProtection="1">
      <alignment horizontal="center" vertical="center" wrapText="1"/>
    </xf>
    <xf numFmtId="0" fontId="21" fillId="0" borderId="0" xfId="0" applyFont="1" applyFill="1" applyBorder="1" applyAlignment="1" applyProtection="1">
      <alignment horizontal="left" vertical="top"/>
    </xf>
    <xf numFmtId="0" fontId="15" fillId="0" borderId="4" xfId="0" applyFont="1" applyFill="1" applyBorder="1" applyAlignment="1" applyProtection="1">
      <alignment horizontal="left" vertical="top"/>
    </xf>
    <xf numFmtId="0" fontId="10" fillId="0" borderId="4" xfId="0" applyFont="1" applyFill="1" applyBorder="1" applyAlignment="1">
      <alignment horizontal="left" vertical="top"/>
    </xf>
    <xf numFmtId="0" fontId="11" fillId="0" borderId="4" xfId="0" applyFont="1" applyFill="1" applyBorder="1" applyAlignment="1" applyProtection="1">
      <alignment horizontal="center" vertical="center" wrapText="1"/>
    </xf>
    <xf numFmtId="14" fontId="11" fillId="0" borderId="4" xfId="0" applyNumberFormat="1" applyFont="1" applyFill="1" applyBorder="1" applyAlignment="1" applyProtection="1">
      <alignment horizontal="center" vertical="center" wrapText="1"/>
    </xf>
    <xf numFmtId="14" fontId="11" fillId="0" borderId="0" xfId="0" applyNumberFormat="1" applyFont="1" applyFill="1" applyBorder="1" applyAlignment="1" applyProtection="1">
      <alignment horizontal="left" vertical="top" wrapText="1"/>
    </xf>
    <xf numFmtId="0" fontId="15" fillId="2" borderId="16" xfId="0" applyFont="1" applyFill="1" applyBorder="1" applyAlignment="1" applyProtection="1">
      <alignment vertical="top" wrapText="1"/>
    </xf>
    <xf numFmtId="0" fontId="8" fillId="2" borderId="4" xfId="0" applyFont="1" applyFill="1" applyBorder="1" applyAlignment="1">
      <alignment horizontal="center" vertical="top" wrapText="1"/>
    </xf>
    <xf numFmtId="0" fontId="15" fillId="2" borderId="4" xfId="0" applyFont="1" applyFill="1" applyBorder="1" applyAlignment="1">
      <alignment horizontal="left" vertical="top" wrapText="1"/>
    </xf>
    <xf numFmtId="10" fontId="15" fillId="2" borderId="4" xfId="0" applyNumberFormat="1" applyFont="1" applyFill="1" applyBorder="1" applyAlignment="1">
      <alignment horizontal="left" vertical="top" wrapText="1"/>
    </xf>
    <xf numFmtId="10" fontId="15" fillId="0" borderId="4" xfId="0" applyNumberFormat="1" applyFont="1" applyBorder="1" applyAlignment="1">
      <alignment horizontal="left" vertical="top" wrapText="1"/>
    </xf>
    <xf numFmtId="0" fontId="15" fillId="0" borderId="4" xfId="0" applyFont="1" applyBorder="1" applyAlignment="1">
      <alignment horizontal="left" vertical="top" wrapText="1"/>
    </xf>
    <xf numFmtId="0" fontId="15" fillId="0" borderId="14" xfId="0" applyFont="1" applyBorder="1" applyAlignment="1">
      <alignment horizontal="left" vertical="top" wrapText="1"/>
    </xf>
    <xf numFmtId="10" fontId="15" fillId="0" borderId="14" xfId="0" applyNumberFormat="1" applyFont="1" applyBorder="1" applyAlignment="1">
      <alignment horizontal="left" vertical="top" wrapText="1"/>
    </xf>
    <xf numFmtId="0" fontId="26" fillId="2" borderId="0" xfId="0" applyFont="1" applyFill="1" applyBorder="1" applyAlignment="1">
      <alignment horizontal="center" vertical="center" wrapText="1"/>
    </xf>
    <xf numFmtId="0" fontId="10" fillId="0" borderId="12" xfId="0" applyFont="1" applyFill="1" applyBorder="1" applyAlignment="1">
      <alignment horizontal="left" vertical="top" wrapText="1"/>
    </xf>
    <xf numFmtId="0" fontId="10" fillId="0" borderId="27" xfId="0" applyFont="1" applyFill="1" applyBorder="1" applyAlignment="1">
      <alignment horizontal="left" vertical="top" wrapText="1"/>
    </xf>
    <xf numFmtId="0" fontId="15" fillId="8" borderId="4" xfId="0" applyFont="1" applyFill="1" applyBorder="1" applyAlignment="1" applyProtection="1">
      <alignment horizontal="left" vertical="top" wrapText="1"/>
      <protection locked="0"/>
    </xf>
    <xf numFmtId="0" fontId="3" fillId="0" borderId="4" xfId="0" applyFont="1" applyFill="1" applyBorder="1" applyAlignment="1" applyProtection="1">
      <alignment horizontal="left" vertical="top"/>
    </xf>
    <xf numFmtId="0" fontId="11" fillId="0" borderId="0" xfId="0" quotePrefix="1" applyFont="1" applyFill="1" applyBorder="1" applyAlignment="1" applyProtection="1">
      <alignment horizontal="left" vertical="top"/>
    </xf>
    <xf numFmtId="0" fontId="11" fillId="8" borderId="4" xfId="0" applyFont="1" applyFill="1" applyBorder="1" applyAlignment="1" applyProtection="1">
      <alignment horizontal="left" vertical="top" wrapText="1"/>
      <protection locked="0"/>
    </xf>
    <xf numFmtId="0" fontId="8" fillId="0" borderId="2" xfId="0" applyFont="1" applyFill="1" applyBorder="1" applyAlignment="1" applyProtection="1">
      <alignment horizontal="left" vertical="top" wrapText="1"/>
    </xf>
    <xf numFmtId="0" fontId="11" fillId="0" borderId="3" xfId="0" applyFont="1" applyFill="1" applyBorder="1" applyAlignment="1" applyProtection="1">
      <alignment horizontal="left" vertical="top" wrapText="1"/>
    </xf>
    <xf numFmtId="0" fontId="15" fillId="10" borderId="2" xfId="1" applyNumberFormat="1" applyFont="1" applyFill="1" applyBorder="1" applyAlignment="1" applyProtection="1">
      <alignment horizontal="left" vertical="top" wrapText="1"/>
    </xf>
    <xf numFmtId="0" fontId="15" fillId="10" borderId="3" xfId="1" applyNumberFormat="1" applyFont="1" applyFill="1" applyBorder="1" applyAlignment="1" applyProtection="1">
      <alignment horizontal="left" vertical="top" wrapText="1"/>
    </xf>
    <xf numFmtId="0" fontId="15" fillId="10" borderId="23" xfId="1" applyNumberFormat="1" applyFont="1" applyFill="1" applyBorder="1" applyAlignment="1" applyProtection="1">
      <alignment horizontal="left" vertical="top" wrapText="1"/>
    </xf>
    <xf numFmtId="0" fontId="15" fillId="10" borderId="2" xfId="0" applyFont="1" applyFill="1" applyBorder="1" applyAlignment="1" applyProtection="1">
      <alignment horizontal="left" vertical="top" wrapText="1"/>
      <protection locked="0"/>
    </xf>
    <xf numFmtId="0" fontId="15" fillId="10" borderId="3" xfId="0" applyFont="1" applyFill="1" applyBorder="1" applyAlignment="1" applyProtection="1">
      <alignment horizontal="left" vertical="top" wrapText="1"/>
      <protection locked="0"/>
    </xf>
    <xf numFmtId="0" fontId="15" fillId="10" borderId="23" xfId="0" applyFont="1" applyFill="1" applyBorder="1" applyAlignment="1" applyProtection="1">
      <alignment horizontal="left" vertical="top" wrapText="1"/>
      <protection locked="0"/>
    </xf>
    <xf numFmtId="0" fontId="15" fillId="2" borderId="19" xfId="0" applyFont="1" applyFill="1" applyBorder="1" applyAlignment="1" applyProtection="1">
      <alignment horizontal="left" vertical="top" wrapText="1"/>
    </xf>
    <xf numFmtId="0" fontId="15" fillId="2" borderId="26" xfId="0" applyFont="1" applyFill="1" applyBorder="1" applyAlignment="1" applyProtection="1">
      <alignment horizontal="left" vertical="top" wrapText="1"/>
    </xf>
    <xf numFmtId="0" fontId="15" fillId="2" borderId="14" xfId="0" applyFont="1" applyFill="1" applyBorder="1" applyAlignment="1" applyProtection="1">
      <alignment horizontal="left" vertical="top" wrapText="1"/>
    </xf>
    <xf numFmtId="0" fontId="3" fillId="0" borderId="2" xfId="0" applyFont="1" applyFill="1" applyBorder="1" applyAlignment="1" applyProtection="1">
      <alignment horizontal="left" vertical="top" wrapText="1"/>
    </xf>
    <xf numFmtId="0" fontId="3" fillId="0" borderId="3" xfId="0" applyFont="1" applyFill="1" applyBorder="1" applyAlignment="1" applyProtection="1">
      <alignment horizontal="left" vertical="top" wrapText="1"/>
    </xf>
    <xf numFmtId="0" fontId="8" fillId="2" borderId="19" xfId="0" applyFont="1" applyFill="1" applyBorder="1" applyAlignment="1">
      <alignment horizontal="center" wrapText="1"/>
    </xf>
    <xf numFmtId="0" fontId="3" fillId="0" borderId="0" xfId="0" applyFont="1" applyFill="1" applyBorder="1" applyAlignment="1" applyProtection="1">
      <alignment horizontal="left" vertical="top"/>
    </xf>
    <xf numFmtId="0" fontId="6" fillId="8" borderId="4" xfId="0" applyFont="1" applyFill="1" applyBorder="1" applyAlignment="1" applyProtection="1">
      <alignment horizontal="left" vertical="top" wrapText="1"/>
      <protection locked="0"/>
    </xf>
    <xf numFmtId="0" fontId="10" fillId="0" borderId="0" xfId="0" applyFont="1" applyFill="1" applyBorder="1" applyAlignment="1" applyProtection="1">
      <alignment horizontal="left" vertical="top"/>
    </xf>
    <xf numFmtId="0" fontId="15" fillId="8" borderId="11" xfId="0" applyFont="1" applyFill="1" applyBorder="1" applyAlignment="1" applyProtection="1">
      <alignment horizontal="left" vertical="top" wrapText="1"/>
      <protection locked="0"/>
    </xf>
    <xf numFmtId="0" fontId="15" fillId="8" borderId="14" xfId="0" applyFont="1" applyFill="1" applyBorder="1" applyAlignment="1" applyProtection="1">
      <alignment horizontal="left" vertical="top" wrapText="1"/>
      <protection locked="0"/>
    </xf>
    <xf numFmtId="0" fontId="15" fillId="8" borderId="15" xfId="0" applyFont="1" applyFill="1" applyBorder="1" applyAlignment="1" applyProtection="1">
      <alignment horizontal="left" vertical="top" wrapText="1"/>
      <protection locked="0"/>
    </xf>
    <xf numFmtId="0" fontId="15" fillId="8" borderId="16" xfId="0" applyFont="1" applyFill="1" applyBorder="1" applyAlignment="1" applyProtection="1">
      <alignment horizontal="left" vertical="top" wrapText="1"/>
      <protection locked="0"/>
    </xf>
    <xf numFmtId="0" fontId="15" fillId="8" borderId="0" xfId="0" applyFont="1" applyFill="1" applyBorder="1" applyAlignment="1" applyProtection="1">
      <alignment horizontal="left" vertical="top" wrapText="1"/>
      <protection locked="0"/>
    </xf>
    <xf numFmtId="0" fontId="15" fillId="8" borderId="17" xfId="0" applyFont="1" applyFill="1" applyBorder="1" applyAlignment="1" applyProtection="1">
      <alignment horizontal="left" vertical="top" wrapText="1"/>
      <protection locked="0"/>
    </xf>
    <xf numFmtId="0" fontId="15" fillId="8" borderId="18" xfId="0" applyFont="1" applyFill="1" applyBorder="1" applyAlignment="1" applyProtection="1">
      <alignment horizontal="left" vertical="top" wrapText="1"/>
      <protection locked="0"/>
    </xf>
    <xf numFmtId="0" fontId="15" fillId="8" borderId="19" xfId="0" applyFont="1" applyFill="1" applyBorder="1" applyAlignment="1" applyProtection="1">
      <alignment horizontal="left" vertical="top" wrapText="1"/>
      <protection locked="0"/>
    </xf>
    <xf numFmtId="0" fontId="15" fillId="8" borderId="20" xfId="0" applyFont="1" applyFill="1" applyBorder="1" applyAlignment="1" applyProtection="1">
      <alignment horizontal="left" vertical="top" wrapText="1"/>
      <protection locked="0"/>
    </xf>
    <xf numFmtId="44" fontId="11" fillId="10" borderId="2" xfId="1" applyNumberFormat="1" applyFont="1" applyFill="1" applyBorder="1" applyAlignment="1" applyProtection="1">
      <alignment horizontal="left" wrapText="1"/>
    </xf>
    <xf numFmtId="44" fontId="11" fillId="10" borderId="3" xfId="1" applyNumberFormat="1" applyFont="1" applyFill="1" applyBorder="1" applyAlignment="1" applyProtection="1">
      <alignment horizontal="left" wrapText="1"/>
    </xf>
    <xf numFmtId="44" fontId="11" fillId="10" borderId="23" xfId="1" applyNumberFormat="1" applyFont="1" applyFill="1" applyBorder="1" applyAlignment="1" applyProtection="1">
      <alignment horizontal="left" wrapText="1"/>
    </xf>
    <xf numFmtId="0" fontId="15" fillId="10" borderId="2" xfId="1" applyNumberFormat="1" applyFont="1" applyFill="1" applyBorder="1" applyAlignment="1" applyProtection="1">
      <alignment horizontal="left" wrapText="1"/>
    </xf>
    <xf numFmtId="0" fontId="11" fillId="10" borderId="3" xfId="1" applyNumberFormat="1" applyFont="1" applyFill="1" applyBorder="1" applyAlignment="1" applyProtection="1">
      <alignment horizontal="left" wrapText="1"/>
    </xf>
    <xf numFmtId="0" fontId="11" fillId="10" borderId="23" xfId="1" applyNumberFormat="1" applyFont="1" applyFill="1" applyBorder="1" applyAlignment="1" applyProtection="1">
      <alignment horizontal="left" wrapText="1"/>
    </xf>
    <xf numFmtId="0" fontId="8" fillId="0" borderId="12" xfId="0" applyFont="1" applyFill="1" applyBorder="1" applyAlignment="1" applyProtection="1">
      <alignment horizontal="right" vertical="top" wrapText="1"/>
    </xf>
    <xf numFmtId="0" fontId="8" fillId="0" borderId="26" xfId="0" applyFont="1" applyFill="1" applyBorder="1" applyAlignment="1" applyProtection="1">
      <alignment horizontal="right" vertical="top" wrapText="1"/>
    </xf>
    <xf numFmtId="0" fontId="8" fillId="0" borderId="27" xfId="0" applyFont="1" applyFill="1" applyBorder="1" applyAlignment="1" applyProtection="1">
      <alignment horizontal="right" vertical="top" wrapText="1"/>
    </xf>
    <xf numFmtId="0" fontId="3" fillId="0" borderId="12" xfId="0" applyFont="1" applyFill="1" applyBorder="1" applyAlignment="1" applyProtection="1">
      <alignment horizontal="left" vertical="top"/>
    </xf>
    <xf numFmtId="0" fontId="3" fillId="0" borderId="26" xfId="0" applyFont="1" applyFill="1" applyBorder="1" applyAlignment="1" applyProtection="1">
      <alignment horizontal="left" vertical="top"/>
    </xf>
    <xf numFmtId="0" fontId="3" fillId="0" borderId="27" xfId="0" applyFont="1" applyFill="1" applyBorder="1" applyAlignment="1" applyProtection="1">
      <alignment horizontal="left" vertical="top"/>
    </xf>
    <xf numFmtId="0" fontId="10" fillId="0" borderId="19" xfId="0" applyFont="1" applyFill="1" applyBorder="1" applyAlignment="1" applyProtection="1">
      <alignment horizontal="left" vertical="top" wrapText="1"/>
    </xf>
    <xf numFmtId="0" fontId="15" fillId="8" borderId="4" xfId="0" applyFont="1" applyFill="1" applyBorder="1" applyAlignment="1" applyProtection="1">
      <alignment horizontal="left" vertical="top"/>
      <protection locked="0"/>
    </xf>
    <xf numFmtId="0" fontId="21" fillId="0" borderId="16" xfId="0" applyFont="1" applyFill="1" applyBorder="1" applyAlignment="1">
      <alignment horizontal="left" vertical="top"/>
    </xf>
    <xf numFmtId="0" fontId="21" fillId="0" borderId="0" xfId="0" applyFont="1" applyFill="1" applyBorder="1" applyAlignment="1">
      <alignment horizontal="left" vertical="top"/>
    </xf>
    <xf numFmtId="0" fontId="11" fillId="0" borderId="4" xfId="0" applyFont="1" applyFill="1" applyBorder="1" applyAlignment="1" applyProtection="1">
      <alignment horizontal="left" vertical="top" wrapText="1"/>
    </xf>
    <xf numFmtId="0" fontId="11" fillId="0" borderId="10" xfId="0" applyFont="1" applyFill="1" applyBorder="1" applyAlignment="1" applyProtection="1">
      <alignment horizontal="left" vertical="top" wrapText="1"/>
    </xf>
    <xf numFmtId="0" fontId="10" fillId="0" borderId="0" xfId="0" applyFont="1" applyFill="1" applyBorder="1" applyAlignment="1">
      <alignment horizontal="center" vertical="center" wrapText="1"/>
    </xf>
    <xf numFmtId="0" fontId="12" fillId="0" borderId="19"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8" fillId="4" borderId="12" xfId="0" applyFont="1" applyFill="1" applyBorder="1" applyAlignment="1" applyProtection="1">
      <alignment horizontal="left" vertical="top" wrapText="1"/>
    </xf>
    <xf numFmtId="0" fontId="8" fillId="4" borderId="26" xfId="0" applyFont="1" applyFill="1" applyBorder="1" applyAlignment="1" applyProtection="1">
      <alignment horizontal="left" vertical="top" wrapText="1"/>
    </xf>
    <xf numFmtId="0" fontId="8" fillId="4" borderId="27" xfId="0" applyFont="1" applyFill="1" applyBorder="1" applyAlignment="1" applyProtection="1">
      <alignment horizontal="left" vertical="top" wrapText="1"/>
    </xf>
    <xf numFmtId="0" fontId="14" fillId="0" borderId="19" xfId="0" applyFont="1" applyFill="1" applyBorder="1" applyAlignment="1" applyProtection="1">
      <alignment horizontal="left" vertical="top" wrapText="1"/>
    </xf>
    <xf numFmtId="0" fontId="3" fillId="4" borderId="12" xfId="0" applyFont="1" applyFill="1" applyBorder="1" applyAlignment="1" applyProtection="1">
      <alignment horizontal="left" vertical="center" wrapText="1"/>
    </xf>
    <xf numFmtId="0" fontId="3" fillId="4" borderId="26" xfId="0" applyFont="1" applyFill="1" applyBorder="1" applyAlignment="1" applyProtection="1">
      <alignment horizontal="left" vertical="center" wrapText="1"/>
    </xf>
    <xf numFmtId="0" fontId="3" fillId="4" borderId="27" xfId="0" applyFont="1" applyFill="1" applyBorder="1" applyAlignment="1" applyProtection="1">
      <alignment horizontal="left" vertical="center" wrapText="1"/>
    </xf>
  </cellXfs>
  <cellStyles count="4">
    <cellStyle name="Currency" xfId="1" builtinId="4"/>
    <cellStyle name="Hyperlink" xfId="3" builtinId="8"/>
    <cellStyle name="Normal" xfId="0" builtinId="0"/>
    <cellStyle name="Percent" xfId="2" builtinId="5"/>
  </cellStyles>
  <dxfs count="0"/>
  <tableStyles count="0" defaultTableStyle="TableStyleMedium9" defaultPivotStyle="PivotStyleLight16"/>
  <colors>
    <mruColors>
      <color rgb="FFEFEF7F"/>
      <color rgb="FFE4EE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hyperlink" Target="http://www.osc.ct.gov/fpd/propcntl/index.html" TargetMode="External"/><Relationship Id="rId2" Type="http://schemas.openxmlformats.org/officeDocument/2006/relationships/hyperlink" Target="http://www.osc.ct.gov/fpd/propcntl/index.html" TargetMode="External"/><Relationship Id="rId1" Type="http://schemas.openxmlformats.org/officeDocument/2006/relationships/hyperlink" Target="http://www.osc.ct.gov/2014memos/index.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9"/>
  <sheetViews>
    <sheetView tabSelected="1" workbookViewId="0">
      <selection sqref="A1:B1"/>
    </sheetView>
  </sheetViews>
  <sheetFormatPr defaultRowHeight="15" x14ac:dyDescent="0.2"/>
  <cols>
    <col min="1" max="1" width="27.6640625" style="150" customWidth="1"/>
    <col min="2" max="2" width="87.6640625" style="146" customWidth="1"/>
    <col min="3" max="16384" width="9.33203125" style="142"/>
  </cols>
  <sheetData>
    <row r="1" spans="1:2" ht="40.5" customHeight="1" x14ac:dyDescent="0.2">
      <c r="A1" s="345" t="s">
        <v>128</v>
      </c>
      <c r="B1" s="345"/>
    </row>
    <row r="2" spans="1:2" ht="18.75" x14ac:dyDescent="0.2">
      <c r="A2" s="143"/>
      <c r="B2" s="143"/>
    </row>
    <row r="3" spans="1:2" ht="105" x14ac:dyDescent="0.2">
      <c r="A3" s="144" t="s">
        <v>111</v>
      </c>
      <c r="B3" s="149" t="s">
        <v>174</v>
      </c>
    </row>
    <row r="4" spans="1:2" x14ac:dyDescent="0.2">
      <c r="A4" s="144"/>
      <c r="B4" s="145"/>
    </row>
    <row r="5" spans="1:2" ht="73.5" customHeight="1" x14ac:dyDescent="0.2">
      <c r="A5" s="144" t="s">
        <v>117</v>
      </c>
      <c r="B5" s="145" t="s">
        <v>163</v>
      </c>
    </row>
    <row r="6" spans="1:2" x14ac:dyDescent="0.2">
      <c r="A6" s="147" t="s">
        <v>149</v>
      </c>
      <c r="B6" s="148"/>
    </row>
    <row r="7" spans="1:2" ht="58.5" customHeight="1" thickBot="1" x14ac:dyDescent="0.25">
      <c r="A7" s="144" t="s">
        <v>112</v>
      </c>
      <c r="B7" s="145" t="s">
        <v>167</v>
      </c>
    </row>
    <row r="8" spans="1:2" ht="16.5" customHeight="1" thickBot="1" x14ac:dyDescent="0.25">
      <c r="B8" s="151" t="s">
        <v>150</v>
      </c>
    </row>
    <row r="9" spans="1:2" ht="60.75" thickBot="1" x14ac:dyDescent="0.25">
      <c r="A9" s="144" t="s">
        <v>151</v>
      </c>
      <c r="B9" s="204" t="s">
        <v>152</v>
      </c>
    </row>
    <row r="10" spans="1:2" ht="15.75" thickBot="1" x14ac:dyDescent="0.25">
      <c r="B10" s="151" t="s">
        <v>153</v>
      </c>
    </row>
    <row r="11" spans="1:2" ht="74.25" customHeight="1" thickBot="1" x14ac:dyDescent="0.25">
      <c r="A11" s="144" t="s">
        <v>113</v>
      </c>
      <c r="B11" s="145" t="s">
        <v>225</v>
      </c>
    </row>
    <row r="12" spans="1:2" ht="14.25" customHeight="1" thickBot="1" x14ac:dyDescent="0.25">
      <c r="B12" s="168" t="s">
        <v>154</v>
      </c>
    </row>
    <row r="13" spans="1:2" ht="84" customHeight="1" thickBot="1" x14ac:dyDescent="0.25">
      <c r="A13" s="144" t="s">
        <v>114</v>
      </c>
      <c r="B13" s="145" t="s">
        <v>297</v>
      </c>
    </row>
    <row r="14" spans="1:2" ht="15.75" thickBot="1" x14ac:dyDescent="0.25">
      <c r="B14" s="151" t="s">
        <v>155</v>
      </c>
    </row>
    <row r="15" spans="1:2" ht="78.75" customHeight="1" thickBot="1" x14ac:dyDescent="0.25">
      <c r="A15" s="144" t="s">
        <v>115</v>
      </c>
      <c r="B15" s="145" t="s">
        <v>385</v>
      </c>
    </row>
    <row r="16" spans="1:2" ht="30.75" thickBot="1" x14ac:dyDescent="0.25">
      <c r="B16" s="151" t="s">
        <v>156</v>
      </c>
    </row>
    <row r="17" spans="1:2" ht="89.25" customHeight="1" thickBot="1" x14ac:dyDescent="0.25">
      <c r="A17" s="144" t="s">
        <v>116</v>
      </c>
      <c r="B17" s="145" t="s">
        <v>206</v>
      </c>
    </row>
    <row r="18" spans="1:2" ht="15.75" thickBot="1" x14ac:dyDescent="0.25">
      <c r="B18" s="151" t="s">
        <v>157</v>
      </c>
    </row>
    <row r="19" spans="1:2" x14ac:dyDescent="0.2">
      <c r="A19" s="152"/>
      <c r="B19" s="148"/>
    </row>
  </sheetData>
  <sheetProtection sheet="1" objects="1" scenarios="1" selectLockedCells="1"/>
  <mergeCells count="1">
    <mergeCell ref="A1:B1"/>
  </mergeCells>
  <pageMargins left="0.7" right="0.7" top="0.75" bottom="0.75" header="0.3" footer="0.3"/>
  <pageSetup scale="83"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N27"/>
  <sheetViews>
    <sheetView workbookViewId="0">
      <selection activeCell="D4" sqref="D4"/>
    </sheetView>
  </sheetViews>
  <sheetFormatPr defaultRowHeight="15" x14ac:dyDescent="0.2"/>
  <cols>
    <col min="1" max="1" width="9.33203125" style="96"/>
    <col min="2" max="2" width="35.5" style="96" customWidth="1"/>
    <col min="3" max="3" width="24.83203125" style="96" customWidth="1"/>
    <col min="4" max="8" width="18.83203125" style="96" customWidth="1"/>
    <col min="9" max="9" width="19.1640625" style="96" customWidth="1"/>
    <col min="10" max="11" width="9.33203125" style="120"/>
    <col min="12" max="12" width="77.33203125" style="120" customWidth="1"/>
    <col min="13" max="66" width="9.33203125" style="120"/>
    <col min="67" max="16384" width="9.33203125" style="96"/>
  </cols>
  <sheetData>
    <row r="1" spans="1:12" ht="21" customHeight="1" x14ac:dyDescent="0.2">
      <c r="A1" s="390" t="s">
        <v>345</v>
      </c>
      <c r="B1" s="390"/>
      <c r="C1" s="390"/>
      <c r="D1" s="390"/>
      <c r="E1" s="390"/>
      <c r="F1" s="390"/>
      <c r="G1" s="390"/>
      <c r="H1" s="390"/>
      <c r="I1" s="95"/>
      <c r="J1" s="25"/>
      <c r="K1" s="25"/>
      <c r="L1" s="25"/>
    </row>
    <row r="2" spans="1:12" ht="16.5" customHeight="1" x14ac:dyDescent="0.2">
      <c r="A2" s="260" t="s">
        <v>348</v>
      </c>
      <c r="B2" s="81"/>
      <c r="C2" s="81"/>
      <c r="D2" s="81"/>
      <c r="E2" s="81"/>
      <c r="F2" s="81"/>
      <c r="G2" s="81"/>
      <c r="H2" s="81"/>
      <c r="I2" s="56"/>
      <c r="J2" s="64"/>
      <c r="K2" s="64"/>
      <c r="L2" s="64"/>
    </row>
    <row r="3" spans="1:12" ht="125.25" customHeight="1" x14ac:dyDescent="0.2">
      <c r="A3" s="260" t="s">
        <v>344</v>
      </c>
      <c r="B3" s="81"/>
      <c r="C3" s="264" t="s">
        <v>337</v>
      </c>
      <c r="D3" s="58" t="s">
        <v>347</v>
      </c>
      <c r="E3" s="58" t="s">
        <v>339</v>
      </c>
      <c r="F3" s="58" t="s">
        <v>340</v>
      </c>
      <c r="G3" s="58" t="s">
        <v>341</v>
      </c>
      <c r="H3" s="58" t="s">
        <v>342</v>
      </c>
      <c r="I3" s="257" t="s">
        <v>160</v>
      </c>
      <c r="J3" s="121"/>
      <c r="K3" s="121"/>
      <c r="L3" s="121"/>
    </row>
    <row r="4" spans="1:12" ht="18" customHeight="1" x14ac:dyDescent="0.2">
      <c r="A4" s="81" t="s">
        <v>343</v>
      </c>
      <c r="B4" s="81"/>
      <c r="C4" s="258"/>
      <c r="D4" s="94"/>
      <c r="E4" s="94"/>
      <c r="F4" s="94"/>
      <c r="G4" s="94"/>
      <c r="H4" s="94"/>
      <c r="I4" s="64"/>
      <c r="J4" s="64"/>
      <c r="K4" s="64"/>
      <c r="L4" s="64"/>
    </row>
    <row r="5" spans="1:12" ht="27.75" customHeight="1" x14ac:dyDescent="0.2">
      <c r="A5" s="81" t="s">
        <v>205</v>
      </c>
      <c r="B5" s="290"/>
      <c r="C5" s="258"/>
      <c r="D5" s="94"/>
      <c r="E5" s="94"/>
      <c r="F5" s="94"/>
      <c r="G5" s="94"/>
      <c r="H5" s="94"/>
      <c r="I5" s="64"/>
      <c r="J5" s="64"/>
      <c r="K5" s="64"/>
      <c r="L5" s="64"/>
    </row>
    <row r="6" spans="1:12" ht="18" customHeight="1" x14ac:dyDescent="0.2">
      <c r="A6" s="289" t="s">
        <v>85</v>
      </c>
      <c r="B6" s="81"/>
      <c r="C6" s="97">
        <f t="shared" ref="C6:H6" si="0">SUM(C4:C5)</f>
        <v>0</v>
      </c>
      <c r="D6" s="97">
        <f t="shared" si="0"/>
        <v>0</v>
      </c>
      <c r="E6" s="97">
        <f t="shared" si="0"/>
        <v>0</v>
      </c>
      <c r="F6" s="97">
        <f t="shared" si="0"/>
        <v>0</v>
      </c>
      <c r="G6" s="97">
        <f t="shared" si="0"/>
        <v>0</v>
      </c>
      <c r="H6" s="97">
        <f t="shared" si="0"/>
        <v>0</v>
      </c>
      <c r="I6" s="64"/>
      <c r="J6" s="64"/>
      <c r="K6" s="64"/>
      <c r="L6" s="64"/>
    </row>
    <row r="7" spans="1:12" ht="16.5" customHeight="1" x14ac:dyDescent="0.2">
      <c r="A7" s="260" t="s">
        <v>346</v>
      </c>
      <c r="B7" s="260"/>
      <c r="C7" s="81"/>
      <c r="D7" s="81"/>
      <c r="E7" s="81"/>
      <c r="F7" s="81"/>
      <c r="G7" s="81"/>
      <c r="H7" s="81"/>
      <c r="I7" s="56"/>
      <c r="J7" s="64"/>
      <c r="K7" s="64"/>
      <c r="L7" s="64"/>
    </row>
    <row r="8" spans="1:12" ht="121.5" customHeight="1" x14ac:dyDescent="0.2">
      <c r="A8" s="260" t="s">
        <v>344</v>
      </c>
      <c r="B8" s="81"/>
      <c r="C8" s="264" t="s">
        <v>283</v>
      </c>
      <c r="D8" s="58" t="s">
        <v>338</v>
      </c>
      <c r="E8" s="58" t="s">
        <v>339</v>
      </c>
      <c r="F8" s="58" t="s">
        <v>340</v>
      </c>
      <c r="G8" s="58" t="s">
        <v>341</v>
      </c>
      <c r="H8" s="330" t="s">
        <v>342</v>
      </c>
      <c r="I8" s="329"/>
    </row>
    <row r="9" spans="1:12" ht="18" customHeight="1" x14ac:dyDescent="0.2">
      <c r="A9" s="81" t="s">
        <v>276</v>
      </c>
      <c r="B9" s="290"/>
      <c r="C9" s="246"/>
      <c r="D9" s="94"/>
      <c r="E9" s="94"/>
      <c r="F9" s="94"/>
      <c r="G9" s="94"/>
      <c r="H9" s="94"/>
      <c r="I9" s="64"/>
    </row>
    <row r="10" spans="1:12" ht="18" customHeight="1" x14ac:dyDescent="0.2">
      <c r="A10" s="289" t="s">
        <v>85</v>
      </c>
      <c r="B10" s="291"/>
      <c r="C10" s="97">
        <f t="shared" ref="C10:H10" si="1">SUM(C9:C9)</f>
        <v>0</v>
      </c>
      <c r="D10" s="97">
        <f t="shared" si="1"/>
        <v>0</v>
      </c>
      <c r="E10" s="97">
        <f t="shared" si="1"/>
        <v>0</v>
      </c>
      <c r="F10" s="97">
        <f t="shared" si="1"/>
        <v>0</v>
      </c>
      <c r="G10" s="97">
        <f t="shared" si="1"/>
        <v>0</v>
      </c>
      <c r="H10" s="97">
        <f t="shared" si="1"/>
        <v>0</v>
      </c>
      <c r="I10" s="64"/>
    </row>
    <row r="11" spans="1:12" s="331" customFormat="1" ht="18" customHeight="1" x14ac:dyDescent="0.2">
      <c r="A11" s="291"/>
      <c r="B11" s="327"/>
      <c r="C11" s="291"/>
      <c r="D11" s="291"/>
      <c r="E11" s="291"/>
      <c r="F11" s="291"/>
      <c r="G11" s="291"/>
      <c r="H11" s="291"/>
      <c r="I11" s="56"/>
      <c r="L11" s="331" t="s">
        <v>0</v>
      </c>
    </row>
    <row r="12" spans="1:12" x14ac:dyDescent="0.2">
      <c r="A12" s="288" t="s">
        <v>49</v>
      </c>
      <c r="B12" s="332"/>
      <c r="C12" s="288"/>
      <c r="D12" s="288"/>
      <c r="E12" s="288"/>
      <c r="F12" s="288"/>
      <c r="G12" s="288"/>
    </row>
    <row r="13" spans="1:12" x14ac:dyDescent="0.2">
      <c r="A13" s="391" t="s">
        <v>0</v>
      </c>
      <c r="B13" s="391"/>
      <c r="C13" s="391"/>
      <c r="D13" s="391"/>
      <c r="E13" s="391"/>
      <c r="F13" s="391"/>
      <c r="G13" s="391"/>
    </row>
    <row r="14" spans="1:12" x14ac:dyDescent="0.2">
      <c r="A14" s="391"/>
      <c r="B14" s="391"/>
      <c r="C14" s="391"/>
      <c r="D14" s="391"/>
      <c r="E14" s="391"/>
      <c r="F14" s="391"/>
      <c r="G14" s="391"/>
    </row>
    <row r="15" spans="1:12" x14ac:dyDescent="0.2">
      <c r="A15" s="391"/>
      <c r="B15" s="391"/>
      <c r="C15" s="391"/>
      <c r="D15" s="391"/>
      <c r="E15" s="391"/>
      <c r="F15" s="391"/>
      <c r="G15" s="391"/>
    </row>
    <row r="16" spans="1:12" x14ac:dyDescent="0.2">
      <c r="A16" s="391"/>
      <c r="B16" s="391"/>
      <c r="C16" s="391"/>
      <c r="D16" s="391"/>
      <c r="E16" s="391"/>
      <c r="F16" s="391"/>
      <c r="G16" s="391"/>
    </row>
    <row r="17" spans="1:7" x14ac:dyDescent="0.2">
      <c r="A17" s="391"/>
      <c r="B17" s="391"/>
      <c r="C17" s="391"/>
      <c r="D17" s="391"/>
      <c r="E17" s="391"/>
      <c r="F17" s="391"/>
      <c r="G17" s="391"/>
    </row>
    <row r="18" spans="1:7" x14ac:dyDescent="0.2">
      <c r="A18" s="391"/>
      <c r="B18" s="391"/>
      <c r="C18" s="391"/>
      <c r="D18" s="391"/>
      <c r="E18" s="391"/>
      <c r="F18" s="391"/>
      <c r="G18" s="391"/>
    </row>
    <row r="19" spans="1:7" x14ac:dyDescent="0.2">
      <c r="A19" s="391"/>
      <c r="B19" s="391"/>
      <c r="C19" s="391"/>
      <c r="D19" s="391"/>
      <c r="E19" s="391"/>
      <c r="F19" s="391"/>
      <c r="G19" s="391"/>
    </row>
    <row r="20" spans="1:7" x14ac:dyDescent="0.2">
      <c r="A20" s="391"/>
      <c r="B20" s="391"/>
      <c r="C20" s="391"/>
      <c r="D20" s="391"/>
      <c r="E20" s="391"/>
      <c r="F20" s="391"/>
      <c r="G20" s="391"/>
    </row>
    <row r="21" spans="1:7" x14ac:dyDescent="0.2">
      <c r="A21" s="391"/>
      <c r="B21" s="391"/>
      <c r="C21" s="391"/>
      <c r="D21" s="391"/>
      <c r="E21" s="391"/>
      <c r="F21" s="391"/>
      <c r="G21" s="391"/>
    </row>
    <row r="22" spans="1:7" x14ac:dyDescent="0.2">
      <c r="A22" s="391"/>
      <c r="B22" s="391"/>
      <c r="C22" s="391"/>
      <c r="D22" s="391"/>
      <c r="E22" s="391"/>
      <c r="F22" s="391"/>
      <c r="G22" s="391"/>
    </row>
    <row r="23" spans="1:7" x14ac:dyDescent="0.2">
      <c r="A23" s="391"/>
      <c r="B23" s="391"/>
      <c r="C23" s="391"/>
      <c r="D23" s="391"/>
      <c r="E23" s="391"/>
      <c r="F23" s="391"/>
      <c r="G23" s="391"/>
    </row>
    <row r="24" spans="1:7" x14ac:dyDescent="0.2">
      <c r="A24" s="391"/>
      <c r="B24" s="391"/>
      <c r="C24" s="391"/>
      <c r="D24" s="391"/>
      <c r="E24" s="391"/>
      <c r="F24" s="391"/>
      <c r="G24" s="391"/>
    </row>
    <row r="25" spans="1:7" x14ac:dyDescent="0.2">
      <c r="A25" s="391"/>
      <c r="B25" s="391"/>
      <c r="C25" s="391"/>
      <c r="D25" s="391"/>
      <c r="E25" s="391"/>
      <c r="F25" s="391"/>
      <c r="G25" s="391"/>
    </row>
    <row r="26" spans="1:7" x14ac:dyDescent="0.2">
      <c r="A26" s="391"/>
      <c r="B26" s="391"/>
      <c r="C26" s="391"/>
      <c r="D26" s="391"/>
      <c r="E26" s="391"/>
      <c r="F26" s="391"/>
      <c r="G26" s="391"/>
    </row>
    <row r="27" spans="1:7" x14ac:dyDescent="0.2">
      <c r="A27" s="391"/>
      <c r="B27" s="391"/>
      <c r="C27" s="391"/>
      <c r="D27" s="391"/>
      <c r="E27" s="391"/>
      <c r="F27" s="391"/>
      <c r="G27" s="391"/>
    </row>
  </sheetData>
  <sheetProtection sheet="1" objects="1" scenarios="1" selectLockedCells="1"/>
  <mergeCells count="2">
    <mergeCell ref="A1:H1"/>
    <mergeCell ref="A13:G27"/>
  </mergeCells>
  <dataValidations count="2">
    <dataValidation type="textLength" allowBlank="1" showInputMessage="1" showErrorMessage="1" sqref="B12" xr:uid="{00000000-0002-0000-0900-000000000000}">
      <formula1>0</formula1>
      <formula2>1000</formula2>
    </dataValidation>
    <dataValidation type="textLength" allowBlank="1" showInputMessage="1" showErrorMessage="1" sqref="A13:G27" xr:uid="{00000000-0002-0000-0900-000001000000}">
      <formula1>0</formula1>
      <formula2>1500</formula2>
    </dataValidation>
  </dataValidations>
  <pageMargins left="0.7" right="0.7" top="0.75" bottom="0.75" header="0.3" footer="0.3"/>
  <pageSetup scale="75"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K209"/>
  <sheetViews>
    <sheetView topLeftCell="A149" workbookViewId="0">
      <selection activeCell="A149" sqref="A149:J187"/>
    </sheetView>
  </sheetViews>
  <sheetFormatPr defaultRowHeight="12.75" x14ac:dyDescent="0.2"/>
  <cols>
    <col min="11" max="11" width="19.1640625" customWidth="1"/>
  </cols>
  <sheetData>
    <row r="1" spans="1:10" ht="15.75" x14ac:dyDescent="0.2">
      <c r="A1" s="5" t="s">
        <v>402</v>
      </c>
      <c r="B1" s="1"/>
      <c r="C1" s="1"/>
      <c r="D1" s="1"/>
      <c r="E1" s="1"/>
      <c r="F1" s="1"/>
      <c r="G1" s="1"/>
      <c r="H1" s="1"/>
      <c r="I1" s="1"/>
      <c r="J1" s="1"/>
    </row>
    <row r="2" spans="1:10" hidden="1" x14ac:dyDescent="0.2">
      <c r="A2" s="26" t="s">
        <v>141</v>
      </c>
      <c r="B2" s="26"/>
      <c r="C2" s="26"/>
      <c r="D2" s="26"/>
      <c r="E2" s="26"/>
      <c r="F2" s="26"/>
      <c r="G2" s="26"/>
      <c r="H2" s="26"/>
      <c r="I2" s="26"/>
      <c r="J2" s="26"/>
    </row>
    <row r="3" spans="1:10" hidden="1" x14ac:dyDescent="0.2">
      <c r="A3" s="26"/>
      <c r="B3" s="26"/>
      <c r="C3" s="26"/>
      <c r="D3" s="26"/>
      <c r="E3" s="26"/>
      <c r="F3" s="26"/>
      <c r="G3" s="26"/>
      <c r="H3" s="26"/>
      <c r="I3" s="26"/>
      <c r="J3" s="26"/>
    </row>
    <row r="4" spans="1:10" hidden="1" x14ac:dyDescent="0.2">
      <c r="A4" s="26"/>
      <c r="B4" s="26"/>
      <c r="C4" s="26"/>
      <c r="D4" s="26"/>
      <c r="E4" s="26"/>
      <c r="F4" s="26"/>
      <c r="G4" s="26"/>
      <c r="H4" s="26"/>
      <c r="I4" s="26"/>
      <c r="J4" s="26"/>
    </row>
    <row r="5" spans="1:10" hidden="1" x14ac:dyDescent="0.2">
      <c r="A5" s="26"/>
      <c r="B5" s="26"/>
      <c r="C5" s="26"/>
      <c r="D5" s="26"/>
      <c r="E5" s="26"/>
      <c r="F5" s="26"/>
      <c r="G5" s="26"/>
      <c r="H5" s="26"/>
      <c r="I5" s="26"/>
      <c r="J5" s="26"/>
    </row>
    <row r="6" spans="1:10" hidden="1" x14ac:dyDescent="0.2">
      <c r="A6" s="26"/>
      <c r="B6" s="26"/>
      <c r="C6" s="26"/>
      <c r="D6" s="26"/>
      <c r="E6" s="26"/>
      <c r="F6" s="26"/>
      <c r="G6" s="26"/>
      <c r="H6" s="26"/>
      <c r="I6" s="26"/>
      <c r="J6" s="26"/>
    </row>
    <row r="7" spans="1:10" hidden="1" x14ac:dyDescent="0.2">
      <c r="A7" s="26"/>
      <c r="B7" s="26"/>
      <c r="C7" s="26"/>
      <c r="D7" s="26"/>
      <c r="E7" s="26"/>
      <c r="F7" s="26"/>
      <c r="G7" s="26"/>
      <c r="H7" s="26"/>
      <c r="I7" s="26"/>
      <c r="J7" s="26"/>
    </row>
    <row r="8" spans="1:10" hidden="1" x14ac:dyDescent="0.2">
      <c r="A8" s="26"/>
      <c r="B8" s="26"/>
      <c r="C8" s="26"/>
      <c r="D8" s="26"/>
      <c r="E8" s="26"/>
      <c r="F8" s="26"/>
      <c r="G8" s="26"/>
      <c r="H8" s="26"/>
      <c r="I8" s="26"/>
      <c r="J8" s="26"/>
    </row>
    <row r="9" spans="1:10" hidden="1" x14ac:dyDescent="0.2">
      <c r="A9" s="26"/>
      <c r="B9" s="26"/>
      <c r="C9" s="26"/>
      <c r="D9" s="26"/>
      <c r="E9" s="26"/>
      <c r="F9" s="26"/>
      <c r="G9" s="26"/>
      <c r="H9" s="26"/>
      <c r="I9" s="26"/>
      <c r="J9" s="26"/>
    </row>
    <row r="10" spans="1:10" hidden="1" x14ac:dyDescent="0.2">
      <c r="A10" s="26"/>
      <c r="B10" s="26"/>
      <c r="C10" s="26"/>
      <c r="D10" s="26"/>
      <c r="E10" s="26"/>
      <c r="F10" s="26"/>
      <c r="G10" s="26"/>
      <c r="H10" s="26"/>
      <c r="I10" s="26"/>
      <c r="J10" s="26"/>
    </row>
    <row r="11" spans="1:10" hidden="1" x14ac:dyDescent="0.2">
      <c r="A11" s="26"/>
      <c r="B11" s="26"/>
      <c r="C11" s="26"/>
      <c r="D11" s="26"/>
      <c r="E11" s="26"/>
      <c r="F11" s="26"/>
      <c r="G11" s="26"/>
      <c r="H11" s="26"/>
      <c r="I11" s="26"/>
      <c r="J11" s="26"/>
    </row>
    <row r="12" spans="1:10" hidden="1" x14ac:dyDescent="0.2">
      <c r="A12" s="26"/>
      <c r="B12" s="26"/>
      <c r="C12" s="26"/>
      <c r="D12" s="26"/>
      <c r="E12" s="26"/>
      <c r="F12" s="26"/>
      <c r="G12" s="26"/>
      <c r="H12" s="26"/>
      <c r="I12" s="26"/>
      <c r="J12" s="26"/>
    </row>
    <row r="13" spans="1:10" hidden="1" x14ac:dyDescent="0.2">
      <c r="A13" s="26"/>
      <c r="B13" s="26"/>
      <c r="C13" s="26"/>
      <c r="D13" s="26"/>
      <c r="E13" s="26"/>
      <c r="F13" s="26"/>
      <c r="G13" s="26"/>
      <c r="H13" s="26"/>
      <c r="I13" s="26"/>
      <c r="J13" s="26"/>
    </row>
    <row r="14" spans="1:10" hidden="1" x14ac:dyDescent="0.2">
      <c r="A14" s="26"/>
      <c r="B14" s="26"/>
      <c r="C14" s="26"/>
      <c r="D14" s="26"/>
      <c r="E14" s="26"/>
      <c r="F14" s="26"/>
      <c r="G14" s="26"/>
      <c r="H14" s="26"/>
      <c r="I14" s="26"/>
      <c r="J14" s="26"/>
    </row>
    <row r="15" spans="1:10" hidden="1" x14ac:dyDescent="0.2">
      <c r="A15" s="26"/>
      <c r="B15" s="26"/>
      <c r="C15" s="26"/>
      <c r="D15" s="26"/>
      <c r="E15" s="26"/>
      <c r="F15" s="26"/>
      <c r="G15" s="26"/>
      <c r="H15" s="26"/>
      <c r="I15" s="26"/>
      <c r="J15" s="26"/>
    </row>
    <row r="16" spans="1:10" hidden="1" x14ac:dyDescent="0.2">
      <c r="A16" s="26"/>
      <c r="B16" s="26"/>
      <c r="C16" s="26"/>
      <c r="D16" s="26"/>
      <c r="E16" s="26"/>
      <c r="F16" s="26"/>
      <c r="G16" s="26"/>
      <c r="H16" s="26"/>
      <c r="I16" s="26"/>
      <c r="J16" s="26"/>
    </row>
    <row r="17" spans="1:10" hidden="1" x14ac:dyDescent="0.2">
      <c r="A17" s="26"/>
      <c r="B17" s="26"/>
      <c r="C17" s="26"/>
      <c r="D17" s="26"/>
      <c r="E17" s="26"/>
      <c r="F17" s="26"/>
      <c r="G17" s="26"/>
      <c r="H17" s="26"/>
      <c r="I17" s="26"/>
      <c r="J17" s="26"/>
    </row>
    <row r="18" spans="1:10" hidden="1" x14ac:dyDescent="0.2">
      <c r="A18" s="26"/>
      <c r="B18" s="26"/>
      <c r="C18" s="26"/>
      <c r="D18" s="26"/>
      <c r="E18" s="26"/>
      <c r="F18" s="26"/>
      <c r="G18" s="26"/>
      <c r="H18" s="26"/>
      <c r="I18" s="26"/>
      <c r="J18" s="26"/>
    </row>
    <row r="19" spans="1:10" hidden="1" x14ac:dyDescent="0.2">
      <c r="A19" s="26"/>
      <c r="B19" s="26"/>
      <c r="C19" s="26"/>
      <c r="D19" s="26"/>
      <c r="E19" s="26"/>
      <c r="F19" s="26"/>
      <c r="G19" s="26"/>
      <c r="H19" s="26"/>
      <c r="I19" s="26"/>
      <c r="J19" s="26"/>
    </row>
    <row r="20" spans="1:10" hidden="1" x14ac:dyDescent="0.2">
      <c r="A20" s="26"/>
      <c r="B20" s="26"/>
      <c r="C20" s="26"/>
      <c r="D20" s="26"/>
      <c r="E20" s="26"/>
      <c r="F20" s="26"/>
      <c r="G20" s="26"/>
      <c r="H20" s="26"/>
      <c r="I20" s="26"/>
      <c r="J20" s="26"/>
    </row>
    <row r="21" spans="1:10" hidden="1" x14ac:dyDescent="0.2">
      <c r="A21" s="26"/>
      <c r="B21" s="26"/>
      <c r="C21" s="26"/>
      <c r="D21" s="26"/>
      <c r="E21" s="26"/>
      <c r="F21" s="26"/>
      <c r="G21" s="26"/>
      <c r="H21" s="26"/>
      <c r="I21" s="26"/>
      <c r="J21" s="26"/>
    </row>
    <row r="22" spans="1:10" hidden="1" x14ac:dyDescent="0.2">
      <c r="A22" s="26"/>
      <c r="B22" s="26"/>
      <c r="C22" s="26"/>
      <c r="D22" s="26"/>
      <c r="E22" s="26"/>
      <c r="F22" s="26"/>
      <c r="G22" s="26"/>
      <c r="H22" s="26"/>
      <c r="I22" s="26"/>
      <c r="J22" s="26"/>
    </row>
    <row r="23" spans="1:10" hidden="1" x14ac:dyDescent="0.2">
      <c r="A23" s="26"/>
      <c r="B23" s="26"/>
      <c r="C23" s="26"/>
      <c r="D23" s="26"/>
      <c r="E23" s="26"/>
      <c r="F23" s="26"/>
      <c r="G23" s="26"/>
      <c r="H23" s="26"/>
      <c r="I23" s="26"/>
      <c r="J23" s="26"/>
    </row>
    <row r="24" spans="1:10" hidden="1" x14ac:dyDescent="0.2">
      <c r="A24" s="26"/>
      <c r="B24" s="26"/>
      <c r="C24" s="26"/>
      <c r="D24" s="26"/>
      <c r="E24" s="26"/>
      <c r="F24" s="26"/>
      <c r="G24" s="26"/>
      <c r="H24" s="26"/>
      <c r="I24" s="26"/>
      <c r="J24" s="26"/>
    </row>
    <row r="25" spans="1:10" hidden="1" x14ac:dyDescent="0.2">
      <c r="A25" s="26"/>
      <c r="B25" s="26"/>
      <c r="C25" s="26"/>
      <c r="D25" s="26"/>
      <c r="E25" s="26"/>
      <c r="F25" s="26"/>
      <c r="G25" s="26"/>
      <c r="H25" s="26"/>
      <c r="I25" s="26"/>
      <c r="J25" s="26"/>
    </row>
    <row r="26" spans="1:10" hidden="1" x14ac:dyDescent="0.2">
      <c r="A26" s="26"/>
      <c r="B26" s="26"/>
      <c r="C26" s="26"/>
      <c r="D26" s="26"/>
      <c r="E26" s="26"/>
      <c r="F26" s="26"/>
      <c r="G26" s="26"/>
      <c r="H26" s="26"/>
      <c r="I26" s="26"/>
      <c r="J26" s="26"/>
    </row>
    <row r="27" spans="1:10" hidden="1" x14ac:dyDescent="0.2">
      <c r="A27" s="26"/>
      <c r="B27" s="26"/>
      <c r="C27" s="26"/>
      <c r="D27" s="26"/>
      <c r="E27" s="26"/>
      <c r="F27" s="26"/>
      <c r="G27" s="26"/>
      <c r="H27" s="26"/>
      <c r="I27" s="26"/>
      <c r="J27" s="26"/>
    </row>
    <row r="28" spans="1:10" hidden="1" x14ac:dyDescent="0.2">
      <c r="A28" s="26"/>
      <c r="B28" s="26"/>
      <c r="C28" s="26"/>
      <c r="D28" s="26"/>
      <c r="E28" s="26"/>
      <c r="F28" s="26"/>
      <c r="G28" s="26"/>
      <c r="H28" s="26"/>
      <c r="I28" s="26"/>
      <c r="J28" s="26"/>
    </row>
    <row r="29" spans="1:10" hidden="1" x14ac:dyDescent="0.2">
      <c r="A29" s="26"/>
      <c r="B29" s="26"/>
      <c r="C29" s="26"/>
      <c r="D29" s="26"/>
      <c r="E29" s="26"/>
      <c r="F29" s="26"/>
      <c r="G29" s="26"/>
      <c r="H29" s="26"/>
      <c r="I29" s="26"/>
      <c r="J29" s="26"/>
    </row>
    <row r="30" spans="1:10" hidden="1" x14ac:dyDescent="0.2">
      <c r="A30" s="26"/>
      <c r="B30" s="26"/>
      <c r="C30" s="26"/>
      <c r="D30" s="26"/>
      <c r="E30" s="26"/>
      <c r="F30" s="26"/>
      <c r="G30" s="26"/>
      <c r="H30" s="26"/>
      <c r="I30" s="26"/>
      <c r="J30" s="26"/>
    </row>
    <row r="31" spans="1:10" hidden="1" x14ac:dyDescent="0.2">
      <c r="A31" s="26"/>
      <c r="B31" s="26"/>
      <c r="C31" s="26"/>
      <c r="D31" s="26"/>
      <c r="E31" s="26"/>
      <c r="F31" s="26"/>
      <c r="G31" s="26"/>
      <c r="H31" s="26"/>
      <c r="I31" s="26"/>
      <c r="J31" s="26"/>
    </row>
    <row r="32" spans="1:10" hidden="1" x14ac:dyDescent="0.2">
      <c r="A32" s="26"/>
      <c r="B32" s="26"/>
      <c r="C32" s="26"/>
      <c r="D32" s="26"/>
      <c r="E32" s="26"/>
      <c r="F32" s="26"/>
      <c r="G32" s="26"/>
      <c r="H32" s="26"/>
      <c r="I32" s="26"/>
      <c r="J32" s="26"/>
    </row>
    <row r="33" spans="1:10" hidden="1" x14ac:dyDescent="0.2">
      <c r="A33" s="26"/>
      <c r="B33" s="26"/>
      <c r="C33" s="26"/>
      <c r="D33" s="26"/>
      <c r="E33" s="26"/>
      <c r="F33" s="26"/>
      <c r="G33" s="26"/>
      <c r="H33" s="26"/>
      <c r="I33" s="26"/>
      <c r="J33" s="26"/>
    </row>
    <row r="34" spans="1:10" hidden="1" x14ac:dyDescent="0.2">
      <c r="A34" s="26"/>
      <c r="B34" s="26"/>
      <c r="C34" s="26"/>
      <c r="D34" s="26"/>
      <c r="E34" s="26"/>
      <c r="F34" s="26"/>
      <c r="G34" s="26"/>
      <c r="H34" s="26"/>
      <c r="I34" s="26"/>
      <c r="J34" s="26"/>
    </row>
    <row r="35" spans="1:10" hidden="1" x14ac:dyDescent="0.2">
      <c r="A35" s="26"/>
      <c r="B35" s="26"/>
      <c r="C35" s="26"/>
      <c r="D35" s="26"/>
      <c r="E35" s="26"/>
      <c r="F35" s="26"/>
      <c r="G35" s="26"/>
      <c r="H35" s="26"/>
      <c r="I35" s="26"/>
      <c r="J35" s="26"/>
    </row>
    <row r="36" spans="1:10" hidden="1" x14ac:dyDescent="0.2">
      <c r="A36" s="26"/>
      <c r="B36" s="26"/>
      <c r="C36" s="26"/>
      <c r="D36" s="26"/>
      <c r="E36" s="26"/>
      <c r="F36" s="26"/>
      <c r="G36" s="26"/>
      <c r="H36" s="26"/>
      <c r="I36" s="26"/>
      <c r="J36" s="26"/>
    </row>
    <row r="37" spans="1:10" hidden="1" x14ac:dyDescent="0.2">
      <c r="A37" s="26"/>
      <c r="B37" s="26"/>
      <c r="C37" s="26"/>
      <c r="D37" s="26"/>
      <c r="E37" s="26"/>
      <c r="F37" s="26"/>
      <c r="G37" s="26"/>
      <c r="H37" s="26"/>
      <c r="I37" s="26"/>
      <c r="J37" s="26"/>
    </row>
    <row r="38" spans="1:10" hidden="1" x14ac:dyDescent="0.2">
      <c r="A38" s="26"/>
      <c r="B38" s="26"/>
      <c r="C38" s="26"/>
      <c r="D38" s="26"/>
      <c r="E38" s="26"/>
      <c r="F38" s="26"/>
      <c r="G38" s="26"/>
      <c r="H38" s="26"/>
      <c r="I38" s="26"/>
      <c r="J38" s="26"/>
    </row>
    <row r="39" spans="1:10" hidden="1" x14ac:dyDescent="0.2">
      <c r="A39" s="26"/>
      <c r="B39" s="26"/>
      <c r="C39" s="26"/>
      <c r="D39" s="26"/>
      <c r="E39" s="26"/>
      <c r="F39" s="26"/>
      <c r="G39" s="26"/>
      <c r="H39" s="26"/>
      <c r="I39" s="26"/>
      <c r="J39" s="26"/>
    </row>
    <row r="40" spans="1:10" hidden="1" x14ac:dyDescent="0.2">
      <c r="A40" s="26"/>
      <c r="B40" s="26"/>
      <c r="C40" s="26"/>
      <c r="D40" s="26"/>
      <c r="E40" s="26"/>
      <c r="F40" s="26"/>
      <c r="G40" s="26"/>
      <c r="H40" s="26"/>
      <c r="I40" s="26"/>
      <c r="J40" s="26"/>
    </row>
    <row r="41" spans="1:10" hidden="1" x14ac:dyDescent="0.2"/>
    <row r="42" spans="1:10" hidden="1" x14ac:dyDescent="0.2"/>
    <row r="43" spans="1:10" hidden="1" x14ac:dyDescent="0.2"/>
    <row r="44" spans="1:10" hidden="1" x14ac:dyDescent="0.2"/>
    <row r="45" spans="1:10" hidden="1" x14ac:dyDescent="0.2"/>
    <row r="46" spans="1:10" hidden="1" x14ac:dyDescent="0.2"/>
    <row r="47" spans="1:10" hidden="1" x14ac:dyDescent="0.2"/>
    <row r="48" spans="1:10"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spans="1:11" hidden="1" x14ac:dyDescent="0.2"/>
    <row r="146" spans="1:11" hidden="1" x14ac:dyDescent="0.2"/>
    <row r="147" spans="1:11" hidden="1" x14ac:dyDescent="0.2"/>
    <row r="148" spans="1:11" ht="45" hidden="1" x14ac:dyDescent="0.2">
      <c r="A148" s="165" t="s">
        <v>162</v>
      </c>
      <c r="B148" s="166"/>
      <c r="C148" s="166"/>
      <c r="D148" s="166"/>
      <c r="E148" s="166"/>
      <c r="F148" s="166"/>
      <c r="G148" s="166"/>
      <c r="H148" s="166"/>
      <c r="I148" s="166"/>
      <c r="J148" s="166"/>
      <c r="K148" s="33" t="s">
        <v>160</v>
      </c>
    </row>
    <row r="149" spans="1:11" x14ac:dyDescent="0.2">
      <c r="A149" s="351"/>
      <c r="B149" s="351"/>
      <c r="C149" s="351"/>
      <c r="D149" s="351"/>
      <c r="E149" s="351"/>
      <c r="F149" s="351"/>
      <c r="G149" s="351"/>
      <c r="H149" s="351"/>
      <c r="I149" s="351"/>
      <c r="J149" s="351"/>
    </row>
    <row r="150" spans="1:11" x14ac:dyDescent="0.2">
      <c r="A150" s="351"/>
      <c r="B150" s="351"/>
      <c r="C150" s="351"/>
      <c r="D150" s="351"/>
      <c r="E150" s="351"/>
      <c r="F150" s="351"/>
      <c r="G150" s="351"/>
      <c r="H150" s="351"/>
      <c r="I150" s="351"/>
      <c r="J150" s="351"/>
    </row>
    <row r="151" spans="1:11" x14ac:dyDescent="0.2">
      <c r="A151" s="351"/>
      <c r="B151" s="351"/>
      <c r="C151" s="351"/>
      <c r="D151" s="351"/>
      <c r="E151" s="351"/>
      <c r="F151" s="351"/>
      <c r="G151" s="351"/>
      <c r="H151" s="351"/>
      <c r="I151" s="351"/>
      <c r="J151" s="351"/>
    </row>
    <row r="152" spans="1:11" x14ac:dyDescent="0.2">
      <c r="A152" s="351"/>
      <c r="B152" s="351"/>
      <c r="C152" s="351"/>
      <c r="D152" s="351"/>
      <c r="E152" s="351"/>
      <c r="F152" s="351"/>
      <c r="G152" s="351"/>
      <c r="H152" s="351"/>
      <c r="I152" s="351"/>
      <c r="J152" s="351"/>
    </row>
    <row r="153" spans="1:11" x14ac:dyDescent="0.2">
      <c r="A153" s="351"/>
      <c r="B153" s="351"/>
      <c r="C153" s="351"/>
      <c r="D153" s="351"/>
      <c r="E153" s="351"/>
      <c r="F153" s="351"/>
      <c r="G153" s="351"/>
      <c r="H153" s="351"/>
      <c r="I153" s="351"/>
      <c r="J153" s="351"/>
    </row>
    <row r="154" spans="1:11" x14ac:dyDescent="0.2">
      <c r="A154" s="351"/>
      <c r="B154" s="351"/>
      <c r="C154" s="351"/>
      <c r="D154" s="351"/>
      <c r="E154" s="351"/>
      <c r="F154" s="351"/>
      <c r="G154" s="351"/>
      <c r="H154" s="351"/>
      <c r="I154" s="351"/>
      <c r="J154" s="351"/>
    </row>
    <row r="155" spans="1:11" x14ac:dyDescent="0.2">
      <c r="A155" s="351"/>
      <c r="B155" s="351"/>
      <c r="C155" s="351"/>
      <c r="D155" s="351"/>
      <c r="E155" s="351"/>
      <c r="F155" s="351"/>
      <c r="G155" s="351"/>
      <c r="H155" s="351"/>
      <c r="I155" s="351"/>
      <c r="J155" s="351"/>
    </row>
    <row r="156" spans="1:11" x14ac:dyDescent="0.2">
      <c r="A156" s="351"/>
      <c r="B156" s="351"/>
      <c r="C156" s="351"/>
      <c r="D156" s="351"/>
      <c r="E156" s="351"/>
      <c r="F156" s="351"/>
      <c r="G156" s="351"/>
      <c r="H156" s="351"/>
      <c r="I156" s="351"/>
      <c r="J156" s="351"/>
    </row>
    <row r="157" spans="1:11" x14ac:dyDescent="0.2">
      <c r="A157" s="351"/>
      <c r="B157" s="351"/>
      <c r="C157" s="351"/>
      <c r="D157" s="351"/>
      <c r="E157" s="351"/>
      <c r="F157" s="351"/>
      <c r="G157" s="351"/>
      <c r="H157" s="351"/>
      <c r="I157" s="351"/>
      <c r="J157" s="351"/>
    </row>
    <row r="158" spans="1:11" x14ac:dyDescent="0.2">
      <c r="A158" s="351"/>
      <c r="B158" s="351"/>
      <c r="C158" s="351"/>
      <c r="D158" s="351"/>
      <c r="E158" s="351"/>
      <c r="F158" s="351"/>
      <c r="G158" s="351"/>
      <c r="H158" s="351"/>
      <c r="I158" s="351"/>
      <c r="J158" s="351"/>
    </row>
    <row r="159" spans="1:11" x14ac:dyDescent="0.2">
      <c r="A159" s="351"/>
      <c r="B159" s="351"/>
      <c r="C159" s="351"/>
      <c r="D159" s="351"/>
      <c r="E159" s="351"/>
      <c r="F159" s="351"/>
      <c r="G159" s="351"/>
      <c r="H159" s="351"/>
      <c r="I159" s="351"/>
      <c r="J159" s="351"/>
    </row>
    <row r="160" spans="1:11" x14ac:dyDescent="0.2">
      <c r="A160" s="351"/>
      <c r="B160" s="351"/>
      <c r="C160" s="351"/>
      <c r="D160" s="351"/>
      <c r="E160" s="351"/>
      <c r="F160" s="351"/>
      <c r="G160" s="351"/>
      <c r="H160" s="351"/>
      <c r="I160" s="351"/>
      <c r="J160" s="351"/>
    </row>
    <row r="161" spans="1:10" x14ac:dyDescent="0.2">
      <c r="A161" s="351"/>
      <c r="B161" s="351"/>
      <c r="C161" s="351"/>
      <c r="D161" s="351"/>
      <c r="E161" s="351"/>
      <c r="F161" s="351"/>
      <c r="G161" s="351"/>
      <c r="H161" s="351"/>
      <c r="I161" s="351"/>
      <c r="J161" s="351"/>
    </row>
    <row r="162" spans="1:10" x14ac:dyDescent="0.2">
      <c r="A162" s="351"/>
      <c r="B162" s="351"/>
      <c r="C162" s="351"/>
      <c r="D162" s="351"/>
      <c r="E162" s="351"/>
      <c r="F162" s="351"/>
      <c r="G162" s="351"/>
      <c r="H162" s="351"/>
      <c r="I162" s="351"/>
      <c r="J162" s="351"/>
    </row>
    <row r="163" spans="1:10" x14ac:dyDescent="0.2">
      <c r="A163" s="351"/>
      <c r="B163" s="351"/>
      <c r="C163" s="351"/>
      <c r="D163" s="351"/>
      <c r="E163" s="351"/>
      <c r="F163" s="351"/>
      <c r="G163" s="351"/>
      <c r="H163" s="351"/>
      <c r="I163" s="351"/>
      <c r="J163" s="351"/>
    </row>
    <row r="164" spans="1:10" x14ac:dyDescent="0.2">
      <c r="A164" s="351"/>
      <c r="B164" s="351"/>
      <c r="C164" s="351"/>
      <c r="D164" s="351"/>
      <c r="E164" s="351"/>
      <c r="F164" s="351"/>
      <c r="G164" s="351"/>
      <c r="H164" s="351"/>
      <c r="I164" s="351"/>
      <c r="J164" s="351"/>
    </row>
    <row r="165" spans="1:10" x14ac:dyDescent="0.2">
      <c r="A165" s="351"/>
      <c r="B165" s="351"/>
      <c r="C165" s="351"/>
      <c r="D165" s="351"/>
      <c r="E165" s="351"/>
      <c r="F165" s="351"/>
      <c r="G165" s="351"/>
      <c r="H165" s="351"/>
      <c r="I165" s="351"/>
      <c r="J165" s="351"/>
    </row>
    <row r="166" spans="1:10" x14ac:dyDescent="0.2">
      <c r="A166" s="351"/>
      <c r="B166" s="351"/>
      <c r="C166" s="351"/>
      <c r="D166" s="351"/>
      <c r="E166" s="351"/>
      <c r="F166" s="351"/>
      <c r="G166" s="351"/>
      <c r="H166" s="351"/>
      <c r="I166" s="351"/>
      <c r="J166" s="351"/>
    </row>
    <row r="167" spans="1:10" x14ac:dyDescent="0.2">
      <c r="A167" s="351"/>
      <c r="B167" s="351"/>
      <c r="C167" s="351"/>
      <c r="D167" s="351"/>
      <c r="E167" s="351"/>
      <c r="F167" s="351"/>
      <c r="G167" s="351"/>
      <c r="H167" s="351"/>
      <c r="I167" s="351"/>
      <c r="J167" s="351"/>
    </row>
    <row r="168" spans="1:10" x14ac:dyDescent="0.2">
      <c r="A168" s="351"/>
      <c r="B168" s="351"/>
      <c r="C168" s="351"/>
      <c r="D168" s="351"/>
      <c r="E168" s="351"/>
      <c r="F168" s="351"/>
      <c r="G168" s="351"/>
      <c r="H168" s="351"/>
      <c r="I168" s="351"/>
      <c r="J168" s="351"/>
    </row>
    <row r="169" spans="1:10" x14ac:dyDescent="0.2">
      <c r="A169" s="351"/>
      <c r="B169" s="351"/>
      <c r="C169" s="351"/>
      <c r="D169" s="351"/>
      <c r="E169" s="351"/>
      <c r="F169" s="351"/>
      <c r="G169" s="351"/>
      <c r="H169" s="351"/>
      <c r="I169" s="351"/>
      <c r="J169" s="351"/>
    </row>
    <row r="170" spans="1:10" ht="12.75" customHeight="1" x14ac:dyDescent="0.2">
      <c r="A170" s="351"/>
      <c r="B170" s="351"/>
      <c r="C170" s="351"/>
      <c r="D170" s="351"/>
      <c r="E170" s="351"/>
      <c r="F170" s="351"/>
      <c r="G170" s="351"/>
      <c r="H170" s="351"/>
      <c r="I170" s="351"/>
      <c r="J170" s="351"/>
    </row>
    <row r="171" spans="1:10" x14ac:dyDescent="0.2">
      <c r="A171" s="351"/>
      <c r="B171" s="351"/>
      <c r="C171" s="351"/>
      <c r="D171" s="351"/>
      <c r="E171" s="351"/>
      <c r="F171" s="351"/>
      <c r="G171" s="351"/>
      <c r="H171" s="351"/>
      <c r="I171" s="351"/>
      <c r="J171" s="351"/>
    </row>
    <row r="172" spans="1:10" ht="12.75" customHeight="1" x14ac:dyDescent="0.2">
      <c r="A172" s="351"/>
      <c r="B172" s="351"/>
      <c r="C172" s="351"/>
      <c r="D172" s="351"/>
      <c r="E172" s="351"/>
      <c r="F172" s="351"/>
      <c r="G172" s="351"/>
      <c r="H172" s="351"/>
      <c r="I172" s="351"/>
      <c r="J172" s="351"/>
    </row>
    <row r="173" spans="1:10" ht="12.75" customHeight="1" x14ac:dyDescent="0.2">
      <c r="A173" s="351"/>
      <c r="B173" s="351"/>
      <c r="C173" s="351"/>
      <c r="D173" s="351"/>
      <c r="E173" s="351"/>
      <c r="F173" s="351"/>
      <c r="G173" s="351"/>
      <c r="H173" s="351"/>
      <c r="I173" s="351"/>
      <c r="J173" s="351"/>
    </row>
    <row r="174" spans="1:10" ht="12.75" customHeight="1" x14ac:dyDescent="0.2">
      <c r="A174" s="351"/>
      <c r="B174" s="351"/>
      <c r="C174" s="351"/>
      <c r="D174" s="351"/>
      <c r="E174" s="351"/>
      <c r="F174" s="351"/>
      <c r="G174" s="351"/>
      <c r="H174" s="351"/>
      <c r="I174" s="351"/>
      <c r="J174" s="351"/>
    </row>
    <row r="175" spans="1:10" ht="12.75" customHeight="1" x14ac:dyDescent="0.2">
      <c r="A175" s="351"/>
      <c r="B175" s="351"/>
      <c r="C175" s="351"/>
      <c r="D175" s="351"/>
      <c r="E175" s="351"/>
      <c r="F175" s="351"/>
      <c r="G175" s="351"/>
      <c r="H175" s="351"/>
      <c r="I175" s="351"/>
      <c r="J175" s="351"/>
    </row>
    <row r="176" spans="1:10" ht="12.75" customHeight="1" x14ac:dyDescent="0.2">
      <c r="A176" s="351"/>
      <c r="B176" s="351"/>
      <c r="C176" s="351"/>
      <c r="D176" s="351"/>
      <c r="E176" s="351"/>
      <c r="F176" s="351"/>
      <c r="G176" s="351"/>
      <c r="H176" s="351"/>
      <c r="I176" s="351"/>
      <c r="J176" s="351"/>
    </row>
    <row r="177" spans="1:10" ht="12.75" customHeight="1" x14ac:dyDescent="0.2">
      <c r="A177" s="351"/>
      <c r="B177" s="351"/>
      <c r="C177" s="351"/>
      <c r="D177" s="351"/>
      <c r="E177" s="351"/>
      <c r="F177" s="351"/>
      <c r="G177" s="351"/>
      <c r="H177" s="351"/>
      <c r="I177" s="351"/>
      <c r="J177" s="351"/>
    </row>
    <row r="178" spans="1:10" ht="12.75" customHeight="1" x14ac:dyDescent="0.2">
      <c r="A178" s="351"/>
      <c r="B178" s="351"/>
      <c r="C178" s="351"/>
      <c r="D178" s="351"/>
      <c r="E178" s="351"/>
      <c r="F178" s="351"/>
      <c r="G178" s="351"/>
      <c r="H178" s="351"/>
      <c r="I178" s="351"/>
      <c r="J178" s="351"/>
    </row>
    <row r="179" spans="1:10" ht="12.75" customHeight="1" x14ac:dyDescent="0.2">
      <c r="A179" s="351"/>
      <c r="B179" s="351"/>
      <c r="C179" s="351"/>
      <c r="D179" s="351"/>
      <c r="E179" s="351"/>
      <c r="F179" s="351"/>
      <c r="G179" s="351"/>
      <c r="H179" s="351"/>
      <c r="I179" s="351"/>
      <c r="J179" s="351"/>
    </row>
    <row r="180" spans="1:10" ht="12.75" customHeight="1" x14ac:dyDescent="0.2">
      <c r="A180" s="351"/>
      <c r="B180" s="351"/>
      <c r="C180" s="351"/>
      <c r="D180" s="351"/>
      <c r="E180" s="351"/>
      <c r="F180" s="351"/>
      <c r="G180" s="351"/>
      <c r="H180" s="351"/>
      <c r="I180" s="351"/>
      <c r="J180" s="351"/>
    </row>
    <row r="181" spans="1:10" ht="12.75" customHeight="1" x14ac:dyDescent="0.2">
      <c r="A181" s="351"/>
      <c r="B181" s="351"/>
      <c r="C181" s="351"/>
      <c r="D181" s="351"/>
      <c r="E181" s="351"/>
      <c r="F181" s="351"/>
      <c r="G181" s="351"/>
      <c r="H181" s="351"/>
      <c r="I181" s="351"/>
      <c r="J181" s="351"/>
    </row>
    <row r="182" spans="1:10" ht="12.75" customHeight="1" x14ac:dyDescent="0.2">
      <c r="A182" s="351"/>
      <c r="B182" s="351"/>
      <c r="C182" s="351"/>
      <c r="D182" s="351"/>
      <c r="E182" s="351"/>
      <c r="F182" s="351"/>
      <c r="G182" s="351"/>
      <c r="H182" s="351"/>
      <c r="I182" s="351"/>
      <c r="J182" s="351"/>
    </row>
    <row r="183" spans="1:10" ht="12.75" customHeight="1" x14ac:dyDescent="0.2">
      <c r="A183" s="351"/>
      <c r="B183" s="351"/>
      <c r="C183" s="351"/>
      <c r="D183" s="351"/>
      <c r="E183" s="351"/>
      <c r="F183" s="351"/>
      <c r="G183" s="351"/>
      <c r="H183" s="351"/>
      <c r="I183" s="351"/>
      <c r="J183" s="351"/>
    </row>
    <row r="184" spans="1:10" ht="12.75" customHeight="1" x14ac:dyDescent="0.2">
      <c r="A184" s="351"/>
      <c r="B184" s="351"/>
      <c r="C184" s="351"/>
      <c r="D184" s="351"/>
      <c r="E184" s="351"/>
      <c r="F184" s="351"/>
      <c r="G184" s="351"/>
      <c r="H184" s="351"/>
      <c r="I184" s="351"/>
      <c r="J184" s="351"/>
    </row>
    <row r="185" spans="1:10" ht="12.75" customHeight="1" x14ac:dyDescent="0.2">
      <c r="A185" s="351"/>
      <c r="B185" s="351"/>
      <c r="C185" s="351"/>
      <c r="D185" s="351"/>
      <c r="E185" s="351"/>
      <c r="F185" s="351"/>
      <c r="G185" s="351"/>
      <c r="H185" s="351"/>
      <c r="I185" s="351"/>
      <c r="J185" s="351"/>
    </row>
    <row r="186" spans="1:10" ht="12.75" customHeight="1" x14ac:dyDescent="0.2">
      <c r="A186" s="351"/>
      <c r="B186" s="351"/>
      <c r="C186" s="351"/>
      <c r="D186" s="351"/>
      <c r="E186" s="351"/>
      <c r="F186" s="351"/>
      <c r="G186" s="351"/>
      <c r="H186" s="351"/>
      <c r="I186" s="351"/>
      <c r="J186" s="351"/>
    </row>
    <row r="187" spans="1:10" s="1" customFormat="1" ht="12.75" customHeight="1" x14ac:dyDescent="0.2">
      <c r="A187" s="351"/>
      <c r="B187" s="351"/>
      <c r="C187" s="351"/>
      <c r="D187" s="351"/>
      <c r="E187" s="351"/>
      <c r="F187" s="351"/>
      <c r="G187" s="351"/>
      <c r="H187" s="351"/>
      <c r="I187" s="351"/>
      <c r="J187" s="351"/>
    </row>
    <row r="188" spans="1:10" s="1" customFormat="1" ht="12.75" customHeight="1" x14ac:dyDescent="0.2">
      <c r="A188" s="154"/>
      <c r="B188" s="154"/>
      <c r="C188" s="154"/>
      <c r="D188" s="154"/>
      <c r="E188" s="154"/>
      <c r="F188" s="154"/>
      <c r="G188" s="154"/>
      <c r="H188" s="154"/>
      <c r="I188" s="154"/>
      <c r="J188" s="154"/>
    </row>
    <row r="189" spans="1:10" s="1" customFormat="1" ht="12.75" customHeight="1" x14ac:dyDescent="0.2">
      <c r="A189" s="154"/>
      <c r="B189" s="154"/>
      <c r="C189" s="154"/>
      <c r="D189" s="154"/>
      <c r="E189" s="154"/>
      <c r="F189" s="154"/>
      <c r="G189" s="154"/>
      <c r="H189" s="154"/>
      <c r="I189" s="154"/>
      <c r="J189" s="154"/>
    </row>
    <row r="190" spans="1:10" s="1" customFormat="1" ht="12.75" customHeight="1" x14ac:dyDescent="0.2">
      <c r="A190" s="154"/>
      <c r="B190" s="154"/>
      <c r="C190" s="154"/>
      <c r="D190" s="154"/>
      <c r="E190" s="154"/>
      <c r="F190" s="154"/>
      <c r="G190" s="154"/>
      <c r="H190" s="154"/>
      <c r="I190" s="154"/>
      <c r="J190" s="154"/>
    </row>
    <row r="191" spans="1:10" s="1" customFormat="1" ht="12.75" customHeight="1" x14ac:dyDescent="0.2">
      <c r="A191" s="154"/>
      <c r="B191" s="154"/>
      <c r="C191" s="154"/>
      <c r="D191" s="154"/>
      <c r="E191" s="154"/>
      <c r="F191" s="154"/>
      <c r="G191" s="154"/>
      <c r="H191" s="154"/>
      <c r="I191" s="154"/>
      <c r="J191" s="154"/>
    </row>
    <row r="192" spans="1:10" s="1" customFormat="1" ht="12.75" customHeight="1" x14ac:dyDescent="0.2">
      <c r="A192" s="154"/>
      <c r="B192" s="154"/>
      <c r="C192" s="154"/>
      <c r="D192" s="154"/>
      <c r="E192" s="154"/>
      <c r="F192" s="154"/>
      <c r="G192" s="154"/>
      <c r="H192" s="154"/>
      <c r="I192" s="154"/>
      <c r="J192" s="154"/>
    </row>
    <row r="193" spans="1:10" s="1" customFormat="1" ht="12.75" customHeight="1" x14ac:dyDescent="0.2">
      <c r="A193" s="154"/>
      <c r="B193" s="154"/>
      <c r="C193" s="154"/>
      <c r="D193" s="154"/>
      <c r="E193" s="154"/>
      <c r="F193" s="154"/>
      <c r="G193" s="154"/>
      <c r="H193" s="154"/>
      <c r="I193" s="154"/>
      <c r="J193" s="154"/>
    </row>
    <row r="194" spans="1:10" s="1" customFormat="1" ht="12.75" customHeight="1" x14ac:dyDescent="0.2">
      <c r="A194" s="154"/>
      <c r="B194" s="154"/>
      <c r="C194" s="154"/>
      <c r="D194" s="154"/>
      <c r="E194" s="154"/>
      <c r="F194" s="154"/>
      <c r="G194" s="154"/>
      <c r="H194" s="154"/>
      <c r="I194" s="154"/>
      <c r="J194" s="154"/>
    </row>
    <row r="195" spans="1:10" s="1" customFormat="1" ht="12.75" customHeight="1" x14ac:dyDescent="0.2">
      <c r="A195" s="154"/>
      <c r="B195" s="154"/>
      <c r="C195" s="154"/>
      <c r="D195" s="154"/>
      <c r="E195" s="154"/>
      <c r="F195" s="154"/>
      <c r="G195" s="154"/>
      <c r="H195" s="154"/>
      <c r="I195" s="154"/>
      <c r="J195" s="154"/>
    </row>
    <row r="196" spans="1:10" s="1" customFormat="1" ht="12.75" customHeight="1" x14ac:dyDescent="0.2">
      <c r="A196" s="154"/>
      <c r="B196" s="154"/>
      <c r="C196" s="154"/>
      <c r="D196" s="154"/>
      <c r="E196" s="154"/>
      <c r="F196" s="154"/>
      <c r="G196" s="154"/>
      <c r="H196" s="154"/>
      <c r="I196" s="154"/>
      <c r="J196" s="154"/>
    </row>
    <row r="197" spans="1:10" s="1" customFormat="1" ht="12.75" customHeight="1" x14ac:dyDescent="0.2">
      <c r="A197" s="154"/>
      <c r="B197" s="154"/>
      <c r="C197" s="154"/>
      <c r="D197" s="154"/>
      <c r="E197" s="154"/>
      <c r="F197" s="154"/>
      <c r="G197" s="154"/>
      <c r="H197" s="154"/>
      <c r="I197" s="154"/>
      <c r="J197" s="154"/>
    </row>
    <row r="198" spans="1:10" s="1" customFormat="1" ht="12.75" customHeight="1" x14ac:dyDescent="0.2">
      <c r="A198" s="154"/>
      <c r="B198" s="154"/>
      <c r="C198" s="154"/>
      <c r="D198" s="154"/>
      <c r="E198" s="154"/>
      <c r="F198" s="154"/>
      <c r="G198" s="154"/>
      <c r="H198" s="154"/>
      <c r="I198" s="154"/>
      <c r="J198" s="154"/>
    </row>
    <row r="199" spans="1:10" s="1" customFormat="1" ht="12.75" customHeight="1" x14ac:dyDescent="0.2">
      <c r="A199" s="154"/>
      <c r="B199" s="154"/>
      <c r="C199" s="154"/>
      <c r="D199" s="154"/>
      <c r="E199" s="154"/>
      <c r="F199" s="154"/>
      <c r="G199" s="154"/>
      <c r="H199" s="154"/>
      <c r="I199" s="154"/>
      <c r="J199" s="154"/>
    </row>
    <row r="200" spans="1:10" s="1" customFormat="1" ht="12.75" customHeight="1" x14ac:dyDescent="0.2">
      <c r="A200" s="154"/>
      <c r="B200" s="154"/>
      <c r="C200" s="154"/>
      <c r="D200" s="154"/>
      <c r="E200" s="154"/>
      <c r="F200" s="154"/>
      <c r="G200" s="154"/>
      <c r="H200" s="154"/>
      <c r="I200" s="154"/>
      <c r="J200" s="154"/>
    </row>
    <row r="201" spans="1:10" s="1" customFormat="1" ht="12.75" customHeight="1" x14ac:dyDescent="0.2">
      <c r="A201" s="154"/>
      <c r="B201" s="154"/>
      <c r="C201" s="154"/>
      <c r="D201" s="154"/>
      <c r="E201" s="154"/>
      <c r="F201" s="154"/>
      <c r="G201" s="154"/>
      <c r="H201" s="154"/>
      <c r="I201" s="154"/>
      <c r="J201" s="154"/>
    </row>
    <row r="202" spans="1:10" s="1" customFormat="1" ht="12.75" customHeight="1" x14ac:dyDescent="0.2">
      <c r="A202" s="154"/>
      <c r="B202" s="154"/>
      <c r="C202" s="154"/>
      <c r="D202" s="154"/>
      <c r="E202" s="154"/>
      <c r="F202" s="154"/>
      <c r="G202" s="154"/>
      <c r="H202" s="154"/>
      <c r="I202" s="154"/>
      <c r="J202" s="154"/>
    </row>
    <row r="203" spans="1:10" s="1" customFormat="1" ht="12.75" customHeight="1" x14ac:dyDescent="0.2">
      <c r="A203" s="154"/>
      <c r="B203" s="154"/>
      <c r="C203" s="154"/>
      <c r="D203" s="154"/>
      <c r="E203" s="154"/>
      <c r="F203" s="154"/>
      <c r="G203" s="154"/>
      <c r="H203" s="154"/>
      <c r="I203" s="154"/>
      <c r="J203" s="154"/>
    </row>
    <row r="204" spans="1:10" s="1" customFormat="1" ht="12.75" customHeight="1" x14ac:dyDescent="0.2">
      <c r="A204" s="154"/>
      <c r="B204" s="154"/>
      <c r="C204" s="154"/>
      <c r="D204" s="154"/>
      <c r="E204" s="154"/>
      <c r="F204" s="154"/>
      <c r="G204" s="154"/>
      <c r="H204" s="154"/>
      <c r="I204" s="154"/>
      <c r="J204" s="154"/>
    </row>
    <row r="205" spans="1:10" s="1" customFormat="1" ht="12.75" customHeight="1" x14ac:dyDescent="0.2">
      <c r="A205" s="154"/>
      <c r="B205" s="154"/>
      <c r="C205" s="154"/>
      <c r="D205" s="154"/>
      <c r="E205" s="154"/>
      <c r="F205" s="154"/>
      <c r="G205" s="154"/>
      <c r="H205" s="154"/>
      <c r="I205" s="154"/>
      <c r="J205" s="154"/>
    </row>
    <row r="206" spans="1:10" s="1" customFormat="1" ht="12.75" customHeight="1" x14ac:dyDescent="0.2">
      <c r="A206" s="154"/>
      <c r="B206" s="154"/>
      <c r="C206" s="154"/>
      <c r="D206" s="154"/>
      <c r="E206" s="154"/>
      <c r="F206" s="154"/>
      <c r="G206" s="154"/>
      <c r="H206" s="154"/>
      <c r="I206" s="154"/>
      <c r="J206" s="154"/>
    </row>
    <row r="207" spans="1:10" s="1" customFormat="1" ht="12.75" customHeight="1" x14ac:dyDescent="0.2">
      <c r="A207" s="154"/>
      <c r="B207" s="154"/>
      <c r="C207" s="154"/>
      <c r="D207" s="154"/>
      <c r="E207" s="154"/>
      <c r="F207" s="154"/>
      <c r="G207" s="154"/>
      <c r="H207" s="154"/>
      <c r="I207" s="154"/>
      <c r="J207" s="154"/>
    </row>
    <row r="208" spans="1:10" s="1" customFormat="1" ht="12.75" customHeight="1" x14ac:dyDescent="0.2">
      <c r="A208" s="154"/>
      <c r="B208" s="154"/>
      <c r="C208" s="154"/>
      <c r="D208" s="154"/>
      <c r="E208" s="154"/>
      <c r="F208" s="154"/>
      <c r="G208" s="154"/>
      <c r="H208" s="154"/>
      <c r="I208" s="154"/>
      <c r="J208" s="154"/>
    </row>
    <row r="209" s="1" customFormat="1" x14ac:dyDescent="0.2"/>
  </sheetData>
  <sheetProtection sheet="1" objects="1" scenarios="1" selectLockedCells="1"/>
  <mergeCells count="1">
    <mergeCell ref="A149:J187"/>
  </mergeCells>
  <dataValidations count="1">
    <dataValidation type="textLength" allowBlank="1" showInputMessage="1" showErrorMessage="1" sqref="A148:A149 B148:J148 A188:J208" xr:uid="{00000000-0002-0000-0A00-000000000000}">
      <formula1>0</formula1>
      <formula2>3000</formula2>
    </dataValidation>
  </dataValidations>
  <pageMargins left="0.7" right="0.7" top="0.75" bottom="0.75" header="0.3" footer="0.3"/>
  <pageSetup scale="87" fitToWidth="0"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192"/>
  <sheetViews>
    <sheetView workbookViewId="0">
      <selection activeCell="H78" sqref="H78"/>
    </sheetView>
  </sheetViews>
  <sheetFormatPr defaultRowHeight="15" x14ac:dyDescent="0.2"/>
  <cols>
    <col min="1" max="1" width="5.5" style="122" customWidth="1"/>
    <col min="2" max="2" width="57.33203125" style="122" customWidth="1"/>
    <col min="3" max="5" width="18.33203125" style="122" customWidth="1"/>
    <col min="6" max="6" width="18.6640625" style="122" customWidth="1"/>
    <col min="7" max="7" width="19.6640625" style="122" customWidth="1"/>
    <col min="8" max="8" width="18.1640625" style="122" customWidth="1"/>
    <col min="9" max="9" width="16.83203125" style="122" customWidth="1"/>
    <col min="10" max="16384" width="9.33203125" style="122"/>
  </cols>
  <sheetData>
    <row r="1" spans="1:11" ht="26.25" customHeight="1" x14ac:dyDescent="0.2">
      <c r="A1" s="396" t="s">
        <v>92</v>
      </c>
      <c r="B1" s="396"/>
      <c r="C1" s="396"/>
      <c r="D1" s="396"/>
      <c r="E1" s="396"/>
      <c r="F1" s="396"/>
      <c r="G1" s="396"/>
      <c r="H1" s="396"/>
      <c r="I1" s="396"/>
      <c r="J1" s="396"/>
    </row>
    <row r="2" spans="1:11" ht="15.75" x14ac:dyDescent="0.2">
      <c r="A2" s="5" t="s">
        <v>93</v>
      </c>
      <c r="B2" s="15"/>
      <c r="C2" s="15"/>
      <c r="D2" s="15"/>
      <c r="E2" s="15"/>
      <c r="F2" s="15"/>
      <c r="G2" s="15"/>
      <c r="H2" s="15"/>
      <c r="I2" s="15"/>
      <c r="J2" s="15"/>
    </row>
    <row r="3" spans="1:11" ht="60" x14ac:dyDescent="0.2">
      <c r="A3" s="394">
        <f>'Form A-200'!A3:J43</f>
        <v>0</v>
      </c>
      <c r="B3" s="394"/>
      <c r="C3" s="394"/>
      <c r="D3" s="394"/>
      <c r="E3" s="394"/>
      <c r="F3" s="394"/>
      <c r="G3" s="394"/>
      <c r="H3" s="394"/>
      <c r="I3" s="394"/>
      <c r="J3" s="394"/>
      <c r="K3" s="164" t="s">
        <v>161</v>
      </c>
    </row>
    <row r="4" spans="1:11" x14ac:dyDescent="0.2">
      <c r="A4" s="394"/>
      <c r="B4" s="394"/>
      <c r="C4" s="394"/>
      <c r="D4" s="394"/>
      <c r="E4" s="394"/>
      <c r="F4" s="394"/>
      <c r="G4" s="394"/>
      <c r="H4" s="394"/>
      <c r="I4" s="394"/>
      <c r="J4" s="394"/>
    </row>
    <row r="5" spans="1:11" x14ac:dyDescent="0.2">
      <c r="A5" s="394"/>
      <c r="B5" s="394"/>
      <c r="C5" s="394"/>
      <c r="D5" s="394"/>
      <c r="E5" s="394"/>
      <c r="F5" s="394"/>
      <c r="G5" s="394"/>
      <c r="H5" s="394"/>
      <c r="I5" s="394"/>
      <c r="J5" s="394"/>
    </row>
    <row r="6" spans="1:11" x14ac:dyDescent="0.2">
      <c r="A6" s="394"/>
      <c r="B6" s="394"/>
      <c r="C6" s="394"/>
      <c r="D6" s="394"/>
      <c r="E6" s="394"/>
      <c r="F6" s="394"/>
      <c r="G6" s="394"/>
      <c r="H6" s="394"/>
      <c r="I6" s="394"/>
      <c r="J6" s="394"/>
    </row>
    <row r="7" spans="1:11" x14ac:dyDescent="0.2">
      <c r="A7" s="394"/>
      <c r="B7" s="394"/>
      <c r="C7" s="394"/>
      <c r="D7" s="394"/>
      <c r="E7" s="394"/>
      <c r="F7" s="394"/>
      <c r="G7" s="394"/>
      <c r="H7" s="394"/>
      <c r="I7" s="394"/>
      <c r="J7" s="394"/>
    </row>
    <row r="8" spans="1:11" x14ac:dyDescent="0.2">
      <c r="A8" s="394"/>
      <c r="B8" s="394"/>
      <c r="C8" s="394"/>
      <c r="D8" s="394"/>
      <c r="E8" s="394"/>
      <c r="F8" s="394"/>
      <c r="G8" s="394"/>
      <c r="H8" s="394"/>
      <c r="I8" s="394"/>
      <c r="J8" s="394"/>
    </row>
    <row r="9" spans="1:11" x14ac:dyDescent="0.2">
      <c r="A9" s="394"/>
      <c r="B9" s="394"/>
      <c r="C9" s="394"/>
      <c r="D9" s="394"/>
      <c r="E9" s="394"/>
      <c r="F9" s="394"/>
      <c r="G9" s="394"/>
      <c r="H9" s="394"/>
      <c r="I9" s="394"/>
      <c r="J9" s="394"/>
    </row>
    <row r="10" spans="1:11" x14ac:dyDescent="0.2">
      <c r="A10" s="394"/>
      <c r="B10" s="394"/>
      <c r="C10" s="394"/>
      <c r="D10" s="394"/>
      <c r="E10" s="394"/>
      <c r="F10" s="394"/>
      <c r="G10" s="394"/>
      <c r="H10" s="394"/>
      <c r="I10" s="394"/>
      <c r="J10" s="394"/>
    </row>
    <row r="11" spans="1:11" x14ac:dyDescent="0.2">
      <c r="A11" s="394"/>
      <c r="B11" s="394"/>
      <c r="C11" s="394"/>
      <c r="D11" s="394"/>
      <c r="E11" s="394"/>
      <c r="F11" s="394"/>
      <c r="G11" s="394"/>
      <c r="H11" s="394"/>
      <c r="I11" s="394"/>
      <c r="J11" s="394"/>
    </row>
    <row r="12" spans="1:11" x14ac:dyDescent="0.2">
      <c r="A12" s="394"/>
      <c r="B12" s="394"/>
      <c r="C12" s="394"/>
      <c r="D12" s="394"/>
      <c r="E12" s="394"/>
      <c r="F12" s="394"/>
      <c r="G12" s="394"/>
      <c r="H12" s="394"/>
      <c r="I12" s="394"/>
      <c r="J12" s="394"/>
    </row>
    <row r="13" spans="1:11" x14ac:dyDescent="0.2">
      <c r="A13" s="394"/>
      <c r="B13" s="394"/>
      <c r="C13" s="394"/>
      <c r="D13" s="394"/>
      <c r="E13" s="394"/>
      <c r="F13" s="394"/>
      <c r="G13" s="394"/>
      <c r="H13" s="394"/>
      <c r="I13" s="394"/>
      <c r="J13" s="394"/>
    </row>
    <row r="14" spans="1:11" x14ac:dyDescent="0.2">
      <c r="A14" s="394"/>
      <c r="B14" s="394"/>
      <c r="C14" s="394"/>
      <c r="D14" s="394"/>
      <c r="E14" s="394"/>
      <c r="F14" s="394"/>
      <c r="G14" s="394"/>
      <c r="H14" s="394"/>
      <c r="I14" s="394"/>
      <c r="J14" s="394"/>
    </row>
    <row r="15" spans="1:11" x14ac:dyDescent="0.2">
      <c r="A15" s="394"/>
      <c r="B15" s="394"/>
      <c r="C15" s="394"/>
      <c r="D15" s="394"/>
      <c r="E15" s="394"/>
      <c r="F15" s="394"/>
      <c r="G15" s="394"/>
      <c r="H15" s="394"/>
      <c r="I15" s="394"/>
      <c r="J15" s="394"/>
    </row>
    <row r="16" spans="1:11" x14ac:dyDescent="0.2">
      <c r="A16" s="394"/>
      <c r="B16" s="394"/>
      <c r="C16" s="394"/>
      <c r="D16" s="394"/>
      <c r="E16" s="394"/>
      <c r="F16" s="394"/>
      <c r="G16" s="394"/>
      <c r="H16" s="394"/>
      <c r="I16" s="394"/>
      <c r="J16" s="394"/>
    </row>
    <row r="17" spans="1:10" x14ac:dyDescent="0.2">
      <c r="A17" s="394"/>
      <c r="B17" s="394"/>
      <c r="C17" s="394"/>
      <c r="D17" s="394"/>
      <c r="E17" s="394"/>
      <c r="F17" s="394"/>
      <c r="G17" s="394"/>
      <c r="H17" s="394"/>
      <c r="I17" s="394"/>
      <c r="J17" s="394"/>
    </row>
    <row r="18" spans="1:10" x14ac:dyDescent="0.2">
      <c r="A18" s="394"/>
      <c r="B18" s="394"/>
      <c r="C18" s="394"/>
      <c r="D18" s="394"/>
      <c r="E18" s="394"/>
      <c r="F18" s="394"/>
      <c r="G18" s="394"/>
      <c r="H18" s="394"/>
      <c r="I18" s="394"/>
      <c r="J18" s="394"/>
    </row>
    <row r="19" spans="1:10" x14ac:dyDescent="0.2">
      <c r="A19" s="394"/>
      <c r="B19" s="394"/>
      <c r="C19" s="394"/>
      <c r="D19" s="394"/>
      <c r="E19" s="394"/>
      <c r="F19" s="394"/>
      <c r="G19" s="394"/>
      <c r="H19" s="394"/>
      <c r="I19" s="394"/>
      <c r="J19" s="394"/>
    </row>
    <row r="20" spans="1:10" x14ac:dyDescent="0.2">
      <c r="A20" s="394"/>
      <c r="B20" s="394"/>
      <c r="C20" s="394"/>
      <c r="D20" s="394"/>
      <c r="E20" s="394"/>
      <c r="F20" s="394"/>
      <c r="G20" s="394"/>
      <c r="H20" s="394"/>
      <c r="I20" s="394"/>
      <c r="J20" s="394"/>
    </row>
    <row r="21" spans="1:10" x14ac:dyDescent="0.2">
      <c r="A21" s="394"/>
      <c r="B21" s="394"/>
      <c r="C21" s="394"/>
      <c r="D21" s="394"/>
      <c r="E21" s="394"/>
      <c r="F21" s="394"/>
      <c r="G21" s="394"/>
      <c r="H21" s="394"/>
      <c r="I21" s="394"/>
      <c r="J21" s="394"/>
    </row>
    <row r="22" spans="1:10" x14ac:dyDescent="0.2">
      <c r="A22" s="394"/>
      <c r="B22" s="394"/>
      <c r="C22" s="394"/>
      <c r="D22" s="394"/>
      <c r="E22" s="394"/>
      <c r="F22" s="394"/>
      <c r="G22" s="394"/>
      <c r="H22" s="394"/>
      <c r="I22" s="394"/>
      <c r="J22" s="394"/>
    </row>
    <row r="23" spans="1:10" x14ac:dyDescent="0.2">
      <c r="A23" s="394"/>
      <c r="B23" s="394"/>
      <c r="C23" s="394"/>
      <c r="D23" s="394"/>
      <c r="E23" s="394"/>
      <c r="F23" s="394"/>
      <c r="G23" s="394"/>
      <c r="H23" s="394"/>
      <c r="I23" s="394"/>
      <c r="J23" s="394"/>
    </row>
    <row r="24" spans="1:10" x14ac:dyDescent="0.2">
      <c r="A24" s="394"/>
      <c r="B24" s="394"/>
      <c r="C24" s="394"/>
      <c r="D24" s="394"/>
      <c r="E24" s="394"/>
      <c r="F24" s="394"/>
      <c r="G24" s="394"/>
      <c r="H24" s="394"/>
      <c r="I24" s="394"/>
      <c r="J24" s="394"/>
    </row>
    <row r="25" spans="1:10" x14ac:dyDescent="0.2">
      <c r="A25" s="394"/>
      <c r="B25" s="394"/>
      <c r="C25" s="394"/>
      <c r="D25" s="394"/>
      <c r="E25" s="394"/>
      <c r="F25" s="394"/>
      <c r="G25" s="394"/>
      <c r="H25" s="394"/>
      <c r="I25" s="394"/>
      <c r="J25" s="394"/>
    </row>
    <row r="26" spans="1:10" x14ac:dyDescent="0.2">
      <c r="A26" s="394"/>
      <c r="B26" s="394"/>
      <c r="C26" s="394"/>
      <c r="D26" s="394"/>
      <c r="E26" s="394"/>
      <c r="F26" s="394"/>
      <c r="G26" s="394"/>
      <c r="H26" s="394"/>
      <c r="I26" s="394"/>
      <c r="J26" s="394"/>
    </row>
    <row r="27" spans="1:10" x14ac:dyDescent="0.2">
      <c r="A27" s="394"/>
      <c r="B27" s="394"/>
      <c r="C27" s="394"/>
      <c r="D27" s="394"/>
      <c r="E27" s="394"/>
      <c r="F27" s="394"/>
      <c r="G27" s="394"/>
      <c r="H27" s="394"/>
      <c r="I27" s="394"/>
      <c r="J27" s="394"/>
    </row>
    <row r="28" spans="1:10" x14ac:dyDescent="0.2">
      <c r="A28" s="394"/>
      <c r="B28" s="394"/>
      <c r="C28" s="394"/>
      <c r="D28" s="394"/>
      <c r="E28" s="394"/>
      <c r="F28" s="394"/>
      <c r="G28" s="394"/>
      <c r="H28" s="394"/>
      <c r="I28" s="394"/>
      <c r="J28" s="394"/>
    </row>
    <row r="29" spans="1:10" x14ac:dyDescent="0.2">
      <c r="A29" s="394"/>
      <c r="B29" s="394"/>
      <c r="C29" s="394"/>
      <c r="D29" s="394"/>
      <c r="E29" s="394"/>
      <c r="F29" s="394"/>
      <c r="G29" s="394"/>
      <c r="H29" s="394"/>
      <c r="I29" s="394"/>
      <c r="J29" s="394"/>
    </row>
    <row r="30" spans="1:10" x14ac:dyDescent="0.2">
      <c r="A30" s="394"/>
      <c r="B30" s="394"/>
      <c r="C30" s="394"/>
      <c r="D30" s="394"/>
      <c r="E30" s="394"/>
      <c r="F30" s="394"/>
      <c r="G30" s="394"/>
      <c r="H30" s="394"/>
      <c r="I30" s="394"/>
      <c r="J30" s="394"/>
    </row>
    <row r="31" spans="1:10" x14ac:dyDescent="0.2">
      <c r="A31" s="394"/>
      <c r="B31" s="394"/>
      <c r="C31" s="394"/>
      <c r="D31" s="394"/>
      <c r="E31" s="394"/>
      <c r="F31" s="394"/>
      <c r="G31" s="394"/>
      <c r="H31" s="394"/>
      <c r="I31" s="394"/>
      <c r="J31" s="394"/>
    </row>
    <row r="32" spans="1:10" x14ac:dyDescent="0.2">
      <c r="A32" s="394"/>
      <c r="B32" s="394"/>
      <c r="C32" s="394"/>
      <c r="D32" s="394"/>
      <c r="E32" s="394"/>
      <c r="F32" s="394"/>
      <c r="G32" s="394"/>
      <c r="H32" s="394"/>
      <c r="I32" s="394"/>
      <c r="J32" s="394"/>
    </row>
    <row r="33" spans="1:10" x14ac:dyDescent="0.2">
      <c r="A33" s="394"/>
      <c r="B33" s="394"/>
      <c r="C33" s="394"/>
      <c r="D33" s="394"/>
      <c r="E33" s="394"/>
      <c r="F33" s="394"/>
      <c r="G33" s="394"/>
      <c r="H33" s="394"/>
      <c r="I33" s="394"/>
      <c r="J33" s="394"/>
    </row>
    <row r="34" spans="1:10" x14ac:dyDescent="0.2">
      <c r="A34" s="394"/>
      <c r="B34" s="394"/>
      <c r="C34" s="394"/>
      <c r="D34" s="394"/>
      <c r="E34" s="394"/>
      <c r="F34" s="394"/>
      <c r="G34" s="394"/>
      <c r="H34" s="394"/>
      <c r="I34" s="394"/>
      <c r="J34" s="394"/>
    </row>
    <row r="35" spans="1:10" x14ac:dyDescent="0.2">
      <c r="A35" s="394"/>
      <c r="B35" s="394"/>
      <c r="C35" s="394"/>
      <c r="D35" s="394"/>
      <c r="E35" s="394"/>
      <c r="F35" s="394"/>
      <c r="G35" s="394"/>
      <c r="H35" s="394"/>
      <c r="I35" s="394"/>
      <c r="J35" s="394"/>
    </row>
    <row r="36" spans="1:10" x14ac:dyDescent="0.2">
      <c r="A36" s="394"/>
      <c r="B36" s="394"/>
      <c r="C36" s="394"/>
      <c r="D36" s="394"/>
      <c r="E36" s="394"/>
      <c r="F36" s="394"/>
      <c r="G36" s="394"/>
      <c r="H36" s="394"/>
      <c r="I36" s="394"/>
      <c r="J36" s="394"/>
    </row>
    <row r="37" spans="1:10" x14ac:dyDescent="0.2">
      <c r="A37" s="394"/>
      <c r="B37" s="394"/>
      <c r="C37" s="394"/>
      <c r="D37" s="394"/>
      <c r="E37" s="394"/>
      <c r="F37" s="394"/>
      <c r="G37" s="394"/>
      <c r="H37" s="394"/>
      <c r="I37" s="394"/>
      <c r="J37" s="394"/>
    </row>
    <row r="38" spans="1:10" x14ac:dyDescent="0.2">
      <c r="A38" s="394"/>
      <c r="B38" s="394"/>
      <c r="C38" s="394"/>
      <c r="D38" s="394"/>
      <c r="E38" s="394"/>
      <c r="F38" s="394"/>
      <c r="G38" s="394"/>
      <c r="H38" s="394"/>
      <c r="I38" s="394"/>
      <c r="J38" s="394"/>
    </row>
    <row r="39" spans="1:10" x14ac:dyDescent="0.2">
      <c r="A39" s="394"/>
      <c r="B39" s="394"/>
      <c r="C39" s="394"/>
      <c r="D39" s="394"/>
      <c r="E39" s="394"/>
      <c r="F39" s="394"/>
      <c r="G39" s="394"/>
      <c r="H39" s="394"/>
      <c r="I39" s="394"/>
      <c r="J39" s="394"/>
    </row>
    <row r="40" spans="1:10" x14ac:dyDescent="0.2">
      <c r="A40" s="394"/>
      <c r="B40" s="394"/>
      <c r="C40" s="394"/>
      <c r="D40" s="394"/>
      <c r="E40" s="394"/>
      <c r="F40" s="394"/>
      <c r="G40" s="394"/>
      <c r="H40" s="394"/>
      <c r="I40" s="394"/>
      <c r="J40" s="394"/>
    </row>
    <row r="41" spans="1:10" x14ac:dyDescent="0.2">
      <c r="A41" s="394"/>
      <c r="B41" s="394"/>
      <c r="C41" s="394"/>
      <c r="D41" s="394"/>
      <c r="E41" s="394"/>
      <c r="F41" s="394"/>
      <c r="G41" s="394"/>
      <c r="H41" s="394"/>
      <c r="I41" s="394"/>
      <c r="J41" s="394"/>
    </row>
    <row r="42" spans="1:10" x14ac:dyDescent="0.2">
      <c r="A42" s="394"/>
      <c r="B42" s="394"/>
      <c r="C42" s="394"/>
      <c r="D42" s="394"/>
      <c r="E42" s="394"/>
      <c r="F42" s="394"/>
      <c r="G42" s="394"/>
      <c r="H42" s="394"/>
      <c r="I42" s="394"/>
      <c r="J42" s="394"/>
    </row>
    <row r="43" spans="1:10" x14ac:dyDescent="0.2">
      <c r="A43" s="394"/>
      <c r="B43" s="394"/>
      <c r="C43" s="394"/>
      <c r="D43" s="394"/>
      <c r="E43" s="395"/>
      <c r="F43" s="395"/>
      <c r="G43" s="395"/>
      <c r="H43" s="395"/>
      <c r="I43" s="395"/>
      <c r="J43" s="394"/>
    </row>
    <row r="44" spans="1:10" ht="15.75" x14ac:dyDescent="0.2">
      <c r="B44" s="333" t="s">
        <v>100</v>
      </c>
      <c r="C44" s="30"/>
      <c r="D44" s="30"/>
      <c r="E44" s="15"/>
      <c r="F44" s="15"/>
      <c r="G44" s="15"/>
      <c r="H44" s="15"/>
      <c r="I44" s="15"/>
      <c r="J44" s="15"/>
    </row>
    <row r="45" spans="1:10" ht="24.95" customHeight="1" x14ac:dyDescent="0.2">
      <c r="B45" s="334" t="str">
        <f>'Form B-200'!A45</f>
        <v>Task</v>
      </c>
      <c r="C45" s="335" t="s">
        <v>294</v>
      </c>
      <c r="D45" s="335" t="s">
        <v>295</v>
      </c>
      <c r="E45" s="336"/>
      <c r="F45" s="72"/>
      <c r="G45" s="72"/>
      <c r="H45" s="72"/>
      <c r="I45" s="72"/>
      <c r="J45" s="72"/>
    </row>
    <row r="46" spans="1:10" ht="24.95" customHeight="1" x14ac:dyDescent="0.2">
      <c r="B46" s="328">
        <f>'Form B-200'!A46</f>
        <v>0</v>
      </c>
      <c r="C46" s="275">
        <f>'Form B-200'!B46</f>
        <v>0</v>
      </c>
      <c r="D46" s="275">
        <f>'Form B-200'!C46</f>
        <v>0</v>
      </c>
      <c r="E46" s="72"/>
      <c r="F46" s="72"/>
      <c r="G46" s="72"/>
      <c r="J46" s="72"/>
    </row>
    <row r="47" spans="1:10" ht="24.95" customHeight="1" x14ac:dyDescent="0.2">
      <c r="B47" s="328">
        <f>'Form B-200'!A47</f>
        <v>0</v>
      </c>
      <c r="C47" s="275">
        <f>'Form B-200'!B47</f>
        <v>0</v>
      </c>
      <c r="D47" s="275">
        <f>'Form B-200'!C47</f>
        <v>0</v>
      </c>
      <c r="E47" s="72"/>
      <c r="F47" s="72"/>
      <c r="G47" s="72"/>
      <c r="J47" s="72"/>
    </row>
    <row r="48" spans="1:10" ht="24.95" customHeight="1" x14ac:dyDescent="0.2">
      <c r="B48" s="328">
        <f>'Form B-200'!A48</f>
        <v>0</v>
      </c>
      <c r="C48" s="275">
        <f>'Form B-200'!B48</f>
        <v>0</v>
      </c>
      <c r="D48" s="275">
        <f>'Form B-200'!C48</f>
        <v>0</v>
      </c>
      <c r="E48" s="72"/>
      <c r="F48" s="72"/>
      <c r="G48" s="72"/>
      <c r="J48" s="72"/>
    </row>
    <row r="49" spans="1:10" ht="24.95" customHeight="1" x14ac:dyDescent="0.2">
      <c r="B49" s="328">
        <f>'Form B-200'!A49</f>
        <v>0</v>
      </c>
      <c r="C49" s="275">
        <f>'Form B-200'!B49</f>
        <v>0</v>
      </c>
      <c r="D49" s="275">
        <f>'Form B-200'!C49</f>
        <v>0</v>
      </c>
      <c r="E49" s="72"/>
      <c r="F49" s="72"/>
      <c r="G49" s="72"/>
      <c r="J49" s="72"/>
    </row>
    <row r="50" spans="1:10" ht="24.95" customHeight="1" x14ac:dyDescent="0.2">
      <c r="B50" s="328">
        <f>'Form B-200'!A50</f>
        <v>0</v>
      </c>
      <c r="C50" s="275">
        <f>'Form B-200'!B50</f>
        <v>0</v>
      </c>
      <c r="D50" s="275">
        <f>'Form B-200'!C50</f>
        <v>0</v>
      </c>
      <c r="E50" s="72"/>
      <c r="F50" s="72"/>
      <c r="G50" s="72"/>
      <c r="J50" s="72"/>
    </row>
    <row r="51" spans="1:10" ht="24.95" customHeight="1" x14ac:dyDescent="0.2">
      <c r="B51" s="328">
        <f>'Form B-200'!A51</f>
        <v>0</v>
      </c>
      <c r="C51" s="275">
        <f>'Form B-200'!B51</f>
        <v>0</v>
      </c>
      <c r="D51" s="275">
        <f>'Form B-200'!C51</f>
        <v>0</v>
      </c>
      <c r="E51" s="72"/>
      <c r="F51" s="72"/>
      <c r="G51" s="72"/>
      <c r="J51" s="72"/>
    </row>
    <row r="52" spans="1:10" ht="24.95" customHeight="1" x14ac:dyDescent="0.2">
      <c r="B52" s="328">
        <f>'Form B-200'!A52</f>
        <v>0</v>
      </c>
      <c r="C52" s="275">
        <f>'Form B-200'!B52</f>
        <v>0</v>
      </c>
      <c r="D52" s="275">
        <f>'Form B-200'!C52</f>
        <v>0</v>
      </c>
      <c r="E52" s="72"/>
      <c r="F52" s="72"/>
      <c r="G52" s="72"/>
      <c r="J52" s="72"/>
    </row>
    <row r="53" spans="1:10" ht="24.95" customHeight="1" x14ac:dyDescent="0.2">
      <c r="B53" s="328">
        <f>'Form B-200'!A53</f>
        <v>0</v>
      </c>
      <c r="C53" s="275">
        <f>'Form B-200'!B53</f>
        <v>0</v>
      </c>
      <c r="D53" s="275">
        <f>'Form B-200'!C53</f>
        <v>0</v>
      </c>
      <c r="E53" s="72"/>
      <c r="F53" s="72"/>
      <c r="G53" s="72"/>
      <c r="J53" s="72"/>
    </row>
    <row r="54" spans="1:10" ht="24.95" customHeight="1" x14ac:dyDescent="0.2">
      <c r="B54" s="328">
        <f>'Form B-200'!A54</f>
        <v>0</v>
      </c>
      <c r="C54" s="275">
        <f>'Form B-200'!B54</f>
        <v>0</v>
      </c>
      <c r="D54" s="275">
        <f>'Form B-200'!C54</f>
        <v>0</v>
      </c>
      <c r="E54" s="72"/>
      <c r="F54" s="72"/>
      <c r="G54" s="72"/>
      <c r="J54" s="72"/>
    </row>
    <row r="55" spans="1:10" ht="24.95" customHeight="1" x14ac:dyDescent="0.2">
      <c r="B55" s="328">
        <f>'Form B-200'!A55</f>
        <v>0</v>
      </c>
      <c r="C55" s="275">
        <f>'Form B-200'!B55</f>
        <v>0</v>
      </c>
      <c r="D55" s="275">
        <f>'Form B-200'!C55</f>
        <v>0</v>
      </c>
      <c r="E55" s="72"/>
      <c r="F55" s="72"/>
      <c r="G55" s="72"/>
      <c r="J55" s="72"/>
    </row>
    <row r="56" spans="1:10" ht="24.95" customHeight="1" x14ac:dyDescent="0.2">
      <c r="B56" s="328">
        <f>'Form B-200'!A56</f>
        <v>0</v>
      </c>
      <c r="C56" s="275">
        <f>'Form B-200'!B56</f>
        <v>0</v>
      </c>
      <c r="D56" s="275">
        <f>'Form B-200'!C56</f>
        <v>0</v>
      </c>
      <c r="E56" s="72"/>
      <c r="F56" s="72"/>
      <c r="G56" s="72"/>
      <c r="J56" s="72"/>
    </row>
    <row r="57" spans="1:10" ht="24.95" customHeight="1" x14ac:dyDescent="0.2">
      <c r="B57" s="328">
        <f>'Form B-200'!A57</f>
        <v>0</v>
      </c>
      <c r="C57" s="275">
        <f>'Form B-200'!B57</f>
        <v>0</v>
      </c>
      <c r="D57" s="275">
        <f>'Form B-200'!C57</f>
        <v>0</v>
      </c>
      <c r="E57" s="72"/>
      <c r="F57" s="72"/>
      <c r="G57" s="72"/>
      <c r="J57" s="72"/>
    </row>
    <row r="58" spans="1:10" ht="24.95" customHeight="1" x14ac:dyDescent="0.2">
      <c r="B58" s="328">
        <f>'Form B-200'!A58</f>
        <v>0</v>
      </c>
      <c r="C58" s="275">
        <f>'Form B-200'!B58</f>
        <v>0</v>
      </c>
      <c r="D58" s="275">
        <f>'Form B-200'!C58</f>
        <v>0</v>
      </c>
      <c r="E58" s="72"/>
      <c r="F58" s="72"/>
      <c r="G58" s="72"/>
      <c r="J58" s="72"/>
    </row>
    <row r="59" spans="1:10" ht="24.95" customHeight="1" x14ac:dyDescent="0.2">
      <c r="B59" s="328">
        <f>'Form B-200'!A59</f>
        <v>0</v>
      </c>
      <c r="C59" s="275">
        <f>'Form B-200'!B59</f>
        <v>0</v>
      </c>
      <c r="D59" s="275">
        <f>'Form B-200'!C59</f>
        <v>0</v>
      </c>
      <c r="E59" s="72"/>
      <c r="F59" s="72"/>
      <c r="G59" s="72"/>
      <c r="J59" s="72"/>
    </row>
    <row r="60" spans="1:10" ht="24.95" customHeight="1" x14ac:dyDescent="0.2">
      <c r="B60" s="328">
        <f>'Form B-200'!A60</f>
        <v>0</v>
      </c>
      <c r="C60" s="275">
        <f>'Form B-200'!B60</f>
        <v>0</v>
      </c>
      <c r="D60" s="275">
        <f>'Form B-200'!C60</f>
        <v>0</v>
      </c>
      <c r="E60" s="72"/>
      <c r="F60" s="72"/>
      <c r="G60" s="72"/>
      <c r="J60" s="72"/>
    </row>
    <row r="61" spans="1:10" ht="15.75" x14ac:dyDescent="0.2">
      <c r="A61" s="21" t="s">
        <v>95</v>
      </c>
      <c r="B61" s="109"/>
      <c r="C61" s="109"/>
      <c r="D61" s="109"/>
      <c r="E61" s="109"/>
      <c r="F61" s="109"/>
      <c r="G61" s="109"/>
    </row>
    <row r="62" spans="1:10" ht="15.75" customHeight="1" x14ac:dyDescent="0.2">
      <c r="A62" s="397" t="s">
        <v>96</v>
      </c>
      <c r="B62" s="397"/>
      <c r="C62" s="397"/>
      <c r="D62" s="397"/>
      <c r="E62" s="397"/>
      <c r="F62" s="397"/>
      <c r="G62" s="397"/>
      <c r="H62" s="397"/>
      <c r="I62" s="398"/>
    </row>
    <row r="63" spans="1:10" ht="76.5" x14ac:dyDescent="0.2">
      <c r="A63" s="302"/>
      <c r="B63" s="303" t="s">
        <v>35</v>
      </c>
      <c r="C63" s="304" t="s">
        <v>369</v>
      </c>
      <c r="D63" s="305" t="s">
        <v>358</v>
      </c>
      <c r="E63" s="304" t="s">
        <v>353</v>
      </c>
      <c r="F63" s="304" t="s">
        <v>354</v>
      </c>
      <c r="G63" s="304" t="s">
        <v>355</v>
      </c>
      <c r="H63" s="304" t="s">
        <v>356</v>
      </c>
      <c r="J63" s="122" t="s">
        <v>0</v>
      </c>
    </row>
    <row r="64" spans="1:10" ht="18" customHeight="1" x14ac:dyDescent="0.2">
      <c r="A64" s="276" t="s">
        <v>43</v>
      </c>
      <c r="B64" s="78" t="s">
        <v>357</v>
      </c>
      <c r="C64" s="233">
        <f>'Form C-201'!E5</f>
        <v>0</v>
      </c>
      <c r="D64" s="233">
        <f>'Form C-201'!E6</f>
        <v>0</v>
      </c>
      <c r="E64" s="233">
        <f>'Form C-201'!E7</f>
        <v>0</v>
      </c>
      <c r="F64" s="233">
        <f>'Form C-201'!E8</f>
        <v>0</v>
      </c>
      <c r="G64" s="233">
        <f>'Form C-201'!E9</f>
        <v>0</v>
      </c>
      <c r="H64" s="233">
        <f>'Form C-201'!E10</f>
        <v>0</v>
      </c>
      <c r="J64" s="326"/>
    </row>
    <row r="65" spans="1:11" ht="15.75" customHeight="1" x14ac:dyDescent="0.2">
      <c r="A65" s="397" t="s">
        <v>359</v>
      </c>
      <c r="B65" s="397"/>
      <c r="C65" s="397"/>
      <c r="D65" s="397"/>
      <c r="E65" s="397"/>
      <c r="F65" s="397"/>
      <c r="G65" s="397"/>
      <c r="H65" s="397"/>
      <c r="I65" s="398"/>
    </row>
    <row r="66" spans="1:11" ht="89.25" x14ac:dyDescent="0.2">
      <c r="A66" s="306"/>
      <c r="B66" s="307" t="s">
        <v>143</v>
      </c>
      <c r="C66" s="304" t="s">
        <v>352</v>
      </c>
      <c r="D66" s="305" t="s">
        <v>365</v>
      </c>
      <c r="E66" s="304" t="s">
        <v>361</v>
      </c>
      <c r="F66" s="304" t="s">
        <v>362</v>
      </c>
      <c r="G66" s="304" t="s">
        <v>363</v>
      </c>
      <c r="H66" s="304" t="s">
        <v>364</v>
      </c>
      <c r="I66" s="129"/>
    </row>
    <row r="67" spans="1:11" ht="18" customHeight="1" x14ac:dyDescent="0.2">
      <c r="A67" s="279">
        <v>1</v>
      </c>
      <c r="B67" s="267" t="s">
        <v>144</v>
      </c>
      <c r="C67" s="100">
        <f>'Form C-202'!F23</f>
        <v>0</v>
      </c>
      <c r="D67" s="100">
        <f>'Form C-202'!G23</f>
        <v>0</v>
      </c>
      <c r="E67" s="100">
        <f>'Form C-202'!H23</f>
        <v>0</v>
      </c>
      <c r="F67" s="100">
        <f>'Form C-202'!I23</f>
        <v>0</v>
      </c>
      <c r="G67" s="100">
        <f>'Form C-202'!J23</f>
        <v>0</v>
      </c>
      <c r="H67" s="100">
        <f>'Form C-202'!K23</f>
        <v>0</v>
      </c>
      <c r="I67" s="129"/>
    </row>
    <row r="68" spans="1:11" ht="18" customHeight="1" x14ac:dyDescent="0.2">
      <c r="A68" s="279">
        <v>2</v>
      </c>
      <c r="B68" s="267" t="s">
        <v>145</v>
      </c>
      <c r="C68" s="100">
        <f>'Form C-202'!C37</f>
        <v>0</v>
      </c>
      <c r="D68" s="100">
        <f>'Form C-202'!D37</f>
        <v>0</v>
      </c>
      <c r="E68" s="100">
        <f>'Form C-202'!E37</f>
        <v>0</v>
      </c>
      <c r="F68" s="100">
        <f>'Form C-202'!F37</f>
        <v>0</v>
      </c>
      <c r="G68" s="100">
        <f>'Form C-202'!G37</f>
        <v>0</v>
      </c>
      <c r="H68" s="100">
        <f>'Form C-202'!H37</f>
        <v>0</v>
      </c>
      <c r="I68" s="277"/>
    </row>
    <row r="69" spans="1:11" ht="18" customHeight="1" x14ac:dyDescent="0.2">
      <c r="A69" s="279">
        <v>3</v>
      </c>
      <c r="B69" s="267" t="s">
        <v>87</v>
      </c>
      <c r="C69" s="100">
        <f>'Form C-202'!B42</f>
        <v>0</v>
      </c>
      <c r="D69" s="100">
        <f>'Form C-202'!C42</f>
        <v>0</v>
      </c>
      <c r="E69" s="100">
        <f>'Form C-202'!D42</f>
        <v>0</v>
      </c>
      <c r="F69" s="100">
        <f>'Form C-202'!E42</f>
        <v>0</v>
      </c>
      <c r="G69" s="100">
        <f>'Form C-202'!F42</f>
        <v>0</v>
      </c>
      <c r="H69" s="100">
        <f>'Form C-202'!G42</f>
        <v>0</v>
      </c>
      <c r="I69" s="278"/>
    </row>
    <row r="70" spans="1:11" ht="18" customHeight="1" x14ac:dyDescent="0.2">
      <c r="A70" s="279">
        <v>4</v>
      </c>
      <c r="B70" s="105" t="s">
        <v>88</v>
      </c>
      <c r="C70" s="123">
        <f>SUM(C67:C69)</f>
        <v>0</v>
      </c>
      <c r="D70" s="123">
        <f t="shared" ref="D70:H70" si="0">SUM(D67:D69)</f>
        <v>0</v>
      </c>
      <c r="E70" s="123">
        <f t="shared" si="0"/>
        <v>0</v>
      </c>
      <c r="F70" s="123">
        <f t="shared" si="0"/>
        <v>0</v>
      </c>
      <c r="G70" s="123">
        <f t="shared" si="0"/>
        <v>0</v>
      </c>
      <c r="H70" s="123">
        <f t="shared" si="0"/>
        <v>0</v>
      </c>
      <c r="I70" s="161"/>
    </row>
    <row r="71" spans="1:11" ht="30" x14ac:dyDescent="0.2">
      <c r="A71" s="279">
        <v>5</v>
      </c>
      <c r="B71" s="93" t="s">
        <v>26</v>
      </c>
      <c r="C71" s="280">
        <f>'Form C-202'!B49</f>
        <v>0</v>
      </c>
      <c r="D71" s="280">
        <f>'Form C-202'!C49</f>
        <v>0</v>
      </c>
      <c r="E71" s="280">
        <f>'Form C-202'!D49</f>
        <v>0</v>
      </c>
      <c r="F71" s="280">
        <f>'Form C-202'!E49</f>
        <v>0</v>
      </c>
      <c r="G71" s="280">
        <f>'Form C-202'!F49</f>
        <v>0</v>
      </c>
      <c r="H71" s="280">
        <f>'Form C-202'!G49</f>
        <v>0</v>
      </c>
      <c r="I71" s="84"/>
      <c r="J71" s="122" t="s">
        <v>0</v>
      </c>
      <c r="K71" s="122" t="s">
        <v>0</v>
      </c>
    </row>
    <row r="72" spans="1:11" ht="18" customHeight="1" x14ac:dyDescent="0.2">
      <c r="A72" s="279">
        <v>6</v>
      </c>
      <c r="B72" s="99" t="s">
        <v>88</v>
      </c>
      <c r="C72" s="125">
        <f t="shared" ref="C72:H72" si="1">SUM(C71:C71)</f>
        <v>0</v>
      </c>
      <c r="D72" s="107">
        <f t="shared" si="1"/>
        <v>0</v>
      </c>
      <c r="E72" s="107">
        <f t="shared" si="1"/>
        <v>0</v>
      </c>
      <c r="F72" s="107">
        <f t="shared" si="1"/>
        <v>0</v>
      </c>
      <c r="G72" s="107">
        <f t="shared" si="1"/>
        <v>0</v>
      </c>
      <c r="H72" s="107">
        <f t="shared" si="1"/>
        <v>0</v>
      </c>
      <c r="I72" s="281"/>
    </row>
    <row r="73" spans="1:11" ht="18" customHeight="1" x14ac:dyDescent="0.2">
      <c r="A73" s="279" t="s">
        <v>360</v>
      </c>
      <c r="B73" s="107" t="s">
        <v>357</v>
      </c>
      <c r="C73" s="125">
        <f>C70+C72</f>
        <v>0</v>
      </c>
      <c r="D73" s="125">
        <f t="shared" ref="D73:H73" si="2">D70+D72</f>
        <v>0</v>
      </c>
      <c r="E73" s="125">
        <f t="shared" si="2"/>
        <v>0</v>
      </c>
      <c r="F73" s="125">
        <f t="shared" si="2"/>
        <v>0</v>
      </c>
      <c r="G73" s="125">
        <f t="shared" si="2"/>
        <v>0</v>
      </c>
      <c r="H73" s="125">
        <f t="shared" si="2"/>
        <v>0</v>
      </c>
      <c r="I73" s="281"/>
    </row>
    <row r="74" spans="1:11" ht="18" customHeight="1" x14ac:dyDescent="0.2">
      <c r="A74" s="397" t="s">
        <v>366</v>
      </c>
      <c r="B74" s="397"/>
      <c r="C74" s="397"/>
      <c r="D74" s="397"/>
      <c r="E74" s="397"/>
      <c r="F74" s="397"/>
      <c r="G74" s="397"/>
      <c r="H74" s="397"/>
      <c r="I74" s="398"/>
    </row>
    <row r="75" spans="1:11" ht="89.25" x14ac:dyDescent="0.2">
      <c r="A75" s="302"/>
      <c r="B75" s="303" t="s">
        <v>19</v>
      </c>
      <c r="C75" s="304" t="s">
        <v>369</v>
      </c>
      <c r="D75" s="305" t="s">
        <v>370</v>
      </c>
      <c r="E75" s="304" t="s">
        <v>371</v>
      </c>
      <c r="F75" s="304" t="s">
        <v>372</v>
      </c>
      <c r="G75" s="304" t="s">
        <v>373</v>
      </c>
      <c r="H75" s="304" t="s">
        <v>374</v>
      </c>
      <c r="I75" s="158"/>
    </row>
    <row r="76" spans="1:11" ht="25.5" x14ac:dyDescent="0.2">
      <c r="A76" s="282">
        <v>1</v>
      </c>
      <c r="B76" s="308" t="s">
        <v>368</v>
      </c>
      <c r="C76" s="108">
        <f>C72+C70+'Form C-201'!E5</f>
        <v>0</v>
      </c>
      <c r="D76" s="108">
        <f>D72+D70+'Form C-201'!E6</f>
        <v>0</v>
      </c>
      <c r="E76" s="108">
        <f>E72+E70+'Form C-201'!E7</f>
        <v>0</v>
      </c>
      <c r="F76" s="108">
        <f>F72+F70+'Form C-201'!E8</f>
        <v>0</v>
      </c>
      <c r="G76" s="108">
        <f>G72+G70+'Form C-201'!E9</f>
        <v>0</v>
      </c>
      <c r="H76" s="108">
        <f>H72+H70+'Form C-201'!E10</f>
        <v>0</v>
      </c>
      <c r="J76" s="135"/>
      <c r="K76" s="122" t="s">
        <v>0</v>
      </c>
    </row>
    <row r="77" spans="1:11" ht="25.5" x14ac:dyDescent="0.2">
      <c r="A77" s="282">
        <v>2</v>
      </c>
      <c r="B77" s="308" t="s">
        <v>367</v>
      </c>
      <c r="C77" s="108">
        <f>C73-C71+'Form C-201'!E5</f>
        <v>0</v>
      </c>
      <c r="D77" s="108">
        <f>D73-D71+'Form C-201'!E5</f>
        <v>0</v>
      </c>
      <c r="E77" s="108">
        <f>E73-E71+'Form C-201'!E7</f>
        <v>0</v>
      </c>
      <c r="F77" s="108">
        <f>F73-F71+'Form C-201'!E8</f>
        <v>0</v>
      </c>
      <c r="G77" s="108">
        <f>G73-G71+'Form C-201'!E9</f>
        <v>0</v>
      </c>
      <c r="H77" s="108">
        <f>H73-H71+'Form C-201'!E10</f>
        <v>0</v>
      </c>
      <c r="J77" s="135"/>
    </row>
    <row r="78" spans="1:11" s="158" customFormat="1" ht="15.75" x14ac:dyDescent="0.2">
      <c r="A78" s="21" t="s">
        <v>375</v>
      </c>
      <c r="B78" s="157"/>
      <c r="C78" s="157"/>
      <c r="D78" s="157"/>
      <c r="E78" s="157"/>
      <c r="F78" s="157"/>
      <c r="G78" s="157"/>
      <c r="H78" s="157"/>
      <c r="I78" s="122"/>
    </row>
    <row r="79" spans="1:11" ht="15.75" customHeight="1" x14ac:dyDescent="0.2">
      <c r="A79" s="397" t="s">
        <v>101</v>
      </c>
      <c r="B79" s="397"/>
      <c r="C79" s="397"/>
      <c r="D79" s="397"/>
      <c r="E79" s="397"/>
      <c r="F79" s="397"/>
      <c r="G79" s="397"/>
      <c r="H79" s="397"/>
    </row>
    <row r="80" spans="1:11" ht="75" x14ac:dyDescent="0.2">
      <c r="A80" s="306"/>
      <c r="B80" s="309" t="s">
        <v>143</v>
      </c>
      <c r="C80" s="310" t="s">
        <v>207</v>
      </c>
      <c r="D80" s="311" t="s">
        <v>227</v>
      </c>
      <c r="E80" s="311" t="s">
        <v>37</v>
      </c>
      <c r="F80" s="311" t="s">
        <v>38</v>
      </c>
      <c r="G80" s="311" t="s">
        <v>39</v>
      </c>
      <c r="H80" s="311" t="s">
        <v>40</v>
      </c>
    </row>
    <row r="81" spans="1:9" ht="30" x14ac:dyDescent="0.2">
      <c r="A81" s="279">
        <v>1</v>
      </c>
      <c r="B81" s="93" t="s">
        <v>41</v>
      </c>
      <c r="C81" s="126">
        <f>'Form D-201'!F32</f>
        <v>0</v>
      </c>
      <c r="D81" s="126">
        <f>'Form D-201'!G32</f>
        <v>0</v>
      </c>
      <c r="E81" s="126">
        <f>'Form D-201'!H32</f>
        <v>0</v>
      </c>
      <c r="F81" s="126">
        <f>'Form D-201'!I32</f>
        <v>0</v>
      </c>
      <c r="G81" s="126">
        <f>'Form D-201'!J32</f>
        <v>0</v>
      </c>
      <c r="H81" s="126">
        <f>'Form D-201'!K32</f>
        <v>0</v>
      </c>
      <c r="I81" s="135"/>
    </row>
    <row r="82" spans="1:9" ht="18" customHeight="1" x14ac:dyDescent="0.2">
      <c r="A82" s="279">
        <v>2</v>
      </c>
      <c r="B82" s="93" t="s">
        <v>28</v>
      </c>
      <c r="C82" s="51">
        <f>'Form D-201'!C47</f>
        <v>0</v>
      </c>
      <c r="D82" s="51">
        <f>'Form D-201'!D47</f>
        <v>0</v>
      </c>
      <c r="E82" s="51">
        <f>'Form D-201'!E47</f>
        <v>0</v>
      </c>
      <c r="F82" s="51">
        <f>'Form D-201'!F47</f>
        <v>0</v>
      </c>
      <c r="G82" s="51">
        <f>'Form D-201'!G47</f>
        <v>0</v>
      </c>
      <c r="H82" s="51">
        <f>'Form D-201'!H47</f>
        <v>0</v>
      </c>
      <c r="I82" s="135"/>
    </row>
    <row r="83" spans="1:9" x14ac:dyDescent="0.2">
      <c r="A83" s="279">
        <v>3</v>
      </c>
      <c r="B83" s="98" t="s">
        <v>24</v>
      </c>
      <c r="C83" s="54">
        <f>SUM(C81:C82)</f>
        <v>0</v>
      </c>
      <c r="D83" s="54">
        <f t="shared" ref="D83:H83" si="3">SUM(D81:D82)</f>
        <v>0</v>
      </c>
      <c r="E83" s="54">
        <f t="shared" si="3"/>
        <v>0</v>
      </c>
      <c r="F83" s="54">
        <f t="shared" si="3"/>
        <v>0</v>
      </c>
      <c r="G83" s="54">
        <f t="shared" si="3"/>
        <v>0</v>
      </c>
      <c r="H83" s="54">
        <f t="shared" si="3"/>
        <v>0</v>
      </c>
      <c r="I83" s="135"/>
    </row>
    <row r="84" spans="1:9" ht="30" customHeight="1" x14ac:dyDescent="0.2">
      <c r="A84" s="279">
        <v>4</v>
      </c>
      <c r="B84" s="93" t="s">
        <v>87</v>
      </c>
      <c r="C84" s="51">
        <f>'Form D-201'!B65</f>
        <v>0</v>
      </c>
      <c r="D84" s="51">
        <f>'Form D-201'!C65</f>
        <v>0</v>
      </c>
      <c r="E84" s="51">
        <f>'Form D-201'!D65</f>
        <v>0</v>
      </c>
      <c r="F84" s="51">
        <f>'Form D-201'!E65</f>
        <v>0</v>
      </c>
      <c r="G84" s="51">
        <f>'Form D-201'!F65</f>
        <v>0</v>
      </c>
      <c r="H84" s="51">
        <f>'Form D-201'!G65</f>
        <v>0</v>
      </c>
      <c r="I84" s="135"/>
    </row>
    <row r="85" spans="1:9" ht="18" customHeight="1" x14ac:dyDescent="0.2">
      <c r="A85" s="284">
        <v>5</v>
      </c>
      <c r="B85" s="295" t="s">
        <v>25</v>
      </c>
      <c r="C85" s="54">
        <f>SUM(C83:C84)</f>
        <v>0</v>
      </c>
      <c r="D85" s="54">
        <f t="shared" ref="D85:H85" si="4">SUM(D83:D84)</f>
        <v>0</v>
      </c>
      <c r="E85" s="54">
        <f t="shared" si="4"/>
        <v>0</v>
      </c>
      <c r="F85" s="54">
        <f t="shared" si="4"/>
        <v>0</v>
      </c>
      <c r="G85" s="54">
        <f t="shared" si="4"/>
        <v>0</v>
      </c>
      <c r="H85" s="54">
        <f t="shared" si="4"/>
        <v>0</v>
      </c>
    </row>
    <row r="86" spans="1:9" ht="18" customHeight="1" x14ac:dyDescent="0.2">
      <c r="A86" s="162"/>
      <c r="B86" s="160"/>
      <c r="C86" s="163"/>
      <c r="D86" s="163"/>
      <c r="E86" s="163"/>
      <c r="F86" s="163"/>
      <c r="G86" s="163"/>
      <c r="H86" s="163"/>
    </row>
    <row r="87" spans="1:9" ht="15.75" x14ac:dyDescent="0.2">
      <c r="A87" s="21" t="s">
        <v>94</v>
      </c>
      <c r="B87" s="56"/>
      <c r="C87" s="56"/>
      <c r="D87" s="56"/>
      <c r="E87" s="56"/>
      <c r="F87" s="56"/>
      <c r="G87" s="56"/>
      <c r="H87" s="56"/>
    </row>
    <row r="88" spans="1:9" ht="75" x14ac:dyDescent="0.2">
      <c r="A88" s="312"/>
      <c r="B88" s="309" t="s">
        <v>143</v>
      </c>
      <c r="C88" s="310" t="s">
        <v>207</v>
      </c>
      <c r="D88" s="311" t="s">
        <v>227</v>
      </c>
      <c r="E88" s="311" t="s">
        <v>37</v>
      </c>
      <c r="F88" s="311" t="s">
        <v>38</v>
      </c>
      <c r="G88" s="311" t="s">
        <v>39</v>
      </c>
      <c r="H88" s="311" t="s">
        <v>40</v>
      </c>
    </row>
    <row r="89" spans="1:9" ht="18" customHeight="1" x14ac:dyDescent="0.2">
      <c r="A89" s="285">
        <v>1</v>
      </c>
      <c r="B89" s="92" t="s">
        <v>296</v>
      </c>
      <c r="C89" s="286">
        <f>'Form D-202'!B6</f>
        <v>0</v>
      </c>
      <c r="D89" s="286">
        <f>'Form D-202'!C6</f>
        <v>0</v>
      </c>
      <c r="E89" s="286">
        <f>'Form D-202'!D6</f>
        <v>0</v>
      </c>
      <c r="F89" s="286">
        <f>'Form D-202'!E6</f>
        <v>0</v>
      </c>
      <c r="G89" s="286">
        <f>'Form D-202'!F6</f>
        <v>0</v>
      </c>
      <c r="H89" s="286">
        <f>'Form D-202'!G6</f>
        <v>0</v>
      </c>
    </row>
    <row r="90" spans="1:9" ht="27" customHeight="1" x14ac:dyDescent="0.2">
      <c r="A90" s="279">
        <v>2</v>
      </c>
      <c r="B90" s="133" t="s">
        <v>86</v>
      </c>
      <c r="C90" s="106">
        <f t="shared" ref="C90:H90" si="5">SUM(C89:C89)</f>
        <v>0</v>
      </c>
      <c r="D90" s="106">
        <f t="shared" si="5"/>
        <v>0</v>
      </c>
      <c r="E90" s="106">
        <f t="shared" si="5"/>
        <v>0</v>
      </c>
      <c r="F90" s="106">
        <f t="shared" si="5"/>
        <v>0</v>
      </c>
      <c r="G90" s="106">
        <f t="shared" si="5"/>
        <v>0</v>
      </c>
      <c r="H90" s="106">
        <f t="shared" si="5"/>
        <v>0</v>
      </c>
    </row>
    <row r="91" spans="1:9" x14ac:dyDescent="0.25">
      <c r="A91" s="127"/>
      <c r="B91" s="128"/>
      <c r="C91" s="129"/>
      <c r="D91" s="129"/>
      <c r="E91" s="129"/>
      <c r="F91" s="129"/>
      <c r="G91" s="129"/>
      <c r="H91" s="129"/>
    </row>
    <row r="92" spans="1:9" ht="15.75" x14ac:dyDescent="0.2">
      <c r="A92" s="21" t="s">
        <v>159</v>
      </c>
      <c r="B92" s="109"/>
      <c r="C92" s="134"/>
      <c r="D92" s="109"/>
      <c r="E92" s="109"/>
      <c r="F92" s="56"/>
      <c r="G92" s="56"/>
      <c r="H92" s="56"/>
      <c r="I92" s="135"/>
    </row>
    <row r="93" spans="1:9" ht="75" x14ac:dyDescent="0.2">
      <c r="A93" s="312"/>
      <c r="B93" s="309" t="s">
        <v>143</v>
      </c>
      <c r="C93" s="310" t="s">
        <v>207</v>
      </c>
      <c r="D93" s="311" t="s">
        <v>227</v>
      </c>
      <c r="E93" s="311" t="s">
        <v>37</v>
      </c>
      <c r="F93" s="311" t="s">
        <v>38</v>
      </c>
      <c r="G93" s="311" t="s">
        <v>39</v>
      </c>
      <c r="H93" s="311" t="s">
        <v>40</v>
      </c>
      <c r="I93" s="135"/>
    </row>
    <row r="94" spans="1:9" ht="18" customHeight="1" x14ac:dyDescent="0.2">
      <c r="A94" s="283">
        <v>1</v>
      </c>
      <c r="B94" s="104" t="s">
        <v>147</v>
      </c>
      <c r="C94" s="287">
        <v>0</v>
      </c>
      <c r="D94" s="124">
        <f>'Form D-203'!D6</f>
        <v>0</v>
      </c>
      <c r="E94" s="124">
        <f>'Form D-203'!E6</f>
        <v>0</v>
      </c>
      <c r="F94" s="124">
        <f>'Form D-203'!F6</f>
        <v>0</v>
      </c>
      <c r="G94" s="124">
        <f>'Form D-203'!G6</f>
        <v>0</v>
      </c>
      <c r="H94" s="124">
        <f>'Form D-203'!H6</f>
        <v>0</v>
      </c>
    </row>
    <row r="95" spans="1:9" ht="45" customHeight="1" x14ac:dyDescent="0.2">
      <c r="A95" s="283">
        <v>2</v>
      </c>
      <c r="B95" s="92" t="s">
        <v>376</v>
      </c>
      <c r="C95" s="124">
        <f>'Form D-203'!C10</f>
        <v>0</v>
      </c>
      <c r="D95" s="124">
        <f>'Form D-203'!D10</f>
        <v>0</v>
      </c>
      <c r="E95" s="124">
        <f>'Form D-203'!E10</f>
        <v>0</v>
      </c>
      <c r="F95" s="124">
        <f>'Form D-203'!F10</f>
        <v>0</v>
      </c>
      <c r="G95" s="124">
        <f>'Form D-203'!G10</f>
        <v>0</v>
      </c>
      <c r="H95" s="124">
        <f>'Form D-203'!H10</f>
        <v>0</v>
      </c>
    </row>
    <row r="96" spans="1:9" ht="18" customHeight="1" x14ac:dyDescent="0.2">
      <c r="A96" s="283">
        <v>3</v>
      </c>
      <c r="B96" s="313" t="s">
        <v>13</v>
      </c>
      <c r="C96" s="106">
        <f>SUM(C94:C95)</f>
        <v>0</v>
      </c>
      <c r="D96" s="130">
        <f t="shared" ref="D96:H96" si="6">SUM(D94:D95)</f>
        <v>0</v>
      </c>
      <c r="E96" s="131">
        <f t="shared" si="6"/>
        <v>0</v>
      </c>
      <c r="F96" s="131">
        <f t="shared" si="6"/>
        <v>0</v>
      </c>
      <c r="G96" s="131">
        <f t="shared" si="6"/>
        <v>0</v>
      </c>
      <c r="H96" s="132">
        <f t="shared" si="6"/>
        <v>0</v>
      </c>
    </row>
    <row r="97" spans="1:10" x14ac:dyDescent="0.2">
      <c r="A97" s="56"/>
      <c r="B97" s="56"/>
      <c r="C97" s="56"/>
      <c r="D97" s="56"/>
      <c r="E97" s="56"/>
      <c r="F97" s="56"/>
      <c r="G97" s="56"/>
      <c r="H97" s="56"/>
    </row>
    <row r="98" spans="1:10" ht="15.75" x14ac:dyDescent="0.2">
      <c r="A98" s="43" t="s">
        <v>377</v>
      </c>
      <c r="B98" s="109"/>
      <c r="C98" s="109"/>
      <c r="D98" s="56"/>
      <c r="E98" s="56"/>
      <c r="F98" s="56"/>
      <c r="G98" s="56"/>
      <c r="H98" s="56"/>
      <c r="I98" s="135"/>
    </row>
    <row r="99" spans="1:10" ht="75" x14ac:dyDescent="0.2">
      <c r="A99" s="302"/>
      <c r="B99" s="314" t="s">
        <v>143</v>
      </c>
      <c r="C99" s="310" t="s">
        <v>207</v>
      </c>
      <c r="D99" s="311" t="s">
        <v>227</v>
      </c>
      <c r="E99" s="311" t="s">
        <v>37</v>
      </c>
      <c r="F99" s="311" t="s">
        <v>38</v>
      </c>
      <c r="G99" s="311" t="s">
        <v>39</v>
      </c>
      <c r="H99" s="311" t="s">
        <v>40</v>
      </c>
      <c r="I99" s="135"/>
    </row>
    <row r="100" spans="1:10" ht="25.5" x14ac:dyDescent="0.2">
      <c r="A100" s="82" t="s">
        <v>43</v>
      </c>
      <c r="B100" s="308" t="s">
        <v>403</v>
      </c>
      <c r="C100" s="101">
        <f t="shared" ref="C100:H100" si="7">C85+C90+C96</f>
        <v>0</v>
      </c>
      <c r="D100" s="101">
        <f t="shared" si="7"/>
        <v>0</v>
      </c>
      <c r="E100" s="101">
        <f t="shared" si="7"/>
        <v>0</v>
      </c>
      <c r="F100" s="101">
        <f t="shared" si="7"/>
        <v>0</v>
      </c>
      <c r="G100" s="101">
        <f t="shared" si="7"/>
        <v>0</v>
      </c>
      <c r="H100" s="101">
        <f t="shared" si="7"/>
        <v>0</v>
      </c>
      <c r="J100" s="122" t="s">
        <v>0</v>
      </c>
    </row>
    <row r="101" spans="1:10" ht="25.5" x14ac:dyDescent="0.2">
      <c r="A101" s="82" t="s">
        <v>43</v>
      </c>
      <c r="B101" s="308" t="s">
        <v>404</v>
      </c>
      <c r="C101" s="101">
        <f>C100-C90</f>
        <v>0</v>
      </c>
      <c r="D101" s="101">
        <f t="shared" ref="D101:H101" si="8">D100-D90</f>
        <v>0</v>
      </c>
      <c r="E101" s="101">
        <f t="shared" si="8"/>
        <v>0</v>
      </c>
      <c r="F101" s="101">
        <f t="shared" si="8"/>
        <v>0</v>
      </c>
      <c r="G101" s="101">
        <f t="shared" si="8"/>
        <v>0</v>
      </c>
      <c r="H101" s="101">
        <f t="shared" si="8"/>
        <v>0</v>
      </c>
    </row>
    <row r="102" spans="1:10" ht="18" customHeight="1" x14ac:dyDescent="0.2">
      <c r="A102" s="159"/>
      <c r="B102" s="160"/>
      <c r="C102" s="161"/>
      <c r="D102" s="161"/>
      <c r="E102" s="161"/>
      <c r="F102" s="161"/>
      <c r="G102" s="161"/>
      <c r="H102" s="161"/>
    </row>
    <row r="103" spans="1:10" ht="15.75" customHeight="1" x14ac:dyDescent="0.2">
      <c r="A103" s="402" t="s">
        <v>119</v>
      </c>
      <c r="B103" s="402"/>
      <c r="C103" s="402"/>
      <c r="D103" s="402"/>
      <c r="E103" s="402"/>
      <c r="F103" s="402"/>
      <c r="G103" s="402"/>
      <c r="H103" s="402"/>
    </row>
    <row r="104" spans="1:10" x14ac:dyDescent="0.2">
      <c r="A104" s="403" t="s">
        <v>103</v>
      </c>
      <c r="B104" s="404"/>
      <c r="C104" s="404"/>
      <c r="D104" s="404"/>
      <c r="E104" s="404"/>
      <c r="F104" s="405"/>
      <c r="G104" s="324"/>
      <c r="H104" s="324"/>
      <c r="I104" s="137"/>
    </row>
    <row r="105" spans="1:10" ht="75" x14ac:dyDescent="0.2">
      <c r="A105" s="302"/>
      <c r="B105" s="314" t="s">
        <v>143</v>
      </c>
      <c r="C105" s="310" t="s">
        <v>207</v>
      </c>
      <c r="D105" s="311" t="s">
        <v>227</v>
      </c>
      <c r="E105" s="311" t="s">
        <v>37</v>
      </c>
      <c r="F105" s="311" t="s">
        <v>38</v>
      </c>
      <c r="G105" s="311" t="s">
        <v>39</v>
      </c>
      <c r="H105" s="311" t="s">
        <v>40</v>
      </c>
    </row>
    <row r="106" spans="1:10" ht="76.5" customHeight="1" x14ac:dyDescent="0.2">
      <c r="A106" s="102">
        <v>1</v>
      </c>
      <c r="B106" s="36" t="s">
        <v>378</v>
      </c>
      <c r="C106" s="103">
        <f>C76</f>
        <v>0</v>
      </c>
      <c r="D106" s="103">
        <f t="shared" ref="D106:H106" si="9">D76</f>
        <v>0</v>
      </c>
      <c r="E106" s="103">
        <f t="shared" si="9"/>
        <v>0</v>
      </c>
      <c r="F106" s="103">
        <f t="shared" si="9"/>
        <v>0</v>
      </c>
      <c r="G106" s="103">
        <f t="shared" si="9"/>
        <v>0</v>
      </c>
      <c r="H106" s="103">
        <f t="shared" si="9"/>
        <v>0</v>
      </c>
    </row>
    <row r="107" spans="1:10" ht="76.5" customHeight="1" x14ac:dyDescent="0.2">
      <c r="A107" s="102">
        <v>2</v>
      </c>
      <c r="B107" s="295" t="s">
        <v>379</v>
      </c>
      <c r="C107" s="103">
        <f>C77</f>
        <v>0</v>
      </c>
      <c r="D107" s="103">
        <f t="shared" ref="D107:H107" si="10">D77</f>
        <v>0</v>
      </c>
      <c r="E107" s="103">
        <f t="shared" si="10"/>
        <v>0</v>
      </c>
      <c r="F107" s="103">
        <f t="shared" si="10"/>
        <v>0</v>
      </c>
      <c r="G107" s="103">
        <f t="shared" si="10"/>
        <v>0</v>
      </c>
      <c r="H107" s="103">
        <f t="shared" si="10"/>
        <v>0</v>
      </c>
    </row>
    <row r="108" spans="1:10" x14ac:dyDescent="0.2">
      <c r="A108" s="399" t="s">
        <v>102</v>
      </c>
      <c r="B108" s="400"/>
      <c r="C108" s="400"/>
      <c r="D108" s="400"/>
      <c r="E108" s="401"/>
      <c r="F108" s="325"/>
      <c r="G108" s="324"/>
      <c r="H108" s="324"/>
      <c r="I108" s="136"/>
    </row>
    <row r="109" spans="1:10" ht="79.5" customHeight="1" x14ac:dyDescent="0.2">
      <c r="A109" s="102">
        <v>3</v>
      </c>
      <c r="B109" s="36" t="s">
        <v>380</v>
      </c>
      <c r="C109" s="103">
        <f t="shared" ref="C109:H110" si="11">C100</f>
        <v>0</v>
      </c>
      <c r="D109" s="103">
        <f t="shared" si="11"/>
        <v>0</v>
      </c>
      <c r="E109" s="103">
        <f t="shared" si="11"/>
        <v>0</v>
      </c>
      <c r="F109" s="103">
        <f t="shared" si="11"/>
        <v>0</v>
      </c>
      <c r="G109" s="103">
        <f t="shared" si="11"/>
        <v>0</v>
      </c>
      <c r="H109" s="103">
        <f t="shared" si="11"/>
        <v>0</v>
      </c>
      <c r="I109" s="135"/>
    </row>
    <row r="110" spans="1:10" ht="80.25" customHeight="1" x14ac:dyDescent="0.2">
      <c r="A110" s="102">
        <v>4</v>
      </c>
      <c r="B110" s="295" t="s">
        <v>381</v>
      </c>
      <c r="C110" s="103">
        <f t="shared" si="11"/>
        <v>0</v>
      </c>
      <c r="D110" s="103">
        <f t="shared" si="11"/>
        <v>0</v>
      </c>
      <c r="E110" s="103">
        <f t="shared" si="11"/>
        <v>0</v>
      </c>
      <c r="F110" s="103">
        <f t="shared" si="11"/>
        <v>0</v>
      </c>
      <c r="G110" s="103">
        <f t="shared" si="11"/>
        <v>0</v>
      </c>
      <c r="H110" s="103">
        <f t="shared" si="11"/>
        <v>0</v>
      </c>
      <c r="I110" s="135"/>
    </row>
    <row r="111" spans="1:10" ht="15" customHeight="1" x14ac:dyDescent="0.2">
      <c r="A111" s="399" t="s">
        <v>383</v>
      </c>
      <c r="B111" s="400"/>
      <c r="C111" s="400"/>
      <c r="D111" s="400"/>
      <c r="E111" s="401"/>
      <c r="F111" s="324"/>
      <c r="G111" s="324"/>
      <c r="H111" s="324"/>
    </row>
    <row r="112" spans="1:10" x14ac:dyDescent="0.2">
      <c r="A112" s="321">
        <v>5</v>
      </c>
      <c r="B112" s="322" t="s">
        <v>382</v>
      </c>
      <c r="C112" s="323">
        <f t="shared" ref="C112:H113" si="12">C106-C109</f>
        <v>0</v>
      </c>
      <c r="D112" s="323">
        <f t="shared" si="12"/>
        <v>0</v>
      </c>
      <c r="E112" s="323">
        <f t="shared" si="12"/>
        <v>0</v>
      </c>
      <c r="F112" s="323">
        <f t="shared" si="12"/>
        <v>0</v>
      </c>
      <c r="G112" s="323">
        <f t="shared" si="12"/>
        <v>0</v>
      </c>
      <c r="H112" s="323">
        <f t="shared" si="12"/>
        <v>0</v>
      </c>
      <c r="I112" s="319"/>
    </row>
    <row r="113" spans="1:11" x14ac:dyDescent="0.2">
      <c r="A113" s="321">
        <v>6</v>
      </c>
      <c r="B113" s="322" t="s">
        <v>384</v>
      </c>
      <c r="C113" s="323">
        <f t="shared" si="12"/>
        <v>0</v>
      </c>
      <c r="D113" s="323">
        <f t="shared" si="12"/>
        <v>0</v>
      </c>
      <c r="E113" s="323">
        <f t="shared" si="12"/>
        <v>0</v>
      </c>
      <c r="F113" s="323">
        <f t="shared" si="12"/>
        <v>0</v>
      </c>
      <c r="G113" s="323">
        <f t="shared" si="12"/>
        <v>0</v>
      </c>
      <c r="H113" s="323">
        <f t="shared" si="12"/>
        <v>0</v>
      </c>
      <c r="I113" s="319"/>
    </row>
    <row r="114" spans="1:11" ht="15.75" x14ac:dyDescent="0.2">
      <c r="A114" s="5" t="s">
        <v>97</v>
      </c>
      <c r="I114" s="320"/>
    </row>
    <row r="115" spans="1:11" hidden="1" x14ac:dyDescent="0.2">
      <c r="A115" s="268" t="e">
        <f>'Form F-200'!A148:J186</f>
        <v>#VALUE!</v>
      </c>
      <c r="B115" s="268"/>
      <c r="C115" s="268"/>
      <c r="D115" s="268"/>
      <c r="E115" s="268"/>
      <c r="F115" s="268"/>
      <c r="G115" s="268"/>
      <c r="H115" s="268"/>
      <c r="I115" s="318"/>
      <c r="J115" s="268"/>
      <c r="K115" s="135"/>
    </row>
    <row r="116" spans="1:11" hidden="1" x14ac:dyDescent="0.2">
      <c r="A116" s="268"/>
      <c r="B116" s="268"/>
      <c r="C116" s="268"/>
      <c r="D116" s="268"/>
      <c r="E116" s="268"/>
      <c r="F116" s="268"/>
      <c r="G116" s="268"/>
      <c r="H116" s="268"/>
      <c r="I116" s="268"/>
      <c r="J116" s="268"/>
    </row>
    <row r="117" spans="1:11" hidden="1" x14ac:dyDescent="0.2">
      <c r="A117" s="268"/>
      <c r="B117" s="268"/>
      <c r="C117" s="268"/>
      <c r="D117" s="268"/>
      <c r="E117" s="268"/>
      <c r="F117" s="268"/>
      <c r="G117" s="268"/>
      <c r="H117" s="268"/>
      <c r="I117" s="268"/>
      <c r="J117" s="268"/>
    </row>
    <row r="118" spans="1:11" hidden="1" x14ac:dyDescent="0.2">
      <c r="A118" s="268"/>
      <c r="B118" s="268"/>
      <c r="C118" s="268"/>
      <c r="D118" s="268"/>
      <c r="E118" s="268"/>
      <c r="F118" s="268"/>
      <c r="G118" s="268"/>
      <c r="H118" s="268"/>
      <c r="I118" s="268"/>
      <c r="J118" s="268"/>
    </row>
    <row r="119" spans="1:11" hidden="1" x14ac:dyDescent="0.2">
      <c r="A119" s="268"/>
      <c r="B119" s="268"/>
      <c r="C119" s="268"/>
      <c r="D119" s="268"/>
      <c r="E119" s="268"/>
      <c r="F119" s="268"/>
      <c r="G119" s="268"/>
      <c r="H119" s="268"/>
      <c r="I119" s="268"/>
      <c r="J119" s="268"/>
    </row>
    <row r="120" spans="1:11" hidden="1" x14ac:dyDescent="0.2">
      <c r="A120" s="268"/>
      <c r="B120" s="268"/>
      <c r="C120" s="268"/>
      <c r="D120" s="268"/>
      <c r="E120" s="268"/>
      <c r="F120" s="268"/>
      <c r="G120" s="268"/>
      <c r="H120" s="268"/>
      <c r="I120" s="268"/>
      <c r="J120" s="268"/>
    </row>
    <row r="121" spans="1:11" hidden="1" x14ac:dyDescent="0.2">
      <c r="A121" s="268"/>
      <c r="B121" s="268"/>
      <c r="C121" s="268"/>
      <c r="D121" s="268"/>
      <c r="E121" s="268"/>
      <c r="F121" s="268"/>
      <c r="G121" s="268"/>
      <c r="H121" s="268"/>
      <c r="I121" s="268"/>
      <c r="J121" s="268"/>
    </row>
    <row r="122" spans="1:11" hidden="1" x14ac:dyDescent="0.2">
      <c r="A122" s="268"/>
      <c r="B122" s="268"/>
      <c r="C122" s="268"/>
      <c r="D122" s="268"/>
      <c r="E122" s="268"/>
      <c r="F122" s="268"/>
      <c r="G122" s="268"/>
      <c r="H122" s="268"/>
      <c r="I122" s="268"/>
      <c r="J122" s="268"/>
    </row>
    <row r="123" spans="1:11" hidden="1" x14ac:dyDescent="0.2">
      <c r="A123" s="268"/>
      <c r="B123" s="268"/>
      <c r="C123" s="268"/>
      <c r="D123" s="268"/>
      <c r="E123" s="268"/>
      <c r="F123" s="268"/>
      <c r="G123" s="268"/>
      <c r="H123" s="268"/>
      <c r="I123" s="268"/>
      <c r="J123" s="268"/>
    </row>
    <row r="124" spans="1:11" hidden="1" x14ac:dyDescent="0.2">
      <c r="A124" s="268"/>
      <c r="B124" s="268"/>
      <c r="C124" s="268"/>
      <c r="D124" s="268"/>
      <c r="E124" s="268"/>
      <c r="F124" s="268"/>
      <c r="G124" s="268"/>
      <c r="H124" s="268"/>
      <c r="I124" s="268"/>
      <c r="J124" s="268"/>
    </row>
    <row r="125" spans="1:11" hidden="1" x14ac:dyDescent="0.2">
      <c r="A125" s="268"/>
      <c r="B125" s="268"/>
      <c r="C125" s="268"/>
      <c r="D125" s="268"/>
      <c r="E125" s="268"/>
      <c r="F125" s="268"/>
      <c r="G125" s="268"/>
      <c r="H125" s="268"/>
      <c r="I125" s="268"/>
      <c r="J125" s="268"/>
    </row>
    <row r="126" spans="1:11" hidden="1" x14ac:dyDescent="0.2">
      <c r="A126" s="268"/>
      <c r="B126" s="268"/>
      <c r="C126" s="268"/>
      <c r="D126" s="268"/>
      <c r="E126" s="268"/>
      <c r="F126" s="268"/>
      <c r="G126" s="268"/>
      <c r="H126" s="268"/>
      <c r="I126" s="268"/>
      <c r="J126" s="268"/>
    </row>
    <row r="127" spans="1:11" hidden="1" x14ac:dyDescent="0.2">
      <c r="A127" s="268"/>
      <c r="B127" s="268"/>
      <c r="C127" s="268"/>
      <c r="D127" s="268"/>
      <c r="E127" s="268"/>
      <c r="F127" s="268"/>
      <c r="G127" s="268"/>
      <c r="H127" s="268"/>
      <c r="I127" s="268"/>
      <c r="J127" s="268"/>
    </row>
    <row r="128" spans="1:11" hidden="1" x14ac:dyDescent="0.2">
      <c r="A128" s="268"/>
      <c r="B128" s="268"/>
      <c r="C128" s="268"/>
      <c r="D128" s="268"/>
      <c r="E128" s="268"/>
      <c r="F128" s="268"/>
      <c r="G128" s="268"/>
      <c r="H128" s="268"/>
      <c r="I128" s="268"/>
      <c r="J128" s="268"/>
    </row>
    <row r="129" spans="1:10" hidden="1" x14ac:dyDescent="0.2">
      <c r="A129" s="268"/>
      <c r="B129" s="268"/>
      <c r="C129" s="268"/>
      <c r="D129" s="268"/>
      <c r="E129" s="268"/>
      <c r="F129" s="268"/>
      <c r="G129" s="268"/>
      <c r="H129" s="268"/>
      <c r="I129" s="268"/>
      <c r="J129" s="268"/>
    </row>
    <row r="130" spans="1:10" hidden="1" x14ac:dyDescent="0.2">
      <c r="A130" s="268"/>
      <c r="B130" s="268"/>
      <c r="C130" s="268"/>
      <c r="D130" s="268"/>
      <c r="E130" s="268"/>
      <c r="F130" s="268"/>
      <c r="G130" s="268"/>
      <c r="H130" s="268"/>
      <c r="I130" s="268"/>
      <c r="J130" s="268"/>
    </row>
    <row r="131" spans="1:10" hidden="1" x14ac:dyDescent="0.2">
      <c r="A131" s="268"/>
      <c r="B131" s="268"/>
      <c r="C131" s="268"/>
      <c r="D131" s="268"/>
      <c r="E131" s="268"/>
      <c r="F131" s="268"/>
      <c r="G131" s="268"/>
      <c r="H131" s="268"/>
      <c r="I131" s="268"/>
      <c r="J131" s="268"/>
    </row>
    <row r="132" spans="1:10" hidden="1" x14ac:dyDescent="0.2">
      <c r="A132" s="268"/>
      <c r="B132" s="268"/>
      <c r="C132" s="268"/>
      <c r="D132" s="268"/>
      <c r="E132" s="268"/>
      <c r="F132" s="268"/>
      <c r="G132" s="268"/>
      <c r="H132" s="268"/>
      <c r="I132" s="268"/>
      <c r="J132" s="268"/>
    </row>
    <row r="133" spans="1:10" hidden="1" x14ac:dyDescent="0.2">
      <c r="A133" s="268"/>
      <c r="B133" s="268"/>
      <c r="C133" s="268"/>
      <c r="D133" s="268"/>
      <c r="E133" s="268"/>
      <c r="F133" s="268"/>
      <c r="G133" s="268"/>
      <c r="H133" s="268"/>
      <c r="I133" s="268"/>
      <c r="J133" s="268"/>
    </row>
    <row r="134" spans="1:10" hidden="1" x14ac:dyDescent="0.2">
      <c r="A134" s="268"/>
      <c r="B134" s="268"/>
      <c r="C134" s="268"/>
      <c r="D134" s="268"/>
      <c r="E134" s="268"/>
      <c r="F134" s="268"/>
      <c r="G134" s="268"/>
      <c r="H134" s="268"/>
      <c r="I134" s="268"/>
      <c r="J134" s="268"/>
    </row>
    <row r="135" spans="1:10" hidden="1" x14ac:dyDescent="0.2">
      <c r="A135" s="268"/>
      <c r="B135" s="268"/>
      <c r="C135" s="268"/>
      <c r="D135" s="268"/>
      <c r="E135" s="268"/>
      <c r="F135" s="268"/>
      <c r="G135" s="268"/>
      <c r="H135" s="268"/>
      <c r="I135" s="268"/>
      <c r="J135" s="268"/>
    </row>
    <row r="136" spans="1:10" hidden="1" x14ac:dyDescent="0.2">
      <c r="A136" s="268"/>
      <c r="B136" s="268"/>
      <c r="C136" s="268"/>
      <c r="D136" s="268"/>
      <c r="E136" s="268"/>
      <c r="F136" s="268"/>
      <c r="G136" s="268"/>
      <c r="H136" s="268"/>
      <c r="I136" s="268"/>
      <c r="J136" s="268"/>
    </row>
    <row r="137" spans="1:10" hidden="1" x14ac:dyDescent="0.2">
      <c r="A137" s="268"/>
      <c r="B137" s="268"/>
      <c r="C137" s="268"/>
      <c r="D137" s="268"/>
      <c r="E137" s="268"/>
      <c r="F137" s="268"/>
      <c r="G137" s="268"/>
      <c r="H137" s="268"/>
      <c r="I137" s="268"/>
      <c r="J137" s="268"/>
    </row>
    <row r="138" spans="1:10" hidden="1" x14ac:dyDescent="0.2">
      <c r="A138" s="268"/>
      <c r="B138" s="268"/>
      <c r="C138" s="268"/>
      <c r="D138" s="268"/>
      <c r="E138" s="268"/>
      <c r="F138" s="268"/>
      <c r="G138" s="268"/>
      <c r="H138" s="268"/>
      <c r="I138" s="268"/>
      <c r="J138" s="268"/>
    </row>
    <row r="139" spans="1:10" hidden="1" x14ac:dyDescent="0.2">
      <c r="A139" s="268"/>
      <c r="B139" s="268"/>
      <c r="C139" s="268"/>
      <c r="D139" s="268"/>
      <c r="E139" s="268"/>
      <c r="F139" s="268"/>
      <c r="G139" s="268"/>
      <c r="H139" s="268"/>
      <c r="I139" s="268"/>
      <c r="J139" s="268"/>
    </row>
    <row r="140" spans="1:10" hidden="1" x14ac:dyDescent="0.2">
      <c r="A140" s="268"/>
      <c r="B140" s="268"/>
      <c r="C140" s="268"/>
      <c r="D140" s="268"/>
      <c r="E140" s="268"/>
      <c r="F140" s="268"/>
      <c r="G140" s="268"/>
      <c r="H140" s="268"/>
      <c r="I140" s="268"/>
      <c r="J140" s="268"/>
    </row>
    <row r="141" spans="1:10" hidden="1" x14ac:dyDescent="0.2">
      <c r="A141" s="268"/>
      <c r="B141" s="268"/>
      <c r="C141" s="268"/>
      <c r="D141" s="268"/>
      <c r="E141" s="268"/>
      <c r="F141" s="268"/>
      <c r="G141" s="268"/>
      <c r="H141" s="268"/>
      <c r="I141" s="268"/>
      <c r="J141" s="268"/>
    </row>
    <row r="142" spans="1:10" hidden="1" x14ac:dyDescent="0.2">
      <c r="A142" s="268"/>
      <c r="B142" s="268"/>
      <c r="C142" s="268"/>
      <c r="D142" s="268"/>
      <c r="E142" s="268"/>
      <c r="F142" s="268"/>
      <c r="G142" s="268"/>
      <c r="H142" s="268"/>
      <c r="I142" s="268"/>
      <c r="J142" s="268"/>
    </row>
    <row r="143" spans="1:10" hidden="1" x14ac:dyDescent="0.2">
      <c r="A143" s="268"/>
      <c r="B143" s="268"/>
      <c r="C143" s="268"/>
      <c r="D143" s="268"/>
      <c r="E143" s="268"/>
      <c r="F143" s="268"/>
      <c r="G143" s="268"/>
      <c r="H143" s="268"/>
      <c r="I143" s="268"/>
      <c r="J143" s="268"/>
    </row>
    <row r="144" spans="1:10" hidden="1" x14ac:dyDescent="0.2">
      <c r="A144" s="268"/>
      <c r="B144" s="268"/>
      <c r="C144" s="268"/>
      <c r="D144" s="268"/>
      <c r="E144" s="268"/>
      <c r="F144" s="268"/>
      <c r="G144" s="268"/>
      <c r="H144" s="268"/>
      <c r="I144" s="268"/>
      <c r="J144" s="268"/>
    </row>
    <row r="145" spans="1:11" hidden="1" x14ac:dyDescent="0.2">
      <c r="A145" s="268"/>
      <c r="B145" s="268"/>
      <c r="C145" s="268"/>
      <c r="D145" s="268"/>
      <c r="E145" s="268"/>
      <c r="F145" s="268"/>
      <c r="G145" s="268"/>
      <c r="H145" s="268"/>
      <c r="I145" s="268"/>
      <c r="J145" s="268"/>
    </row>
    <row r="146" spans="1:11" hidden="1" x14ac:dyDescent="0.2">
      <c r="A146" s="268"/>
      <c r="B146" s="268"/>
      <c r="C146" s="268"/>
      <c r="D146" s="268"/>
      <c r="E146" s="268"/>
      <c r="F146" s="268"/>
      <c r="G146" s="268"/>
      <c r="H146" s="268"/>
      <c r="I146" s="268"/>
      <c r="J146" s="268"/>
    </row>
    <row r="147" spans="1:11" hidden="1" x14ac:dyDescent="0.2">
      <c r="A147" s="268"/>
      <c r="B147" s="268"/>
      <c r="C147" s="268"/>
      <c r="D147" s="268"/>
      <c r="E147" s="268"/>
      <c r="F147" s="268"/>
      <c r="G147" s="268"/>
      <c r="H147" s="268"/>
      <c r="I147" s="268"/>
      <c r="J147" s="268"/>
    </row>
    <row r="148" spans="1:11" x14ac:dyDescent="0.2">
      <c r="A148" s="392" t="e">
        <f>'Form F-200'!A149:J187</f>
        <v>#VALUE!</v>
      </c>
      <c r="B148" s="393"/>
      <c r="C148" s="393"/>
      <c r="D148" s="393"/>
      <c r="E148" s="393"/>
      <c r="F148" s="393"/>
      <c r="G148" s="393"/>
      <c r="H148" s="393"/>
      <c r="I148" s="393"/>
      <c r="J148" s="393"/>
      <c r="K148" s="393"/>
    </row>
    <row r="149" spans="1:11" x14ac:dyDescent="0.2">
      <c r="A149" s="392"/>
      <c r="B149" s="393"/>
      <c r="C149" s="393"/>
      <c r="D149" s="393"/>
      <c r="E149" s="393"/>
      <c r="F149" s="393"/>
      <c r="G149" s="393"/>
      <c r="H149" s="393"/>
      <c r="I149" s="393"/>
      <c r="J149" s="393"/>
      <c r="K149" s="393"/>
    </row>
    <row r="150" spans="1:11" x14ac:dyDescent="0.2">
      <c r="A150" s="392"/>
      <c r="B150" s="393"/>
      <c r="C150" s="393"/>
      <c r="D150" s="393"/>
      <c r="E150" s="393"/>
      <c r="F150" s="393"/>
      <c r="G150" s="393"/>
      <c r="H150" s="393"/>
      <c r="I150" s="393"/>
      <c r="J150" s="393"/>
      <c r="K150" s="393"/>
    </row>
    <row r="151" spans="1:11" x14ac:dyDescent="0.2">
      <c r="A151" s="392"/>
      <c r="B151" s="393"/>
      <c r="C151" s="393"/>
      <c r="D151" s="393"/>
      <c r="E151" s="393"/>
      <c r="F151" s="393"/>
      <c r="G151" s="393"/>
      <c r="H151" s="393"/>
      <c r="I151" s="393"/>
      <c r="J151" s="393"/>
      <c r="K151" s="393"/>
    </row>
    <row r="152" spans="1:11" x14ac:dyDescent="0.2">
      <c r="A152" s="392"/>
      <c r="B152" s="393"/>
      <c r="C152" s="393"/>
      <c r="D152" s="393"/>
      <c r="E152" s="393"/>
      <c r="F152" s="393"/>
      <c r="G152" s="393"/>
      <c r="H152" s="393"/>
      <c r="I152" s="393"/>
      <c r="J152" s="393"/>
      <c r="K152" s="393"/>
    </row>
    <row r="153" spans="1:11" x14ac:dyDescent="0.2">
      <c r="A153" s="392"/>
      <c r="B153" s="393"/>
      <c r="C153" s="393"/>
      <c r="D153" s="393"/>
      <c r="E153" s="393"/>
      <c r="F153" s="393"/>
      <c r="G153" s="393"/>
      <c r="H153" s="393"/>
      <c r="I153" s="393"/>
      <c r="J153" s="393"/>
      <c r="K153" s="393"/>
    </row>
    <row r="154" spans="1:11" x14ac:dyDescent="0.2">
      <c r="A154" s="392"/>
      <c r="B154" s="393"/>
      <c r="C154" s="393"/>
      <c r="D154" s="393"/>
      <c r="E154" s="393"/>
      <c r="F154" s="393"/>
      <c r="G154" s="393"/>
      <c r="H154" s="393"/>
      <c r="I154" s="393"/>
      <c r="J154" s="393"/>
      <c r="K154" s="393"/>
    </row>
    <row r="155" spans="1:11" x14ac:dyDescent="0.2">
      <c r="A155" s="392"/>
      <c r="B155" s="393"/>
      <c r="C155" s="393"/>
      <c r="D155" s="393"/>
      <c r="E155" s="393"/>
      <c r="F155" s="393"/>
      <c r="G155" s="393"/>
      <c r="H155" s="393"/>
      <c r="I155" s="393"/>
      <c r="J155" s="393"/>
      <c r="K155" s="393"/>
    </row>
    <row r="156" spans="1:11" x14ac:dyDescent="0.2">
      <c r="A156" s="392"/>
      <c r="B156" s="393"/>
      <c r="C156" s="393"/>
      <c r="D156" s="393"/>
      <c r="E156" s="393"/>
      <c r="F156" s="393"/>
      <c r="G156" s="393"/>
      <c r="H156" s="393"/>
      <c r="I156" s="393"/>
      <c r="J156" s="393"/>
      <c r="K156" s="393"/>
    </row>
    <row r="157" spans="1:11" x14ac:dyDescent="0.2">
      <c r="A157" s="392"/>
      <c r="B157" s="393"/>
      <c r="C157" s="393"/>
      <c r="D157" s="393"/>
      <c r="E157" s="393"/>
      <c r="F157" s="393"/>
      <c r="G157" s="393"/>
      <c r="H157" s="393"/>
      <c r="I157" s="393"/>
      <c r="J157" s="393"/>
      <c r="K157" s="393"/>
    </row>
    <row r="158" spans="1:11" x14ac:dyDescent="0.2">
      <c r="A158" s="392"/>
      <c r="B158" s="393"/>
      <c r="C158" s="393"/>
      <c r="D158" s="393"/>
      <c r="E158" s="393"/>
      <c r="F158" s="393"/>
      <c r="G158" s="393"/>
      <c r="H158" s="393"/>
      <c r="I158" s="393"/>
      <c r="J158" s="393"/>
      <c r="K158" s="393"/>
    </row>
    <row r="159" spans="1:11" x14ac:dyDescent="0.2">
      <c r="A159" s="392"/>
      <c r="B159" s="393"/>
      <c r="C159" s="393"/>
      <c r="D159" s="393"/>
      <c r="E159" s="393"/>
      <c r="F159" s="393"/>
      <c r="G159" s="393"/>
      <c r="H159" s="393"/>
      <c r="I159" s="393"/>
      <c r="J159" s="393"/>
      <c r="K159" s="393"/>
    </row>
    <row r="160" spans="1:11" x14ac:dyDescent="0.2">
      <c r="A160" s="392"/>
      <c r="B160" s="393"/>
      <c r="C160" s="393"/>
      <c r="D160" s="393"/>
      <c r="E160" s="393"/>
      <c r="F160" s="393"/>
      <c r="G160" s="393"/>
      <c r="H160" s="393"/>
      <c r="I160" s="393"/>
      <c r="J160" s="393"/>
      <c r="K160" s="393"/>
    </row>
    <row r="161" spans="1:11" x14ac:dyDescent="0.2">
      <c r="A161" s="392"/>
      <c r="B161" s="393"/>
      <c r="C161" s="393"/>
      <c r="D161" s="393"/>
      <c r="E161" s="393"/>
      <c r="F161" s="393"/>
      <c r="G161" s="393"/>
      <c r="H161" s="393"/>
      <c r="I161" s="393"/>
      <c r="J161" s="393"/>
      <c r="K161" s="393"/>
    </row>
    <row r="162" spans="1:11" x14ac:dyDescent="0.2">
      <c r="A162" s="392"/>
      <c r="B162" s="393"/>
      <c r="C162" s="393"/>
      <c r="D162" s="393"/>
      <c r="E162" s="393"/>
      <c r="F162" s="393"/>
      <c r="G162" s="393"/>
      <c r="H162" s="393"/>
      <c r="I162" s="393"/>
      <c r="J162" s="393"/>
      <c r="K162" s="393"/>
    </row>
    <row r="163" spans="1:11" x14ac:dyDescent="0.2">
      <c r="A163" s="392"/>
      <c r="B163" s="393"/>
      <c r="C163" s="393"/>
      <c r="D163" s="393"/>
      <c r="E163" s="393"/>
      <c r="F163" s="393"/>
      <c r="G163" s="393"/>
      <c r="H163" s="393"/>
      <c r="I163" s="393"/>
      <c r="J163" s="393"/>
      <c r="K163" s="393"/>
    </row>
    <row r="164" spans="1:11" x14ac:dyDescent="0.2">
      <c r="A164" s="392"/>
      <c r="B164" s="393"/>
      <c r="C164" s="393"/>
      <c r="D164" s="393"/>
      <c r="E164" s="393"/>
      <c r="F164" s="393"/>
      <c r="G164" s="393"/>
      <c r="H164" s="393"/>
      <c r="I164" s="393"/>
      <c r="J164" s="393"/>
      <c r="K164" s="393"/>
    </row>
    <row r="165" spans="1:11" x14ac:dyDescent="0.2">
      <c r="A165" s="392"/>
      <c r="B165" s="393"/>
      <c r="C165" s="393"/>
      <c r="D165" s="393"/>
      <c r="E165" s="393"/>
      <c r="F165" s="393"/>
      <c r="G165" s="393"/>
      <c r="H165" s="393"/>
      <c r="I165" s="393"/>
      <c r="J165" s="393"/>
      <c r="K165" s="393"/>
    </row>
    <row r="166" spans="1:11" x14ac:dyDescent="0.2">
      <c r="A166" s="392"/>
      <c r="B166" s="393"/>
      <c r="C166" s="393"/>
      <c r="D166" s="393"/>
      <c r="E166" s="393"/>
      <c r="F166" s="393"/>
      <c r="G166" s="393"/>
      <c r="H166" s="393"/>
      <c r="I166" s="393"/>
      <c r="J166" s="393"/>
      <c r="K166" s="393"/>
    </row>
    <row r="167" spans="1:11" x14ac:dyDescent="0.2">
      <c r="A167" s="392"/>
      <c r="B167" s="393"/>
      <c r="C167" s="393"/>
      <c r="D167" s="393"/>
      <c r="E167" s="393"/>
      <c r="F167" s="393"/>
      <c r="G167" s="393"/>
      <c r="H167" s="393"/>
      <c r="I167" s="393"/>
      <c r="J167" s="393"/>
      <c r="K167" s="393"/>
    </row>
    <row r="168" spans="1:11" x14ac:dyDescent="0.2">
      <c r="A168" s="392"/>
      <c r="B168" s="393"/>
      <c r="C168" s="393"/>
      <c r="D168" s="393"/>
      <c r="E168" s="393"/>
      <c r="F168" s="393"/>
      <c r="G168" s="393"/>
      <c r="H168" s="393"/>
      <c r="I168" s="393"/>
      <c r="J168" s="393"/>
      <c r="K168" s="393"/>
    </row>
    <row r="169" spans="1:11" x14ac:dyDescent="0.2">
      <c r="A169" s="392"/>
      <c r="B169" s="393"/>
      <c r="C169" s="393"/>
      <c r="D169" s="393"/>
      <c r="E169" s="393"/>
      <c r="F169" s="393"/>
      <c r="G169" s="393"/>
      <c r="H169" s="393"/>
      <c r="I169" s="393"/>
      <c r="J169" s="393"/>
      <c r="K169" s="393"/>
    </row>
    <row r="170" spans="1:11" x14ac:dyDescent="0.2">
      <c r="A170" s="392"/>
      <c r="B170" s="393"/>
      <c r="C170" s="393"/>
      <c r="D170" s="393"/>
      <c r="E170" s="393"/>
      <c r="F170" s="393"/>
      <c r="G170" s="393"/>
      <c r="H170" s="393"/>
      <c r="I170" s="393"/>
      <c r="J170" s="393"/>
      <c r="K170" s="393"/>
    </row>
    <row r="171" spans="1:11" x14ac:dyDescent="0.2">
      <c r="A171" s="392"/>
      <c r="B171" s="393"/>
      <c r="C171" s="393"/>
      <c r="D171" s="393"/>
      <c r="E171" s="393"/>
      <c r="F171" s="393"/>
      <c r="G171" s="393"/>
      <c r="H171" s="393"/>
      <c r="I171" s="393"/>
      <c r="J171" s="393"/>
      <c r="K171" s="393"/>
    </row>
    <row r="172" spans="1:11" x14ac:dyDescent="0.2">
      <c r="A172" s="392"/>
      <c r="B172" s="393"/>
      <c r="C172" s="393"/>
      <c r="D172" s="393"/>
      <c r="E172" s="393"/>
      <c r="F172" s="393"/>
      <c r="G172" s="393"/>
      <c r="H172" s="393"/>
      <c r="I172" s="393"/>
      <c r="J172" s="393"/>
      <c r="K172" s="393"/>
    </row>
    <row r="173" spans="1:11" x14ac:dyDescent="0.2">
      <c r="A173" s="392"/>
      <c r="B173" s="393"/>
      <c r="C173" s="393"/>
      <c r="D173" s="393"/>
      <c r="E173" s="393"/>
      <c r="F173" s="393"/>
      <c r="G173" s="393"/>
      <c r="H173" s="393"/>
      <c r="I173" s="393"/>
      <c r="J173" s="393"/>
      <c r="K173" s="393"/>
    </row>
    <row r="174" spans="1:11" x14ac:dyDescent="0.2">
      <c r="A174" s="392"/>
      <c r="B174" s="393"/>
      <c r="C174" s="393"/>
      <c r="D174" s="393"/>
      <c r="E174" s="393"/>
      <c r="F174" s="393"/>
      <c r="G174" s="393"/>
      <c r="H174" s="393"/>
      <c r="I174" s="393"/>
      <c r="J174" s="393"/>
      <c r="K174" s="393"/>
    </row>
    <row r="175" spans="1:11" x14ac:dyDescent="0.2">
      <c r="A175" s="392"/>
      <c r="B175" s="393"/>
      <c r="C175" s="393"/>
      <c r="D175" s="393"/>
      <c r="E175" s="393"/>
      <c r="F175" s="393"/>
      <c r="G175" s="393"/>
      <c r="H175" s="393"/>
      <c r="I175" s="393"/>
      <c r="J175" s="393"/>
      <c r="K175" s="393"/>
    </row>
    <row r="176" spans="1:11" x14ac:dyDescent="0.2">
      <c r="A176" s="392"/>
      <c r="B176" s="393"/>
      <c r="C176" s="393"/>
      <c r="D176" s="393"/>
      <c r="E176" s="393"/>
      <c r="F176" s="393"/>
      <c r="G176" s="393"/>
      <c r="H176" s="393"/>
      <c r="I176" s="393"/>
      <c r="J176" s="393"/>
      <c r="K176" s="393"/>
    </row>
    <row r="177" spans="1:11" x14ac:dyDescent="0.2">
      <c r="A177" s="392"/>
      <c r="B177" s="393"/>
      <c r="C177" s="393"/>
      <c r="D177" s="393"/>
      <c r="E177" s="393"/>
      <c r="F177" s="393"/>
      <c r="G177" s="393"/>
      <c r="H177" s="393"/>
      <c r="I177" s="393"/>
      <c r="J177" s="393"/>
      <c r="K177" s="393"/>
    </row>
    <row r="178" spans="1:11" x14ac:dyDescent="0.2">
      <c r="A178" s="392"/>
      <c r="B178" s="393"/>
      <c r="C178" s="393"/>
      <c r="D178" s="393"/>
      <c r="E178" s="393"/>
      <c r="F178" s="393"/>
      <c r="G178" s="393"/>
      <c r="H178" s="393"/>
      <c r="I178" s="393"/>
      <c r="J178" s="393"/>
      <c r="K178" s="393"/>
    </row>
    <row r="179" spans="1:11" x14ac:dyDescent="0.2">
      <c r="A179" s="392"/>
      <c r="B179" s="393"/>
      <c r="C179" s="393"/>
      <c r="D179" s="393"/>
      <c r="E179" s="393"/>
      <c r="F179" s="393"/>
      <c r="G179" s="393"/>
      <c r="H179" s="393"/>
      <c r="I179" s="393"/>
      <c r="J179" s="393"/>
      <c r="K179" s="393"/>
    </row>
    <row r="180" spans="1:11" x14ac:dyDescent="0.2">
      <c r="A180" s="392"/>
      <c r="B180" s="393"/>
      <c r="C180" s="393"/>
      <c r="D180" s="393"/>
      <c r="E180" s="393"/>
      <c r="F180" s="393"/>
      <c r="G180" s="393"/>
      <c r="H180" s="393"/>
      <c r="I180" s="393"/>
      <c r="J180" s="393"/>
      <c r="K180" s="393"/>
    </row>
    <row r="181" spans="1:11" x14ac:dyDescent="0.2">
      <c r="A181" s="392"/>
      <c r="B181" s="393"/>
      <c r="C181" s="393"/>
      <c r="D181" s="393"/>
      <c r="E181" s="393"/>
      <c r="F181" s="393"/>
      <c r="G181" s="393"/>
      <c r="H181" s="393"/>
      <c r="I181" s="393"/>
      <c r="J181" s="393"/>
      <c r="K181" s="393"/>
    </row>
    <row r="182" spans="1:11" x14ac:dyDescent="0.2">
      <c r="A182" s="392"/>
      <c r="B182" s="393"/>
      <c r="C182" s="393"/>
      <c r="D182" s="393"/>
      <c r="E182" s="393"/>
      <c r="F182" s="393"/>
      <c r="G182" s="393"/>
      <c r="H182" s="393"/>
      <c r="I182" s="393"/>
      <c r="J182" s="393"/>
      <c r="K182" s="393"/>
    </row>
    <row r="183" spans="1:11" x14ac:dyDescent="0.2">
      <c r="A183" s="392"/>
      <c r="B183" s="393"/>
      <c r="C183" s="393"/>
      <c r="D183" s="393"/>
      <c r="E183" s="393"/>
      <c r="F183" s="393"/>
      <c r="G183" s="393"/>
      <c r="H183" s="393"/>
      <c r="I183" s="393"/>
      <c r="J183" s="393"/>
      <c r="K183" s="393"/>
    </row>
    <row r="184" spans="1:11" x14ac:dyDescent="0.2">
      <c r="A184" s="392"/>
      <c r="B184" s="393"/>
      <c r="C184" s="393"/>
      <c r="D184" s="393"/>
      <c r="E184" s="393"/>
      <c r="F184" s="393"/>
      <c r="G184" s="393"/>
      <c r="H184" s="393"/>
      <c r="I184" s="393"/>
      <c r="J184" s="393"/>
      <c r="K184" s="393"/>
    </row>
    <row r="185" spans="1:11" x14ac:dyDescent="0.2">
      <c r="A185" s="392"/>
      <c r="B185" s="393"/>
      <c r="C185" s="393"/>
      <c r="D185" s="393"/>
      <c r="E185" s="393"/>
      <c r="F185" s="393"/>
      <c r="G185" s="393"/>
      <c r="H185" s="393"/>
      <c r="I185" s="393"/>
      <c r="J185" s="393"/>
      <c r="K185" s="393"/>
    </row>
    <row r="186" spans="1:11" x14ac:dyDescent="0.2">
      <c r="A186" s="392"/>
      <c r="B186" s="393"/>
      <c r="C186" s="393"/>
      <c r="D186" s="393"/>
      <c r="E186" s="393"/>
      <c r="F186" s="393"/>
      <c r="G186" s="393"/>
      <c r="H186" s="393"/>
      <c r="I186" s="393"/>
      <c r="J186" s="393"/>
      <c r="K186" s="393"/>
    </row>
    <row r="187" spans="1:11" x14ac:dyDescent="0.2">
      <c r="A187" s="298"/>
      <c r="J187" s="299"/>
    </row>
    <row r="188" spans="1:11" x14ac:dyDescent="0.2">
      <c r="A188" s="298"/>
      <c r="J188" s="299"/>
    </row>
    <row r="189" spans="1:11" x14ac:dyDescent="0.2">
      <c r="A189" s="298"/>
      <c r="J189" s="299"/>
    </row>
    <row r="190" spans="1:11" x14ac:dyDescent="0.2">
      <c r="A190" s="298"/>
      <c r="I190" s="297"/>
      <c r="J190" s="299"/>
    </row>
    <row r="191" spans="1:11" x14ac:dyDescent="0.2">
      <c r="A191" s="298"/>
      <c r="J191" s="299"/>
    </row>
    <row r="192" spans="1:11" x14ac:dyDescent="0.2">
      <c r="A192" s="300"/>
      <c r="B192" s="297"/>
      <c r="C192" s="297"/>
      <c r="D192" s="297"/>
      <c r="E192" s="297"/>
      <c r="F192" s="297"/>
      <c r="G192" s="297"/>
      <c r="H192" s="297"/>
      <c r="J192" s="301"/>
    </row>
  </sheetData>
  <sheetProtection sheet="1" objects="1" scenarios="1" selectLockedCells="1"/>
  <mergeCells count="11">
    <mergeCell ref="A148:K186"/>
    <mergeCell ref="A3:J43"/>
    <mergeCell ref="A1:J1"/>
    <mergeCell ref="A62:I62"/>
    <mergeCell ref="A65:I65"/>
    <mergeCell ref="A111:E111"/>
    <mergeCell ref="A79:H79"/>
    <mergeCell ref="A103:H103"/>
    <mergeCell ref="A104:F104"/>
    <mergeCell ref="A108:E108"/>
    <mergeCell ref="A74:I74"/>
  </mergeCells>
  <pageMargins left="0.7" right="0.7" top="0.75" bottom="0.75" header="0.3" footer="0.3"/>
  <pageSetup scale="50" fitToHeight="0" orientation="portrait" r:id="rId1"/>
  <rowBreaks count="5" manualBreakCount="5">
    <brk id="43" max="16383" man="1"/>
    <brk id="60" max="16383" man="1"/>
    <brk id="77" max="16383" man="1"/>
    <brk id="102" max="16383" man="1"/>
    <brk id="113" max="16383"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604"/>
  <sheetViews>
    <sheetView workbookViewId="0">
      <selection activeCell="A3" sqref="A3"/>
    </sheetView>
  </sheetViews>
  <sheetFormatPr defaultRowHeight="15" x14ac:dyDescent="0.2"/>
  <cols>
    <col min="1" max="1" width="26.83203125" style="18" customWidth="1"/>
    <col min="2" max="2" width="31" style="18" customWidth="1"/>
    <col min="3" max="3" width="73.83203125" style="18" customWidth="1"/>
    <col min="4" max="5" width="9.33203125" style="6" hidden="1" customWidth="1"/>
    <col min="6" max="16384" width="9.33203125" style="6"/>
  </cols>
  <sheetData>
    <row r="1" spans="1:8" ht="66.75" customHeight="1" x14ac:dyDescent="0.2">
      <c r="A1" s="27" t="s">
        <v>104</v>
      </c>
      <c r="B1" s="346" t="s">
        <v>208</v>
      </c>
      <c r="C1" s="347"/>
      <c r="D1" s="8"/>
      <c r="E1" s="8"/>
      <c r="F1" s="8"/>
      <c r="G1" s="8"/>
      <c r="H1" s="8"/>
    </row>
    <row r="2" spans="1:8" ht="19.5" customHeight="1" x14ac:dyDescent="0.2">
      <c r="A2" s="9"/>
      <c r="B2" s="10"/>
      <c r="C2" s="11"/>
      <c r="D2" s="8"/>
      <c r="E2" s="8"/>
      <c r="F2" s="8"/>
      <c r="G2" s="8"/>
      <c r="H2" s="8"/>
    </row>
    <row r="3" spans="1:8" ht="75" x14ac:dyDescent="0.2">
      <c r="A3" s="32" t="s">
        <v>105</v>
      </c>
      <c r="B3" s="31" t="s">
        <v>164</v>
      </c>
      <c r="C3" s="31" t="s">
        <v>122</v>
      </c>
      <c r="D3" s="8"/>
      <c r="E3" s="8"/>
      <c r="F3" s="8"/>
      <c r="G3" s="8"/>
      <c r="H3" s="8"/>
    </row>
    <row r="4" spans="1:8" ht="17.25" customHeight="1" x14ac:dyDescent="0.2">
      <c r="A4" s="12"/>
      <c r="B4" s="234"/>
      <c r="C4" s="235"/>
      <c r="D4" s="8"/>
      <c r="E4" s="8"/>
      <c r="F4" s="8"/>
      <c r="G4" s="8"/>
      <c r="H4" s="8"/>
    </row>
    <row r="5" spans="1:8" ht="90.75" customHeight="1" x14ac:dyDescent="0.2">
      <c r="A5" s="32" t="s">
        <v>106</v>
      </c>
      <c r="B5" s="31" t="s">
        <v>120</v>
      </c>
      <c r="C5" s="31" t="s">
        <v>175</v>
      </c>
      <c r="D5" s="8"/>
      <c r="E5" s="8"/>
      <c r="F5" s="8"/>
      <c r="G5" s="8"/>
      <c r="H5" s="8"/>
    </row>
    <row r="6" spans="1:8" ht="15" customHeight="1" x14ac:dyDescent="0.2">
      <c r="A6" s="12"/>
      <c r="B6" s="234"/>
      <c r="C6" s="235"/>
      <c r="D6" s="8"/>
      <c r="E6" s="8"/>
      <c r="F6" s="8"/>
      <c r="G6" s="8"/>
      <c r="H6" s="8"/>
    </row>
    <row r="7" spans="1:8" ht="81.75" customHeight="1" x14ac:dyDescent="0.2">
      <c r="A7" s="28" t="s">
        <v>138</v>
      </c>
      <c r="B7" s="31" t="s">
        <v>209</v>
      </c>
      <c r="C7" s="31" t="s">
        <v>386</v>
      </c>
      <c r="D7" s="8"/>
      <c r="E7" s="8"/>
      <c r="F7" s="8"/>
      <c r="G7" s="8"/>
      <c r="H7" s="8"/>
    </row>
    <row r="8" spans="1:8" ht="15" customHeight="1" x14ac:dyDescent="0.2">
      <c r="A8" s="12"/>
      <c r="B8" s="13"/>
      <c r="C8" s="14"/>
      <c r="D8" s="8"/>
      <c r="E8" s="8"/>
      <c r="F8" s="8"/>
      <c r="G8" s="8"/>
      <c r="H8" s="8"/>
    </row>
    <row r="9" spans="1:8" ht="60" x14ac:dyDescent="0.2">
      <c r="A9" s="28" t="s">
        <v>110</v>
      </c>
      <c r="B9" s="29" t="s">
        <v>50</v>
      </c>
      <c r="C9" s="201" t="s">
        <v>129</v>
      </c>
      <c r="D9" s="8"/>
      <c r="E9" s="8"/>
      <c r="F9" s="8"/>
      <c r="G9" s="8"/>
      <c r="H9" s="8"/>
    </row>
    <row r="10" spans="1:8" ht="143.25" customHeight="1" x14ac:dyDescent="0.2">
      <c r="A10" s="28" t="s">
        <v>123</v>
      </c>
      <c r="B10" s="236" t="s">
        <v>309</v>
      </c>
      <c r="C10" s="31" t="s">
        <v>310</v>
      </c>
      <c r="D10" s="8"/>
      <c r="E10" s="8"/>
      <c r="F10" s="8"/>
      <c r="G10" s="8"/>
      <c r="H10" s="8"/>
    </row>
    <row r="11" spans="1:8" ht="60" x14ac:dyDescent="0.2">
      <c r="A11" s="28" t="s">
        <v>127</v>
      </c>
      <c r="B11" s="30"/>
      <c r="C11" s="31" t="s">
        <v>210</v>
      </c>
      <c r="D11" s="8"/>
      <c r="E11" s="8"/>
      <c r="F11" s="8"/>
      <c r="G11" s="8"/>
      <c r="H11" s="8"/>
    </row>
    <row r="12" spans="1:8" ht="121.5" customHeight="1" x14ac:dyDescent="0.2">
      <c r="A12" s="232" t="s">
        <v>211</v>
      </c>
      <c r="B12" s="236" t="s">
        <v>405</v>
      </c>
      <c r="C12" s="29" t="s">
        <v>130</v>
      </c>
      <c r="D12" s="8"/>
      <c r="E12" s="8"/>
      <c r="F12" s="8"/>
      <c r="G12" s="8"/>
      <c r="H12" s="8"/>
    </row>
    <row r="13" spans="1:8" ht="45" x14ac:dyDescent="0.2">
      <c r="A13" s="28" t="s">
        <v>387</v>
      </c>
      <c r="B13" s="30"/>
      <c r="C13" s="29" t="s">
        <v>388</v>
      </c>
      <c r="D13" s="8"/>
      <c r="E13" s="8"/>
      <c r="F13" s="8"/>
      <c r="G13" s="8"/>
      <c r="H13" s="8"/>
    </row>
    <row r="14" spans="1:8" ht="75" x14ac:dyDescent="0.2">
      <c r="A14" s="28" t="s">
        <v>169</v>
      </c>
      <c r="B14" s="201"/>
      <c r="C14" s="201" t="s">
        <v>389</v>
      </c>
      <c r="D14" s="8"/>
      <c r="E14" s="8"/>
      <c r="F14" s="8"/>
      <c r="G14" s="8"/>
      <c r="H14" s="8"/>
    </row>
    <row r="15" spans="1:8" ht="15" customHeight="1" x14ac:dyDescent="0.2">
      <c r="A15" s="12"/>
      <c r="B15" s="13"/>
      <c r="C15" s="14"/>
      <c r="D15" s="8"/>
      <c r="E15" s="8"/>
      <c r="F15" s="8"/>
      <c r="G15" s="8"/>
      <c r="H15" s="8"/>
    </row>
    <row r="16" spans="1:8" ht="60" x14ac:dyDescent="0.2">
      <c r="A16" s="28" t="s">
        <v>108</v>
      </c>
      <c r="B16" s="29" t="s">
        <v>131</v>
      </c>
      <c r="C16" s="29" t="s">
        <v>109</v>
      </c>
      <c r="D16" s="8"/>
      <c r="E16" s="8"/>
      <c r="F16" s="8"/>
      <c r="G16" s="8"/>
      <c r="H16" s="8"/>
    </row>
    <row r="17" spans="1:8" ht="75" x14ac:dyDescent="0.2">
      <c r="A17" s="29" t="s">
        <v>48</v>
      </c>
      <c r="B17" s="29" t="s">
        <v>51</v>
      </c>
      <c r="C17" s="29" t="s">
        <v>139</v>
      </c>
      <c r="D17" s="8"/>
      <c r="E17" s="8"/>
      <c r="F17" s="8"/>
      <c r="G17" s="8"/>
      <c r="H17" s="8"/>
    </row>
    <row r="18" spans="1:8" ht="165" x14ac:dyDescent="0.2">
      <c r="A18" s="29" t="s">
        <v>52</v>
      </c>
      <c r="B18" s="29" t="s">
        <v>53</v>
      </c>
      <c r="C18" s="29" t="s">
        <v>390</v>
      </c>
      <c r="D18" s="8"/>
      <c r="E18" s="8"/>
      <c r="F18" s="8"/>
      <c r="G18" s="8"/>
      <c r="H18" s="8"/>
    </row>
    <row r="19" spans="1:8" ht="45" x14ac:dyDescent="0.2">
      <c r="A19" s="29" t="s">
        <v>54</v>
      </c>
      <c r="B19" s="29" t="s">
        <v>55</v>
      </c>
      <c r="C19" s="29" t="s">
        <v>126</v>
      </c>
      <c r="D19" s="8"/>
      <c r="E19" s="8"/>
      <c r="F19" s="8"/>
      <c r="G19" s="8"/>
      <c r="H19" s="8"/>
    </row>
    <row r="20" spans="1:8" ht="143.25" customHeight="1" x14ac:dyDescent="0.2">
      <c r="A20" s="29" t="s">
        <v>56</v>
      </c>
      <c r="B20" s="29" t="s">
        <v>21</v>
      </c>
      <c r="C20" s="202" t="s">
        <v>180</v>
      </c>
      <c r="D20" s="8"/>
      <c r="E20" s="8"/>
      <c r="F20" s="8"/>
      <c r="G20" s="8" t="s">
        <v>0</v>
      </c>
      <c r="H20" s="8"/>
    </row>
    <row r="21" spans="1:8" ht="60" x14ac:dyDescent="0.2">
      <c r="A21" s="29" t="s">
        <v>57</v>
      </c>
      <c r="B21" s="29" t="s">
        <v>58</v>
      </c>
      <c r="C21" s="202" t="s">
        <v>179</v>
      </c>
      <c r="D21" s="8"/>
      <c r="E21" s="8"/>
      <c r="F21" s="8"/>
      <c r="G21" s="8"/>
      <c r="H21" s="8"/>
    </row>
    <row r="22" spans="1:8" ht="22.5" customHeight="1" x14ac:dyDescent="0.2">
      <c r="A22" s="29" t="s">
        <v>59</v>
      </c>
      <c r="B22" s="29" t="s">
        <v>22</v>
      </c>
      <c r="C22" s="29" t="s">
        <v>60</v>
      </c>
      <c r="D22" s="8"/>
      <c r="E22" s="8"/>
      <c r="F22" s="8"/>
      <c r="G22" s="8"/>
      <c r="H22" s="8"/>
    </row>
    <row r="23" spans="1:8" ht="60" x14ac:dyDescent="0.2">
      <c r="A23" s="29" t="s">
        <v>61</v>
      </c>
      <c r="B23" s="29" t="s">
        <v>62</v>
      </c>
      <c r="C23" s="205" t="s">
        <v>181</v>
      </c>
      <c r="D23" s="8"/>
      <c r="E23" s="8"/>
      <c r="F23" s="8"/>
      <c r="G23" s="8"/>
      <c r="H23" s="8"/>
    </row>
    <row r="24" spans="1:8" x14ac:dyDescent="0.2">
      <c r="A24" s="29" t="s">
        <v>63</v>
      </c>
      <c r="B24" s="29" t="s">
        <v>23</v>
      </c>
      <c r="C24" s="29" t="s">
        <v>146</v>
      </c>
      <c r="D24" s="8"/>
      <c r="E24" s="8"/>
      <c r="F24" s="8"/>
      <c r="G24" s="8"/>
      <c r="H24" s="8"/>
    </row>
    <row r="25" spans="1:8" ht="90" x14ac:dyDescent="0.2">
      <c r="A25" s="29" t="s">
        <v>64</v>
      </c>
      <c r="B25" s="29" t="s">
        <v>65</v>
      </c>
      <c r="C25" s="29" t="s">
        <v>165</v>
      </c>
      <c r="D25" s="8"/>
      <c r="E25" s="8"/>
      <c r="F25" s="8"/>
      <c r="G25" s="8"/>
      <c r="H25" s="8"/>
    </row>
    <row r="26" spans="1:8" ht="75" x14ac:dyDescent="0.2">
      <c r="A26" s="29" t="s">
        <v>47</v>
      </c>
      <c r="B26" s="29" t="s">
        <v>66</v>
      </c>
      <c r="C26" s="29" t="s">
        <v>166</v>
      </c>
      <c r="D26" s="8"/>
      <c r="E26" s="8"/>
      <c r="F26" s="8"/>
      <c r="G26" s="8"/>
      <c r="H26" s="8"/>
    </row>
    <row r="27" spans="1:8" ht="45" x14ac:dyDescent="0.2">
      <c r="A27" s="28" t="s">
        <v>15</v>
      </c>
      <c r="B27" s="29" t="s">
        <v>67</v>
      </c>
      <c r="C27" s="29" t="s">
        <v>132</v>
      </c>
      <c r="D27" s="8"/>
      <c r="E27" s="8"/>
      <c r="F27" s="8"/>
      <c r="G27" s="8"/>
      <c r="H27" s="8"/>
    </row>
    <row r="28" spans="1:8" ht="15" customHeight="1" x14ac:dyDescent="0.2">
      <c r="A28" s="12"/>
      <c r="B28" s="13"/>
      <c r="C28" s="14"/>
      <c r="D28" s="8"/>
      <c r="E28" s="8"/>
      <c r="F28" s="8"/>
      <c r="G28" s="8"/>
      <c r="H28" s="8"/>
    </row>
    <row r="29" spans="1:8" ht="45" x14ac:dyDescent="0.2">
      <c r="A29" s="28" t="s">
        <v>107</v>
      </c>
      <c r="B29" s="29" t="s">
        <v>118</v>
      </c>
      <c r="C29" s="29" t="s">
        <v>212</v>
      </c>
      <c r="D29" s="8"/>
      <c r="E29" s="8"/>
      <c r="F29" s="8"/>
      <c r="G29" s="8"/>
      <c r="H29" s="8"/>
    </row>
    <row r="30" spans="1:8" ht="150" x14ac:dyDescent="0.2">
      <c r="A30" s="28" t="s">
        <v>123</v>
      </c>
      <c r="B30" s="232" t="s">
        <v>325</v>
      </c>
      <c r="C30" s="29" t="s">
        <v>176</v>
      </c>
      <c r="D30" s="8"/>
      <c r="E30" s="8"/>
      <c r="F30" s="8"/>
      <c r="G30" s="8"/>
      <c r="H30" s="8"/>
    </row>
    <row r="31" spans="1:8" ht="90" x14ac:dyDescent="0.2">
      <c r="A31" s="29" t="s">
        <v>1</v>
      </c>
      <c r="B31" s="29" t="s">
        <v>14</v>
      </c>
      <c r="C31" s="31" t="s">
        <v>213</v>
      </c>
      <c r="D31" s="8"/>
      <c r="E31" s="8"/>
      <c r="F31" s="8"/>
      <c r="G31" s="8"/>
      <c r="H31" s="8"/>
    </row>
    <row r="32" spans="1:8" ht="152.25" customHeight="1" x14ac:dyDescent="0.2">
      <c r="A32" s="29" t="s">
        <v>2</v>
      </c>
      <c r="B32" s="31" t="s">
        <v>214</v>
      </c>
      <c r="C32" s="31" t="s">
        <v>406</v>
      </c>
      <c r="D32" s="8"/>
      <c r="E32" s="8"/>
      <c r="F32" s="8"/>
      <c r="G32" s="8"/>
      <c r="H32" s="8"/>
    </row>
    <row r="33" spans="1:3" ht="75" x14ac:dyDescent="0.2">
      <c r="A33" s="29" t="s">
        <v>215</v>
      </c>
      <c r="B33" s="31" t="s">
        <v>326</v>
      </c>
      <c r="C33" s="31" t="s">
        <v>216</v>
      </c>
    </row>
    <row r="34" spans="1:3" ht="96.75" customHeight="1" x14ac:dyDescent="0.2">
      <c r="A34" s="29" t="s">
        <v>7</v>
      </c>
      <c r="B34" s="31" t="s">
        <v>391</v>
      </c>
      <c r="C34" s="31" t="s">
        <v>328</v>
      </c>
    </row>
    <row r="35" spans="1:3" ht="60" x14ac:dyDescent="0.2">
      <c r="A35" s="29" t="s">
        <v>3</v>
      </c>
      <c r="B35" s="31" t="s">
        <v>327</v>
      </c>
      <c r="C35" s="31" t="s">
        <v>217</v>
      </c>
    </row>
    <row r="36" spans="1:3" ht="52.5" customHeight="1" x14ac:dyDescent="0.2">
      <c r="A36" s="31" t="s">
        <v>4</v>
      </c>
      <c r="B36" s="31" t="s">
        <v>324</v>
      </c>
      <c r="C36" s="31" t="s">
        <v>218</v>
      </c>
    </row>
    <row r="37" spans="1:3" ht="105" x14ac:dyDescent="0.2">
      <c r="A37" s="29" t="s">
        <v>9</v>
      </c>
      <c r="B37" s="31" t="s">
        <v>223</v>
      </c>
      <c r="C37" s="31" t="s">
        <v>219</v>
      </c>
    </row>
    <row r="38" spans="1:3" ht="75" x14ac:dyDescent="0.2">
      <c r="A38" s="31" t="s">
        <v>220</v>
      </c>
      <c r="B38" s="31" t="s">
        <v>221</v>
      </c>
      <c r="C38" s="31" t="s">
        <v>222</v>
      </c>
    </row>
    <row r="39" spans="1:3" ht="195" x14ac:dyDescent="0.2">
      <c r="A39" s="28" t="s">
        <v>124</v>
      </c>
      <c r="B39" s="28" t="s">
        <v>0</v>
      </c>
      <c r="C39" s="31" t="s">
        <v>329</v>
      </c>
    </row>
    <row r="40" spans="1:3" ht="189" customHeight="1" x14ac:dyDescent="0.2">
      <c r="A40" s="225" t="s">
        <v>407</v>
      </c>
      <c r="B40" s="237" t="s">
        <v>244</v>
      </c>
      <c r="C40" s="31" t="s">
        <v>392</v>
      </c>
    </row>
    <row r="41" spans="1:3" ht="30" x14ac:dyDescent="0.2">
      <c r="A41" s="28" t="s">
        <v>331</v>
      </c>
      <c r="B41" s="29"/>
      <c r="C41" s="29" t="s">
        <v>330</v>
      </c>
    </row>
    <row r="42" spans="1:3" ht="75" x14ac:dyDescent="0.2">
      <c r="A42" s="28" t="s">
        <v>169</v>
      </c>
      <c r="B42" s="29" t="s">
        <v>178</v>
      </c>
      <c r="C42" s="29" t="s">
        <v>177</v>
      </c>
    </row>
    <row r="43" spans="1:3" x14ac:dyDescent="0.2">
      <c r="A43" s="13"/>
      <c r="B43" s="13"/>
      <c r="C43" s="13"/>
    </row>
    <row r="44" spans="1:3" ht="90" x14ac:dyDescent="0.2">
      <c r="A44" s="28" t="s">
        <v>121</v>
      </c>
      <c r="B44" s="29" t="s">
        <v>83</v>
      </c>
      <c r="C44" s="31" t="s">
        <v>226</v>
      </c>
    </row>
    <row r="45" spans="1:3" ht="195" x14ac:dyDescent="0.2">
      <c r="A45" s="28" t="s">
        <v>125</v>
      </c>
      <c r="B45" s="29" t="s">
        <v>133</v>
      </c>
      <c r="C45" s="31" t="s">
        <v>335</v>
      </c>
    </row>
    <row r="46" spans="1:3" ht="75" x14ac:dyDescent="0.2">
      <c r="A46" s="28" t="s">
        <v>334</v>
      </c>
      <c r="B46" s="30"/>
      <c r="C46" s="29" t="s">
        <v>134</v>
      </c>
    </row>
    <row r="47" spans="1:3" x14ac:dyDescent="0.2">
      <c r="A47" s="13"/>
      <c r="B47" s="13"/>
      <c r="C47" s="13"/>
    </row>
    <row r="48" spans="1:3" ht="165" x14ac:dyDescent="0.2">
      <c r="A48" s="232" t="s">
        <v>351</v>
      </c>
      <c r="B48" s="31" t="s">
        <v>349</v>
      </c>
      <c r="C48" s="31" t="s">
        <v>224</v>
      </c>
    </row>
    <row r="49" spans="1:3" ht="120" x14ac:dyDescent="0.2">
      <c r="A49" s="203" t="s">
        <v>135</v>
      </c>
      <c r="B49" s="31" t="s">
        <v>350</v>
      </c>
      <c r="C49" s="167" t="s">
        <v>393</v>
      </c>
    </row>
    <row r="50" spans="1:3" x14ac:dyDescent="0.2">
      <c r="A50" s="13"/>
      <c r="B50" s="13"/>
      <c r="C50" s="13"/>
    </row>
    <row r="51" spans="1:3" ht="75" x14ac:dyDescent="0.2">
      <c r="A51" s="28" t="s">
        <v>136</v>
      </c>
      <c r="B51" s="29" t="s">
        <v>137</v>
      </c>
      <c r="C51" s="29" t="s">
        <v>140</v>
      </c>
    </row>
    <row r="52" spans="1:3" s="17" customFormat="1" x14ac:dyDescent="0.2">
      <c r="A52" s="16"/>
      <c r="B52" s="16"/>
      <c r="C52" s="16"/>
    </row>
    <row r="53" spans="1:3" s="17" customFormat="1" x14ac:dyDescent="0.2">
      <c r="A53" s="16"/>
      <c r="B53" s="16"/>
      <c r="C53" s="16"/>
    </row>
    <row r="54" spans="1:3" s="17" customFormat="1" x14ac:dyDescent="0.2">
      <c r="A54" s="16"/>
      <c r="B54" s="16"/>
      <c r="C54" s="16"/>
    </row>
    <row r="55" spans="1:3" s="17" customFormat="1" x14ac:dyDescent="0.2">
      <c r="A55" s="16"/>
      <c r="B55" s="16"/>
      <c r="C55" s="16"/>
    </row>
    <row r="56" spans="1:3" s="17" customFormat="1" x14ac:dyDescent="0.2">
      <c r="A56" s="16"/>
      <c r="B56" s="16"/>
      <c r="C56" s="16"/>
    </row>
    <row r="57" spans="1:3" s="17" customFormat="1" x14ac:dyDescent="0.2">
      <c r="A57" s="16"/>
      <c r="B57" s="16"/>
      <c r="C57" s="16"/>
    </row>
    <row r="58" spans="1:3" s="17" customFormat="1" x14ac:dyDescent="0.2">
      <c r="A58" s="16"/>
      <c r="B58" s="16"/>
      <c r="C58" s="16"/>
    </row>
    <row r="59" spans="1:3" s="17" customFormat="1" x14ac:dyDescent="0.2">
      <c r="A59" s="16"/>
      <c r="B59" s="16"/>
      <c r="C59" s="16"/>
    </row>
    <row r="60" spans="1:3" s="17" customFormat="1" x14ac:dyDescent="0.2">
      <c r="A60" s="16"/>
      <c r="B60" s="16"/>
      <c r="C60" s="16"/>
    </row>
    <row r="61" spans="1:3" s="17" customFormat="1" x14ac:dyDescent="0.2">
      <c r="A61" s="16"/>
      <c r="B61" s="16"/>
      <c r="C61" s="16"/>
    </row>
    <row r="62" spans="1:3" s="17" customFormat="1" x14ac:dyDescent="0.2">
      <c r="A62" s="16"/>
      <c r="B62" s="16"/>
      <c r="C62" s="16"/>
    </row>
    <row r="63" spans="1:3" s="17" customFormat="1" x14ac:dyDescent="0.2">
      <c r="A63" s="16"/>
      <c r="B63" s="16"/>
      <c r="C63" s="16"/>
    </row>
    <row r="64" spans="1:3" s="17" customFormat="1" x14ac:dyDescent="0.2">
      <c r="A64" s="16"/>
      <c r="B64" s="16"/>
      <c r="C64" s="16"/>
    </row>
    <row r="65" spans="1:3" s="17" customFormat="1" x14ac:dyDescent="0.2">
      <c r="A65" s="16"/>
      <c r="B65" s="16"/>
      <c r="C65" s="16"/>
    </row>
    <row r="66" spans="1:3" s="17" customFormat="1" x14ac:dyDescent="0.2">
      <c r="A66" s="16"/>
      <c r="B66" s="16"/>
      <c r="C66" s="16"/>
    </row>
    <row r="67" spans="1:3" s="17" customFormat="1" x14ac:dyDescent="0.2">
      <c r="A67" s="16"/>
      <c r="B67" s="16"/>
      <c r="C67" s="16"/>
    </row>
    <row r="68" spans="1:3" s="17" customFormat="1" x14ac:dyDescent="0.2">
      <c r="A68" s="16"/>
      <c r="B68" s="16"/>
      <c r="C68" s="16"/>
    </row>
    <row r="69" spans="1:3" s="17" customFormat="1" x14ac:dyDescent="0.2">
      <c r="A69" s="16"/>
      <c r="B69" s="16"/>
      <c r="C69" s="16"/>
    </row>
    <row r="70" spans="1:3" s="17" customFormat="1" x14ac:dyDescent="0.2">
      <c r="A70" s="16"/>
      <c r="B70" s="16"/>
      <c r="C70" s="16"/>
    </row>
    <row r="71" spans="1:3" s="17" customFormat="1" x14ac:dyDescent="0.2">
      <c r="A71" s="16"/>
      <c r="B71" s="16"/>
      <c r="C71" s="16"/>
    </row>
    <row r="72" spans="1:3" s="17" customFormat="1" x14ac:dyDescent="0.2">
      <c r="A72" s="16"/>
      <c r="B72" s="16"/>
      <c r="C72" s="16"/>
    </row>
    <row r="73" spans="1:3" s="17" customFormat="1" x14ac:dyDescent="0.2">
      <c r="A73" s="16"/>
      <c r="B73" s="16"/>
      <c r="C73" s="16"/>
    </row>
    <row r="74" spans="1:3" s="17" customFormat="1" x14ac:dyDescent="0.2">
      <c r="A74" s="16"/>
      <c r="B74" s="16"/>
      <c r="C74" s="16"/>
    </row>
    <row r="75" spans="1:3" s="17" customFormat="1" x14ac:dyDescent="0.2">
      <c r="A75" s="16"/>
      <c r="B75" s="16"/>
      <c r="C75" s="16"/>
    </row>
    <row r="76" spans="1:3" s="17" customFormat="1" x14ac:dyDescent="0.2">
      <c r="A76" s="16"/>
      <c r="B76" s="16"/>
      <c r="C76" s="16"/>
    </row>
    <row r="77" spans="1:3" s="17" customFormat="1" x14ac:dyDescent="0.2">
      <c r="A77" s="16"/>
      <c r="B77" s="16"/>
      <c r="C77" s="16"/>
    </row>
    <row r="78" spans="1:3" s="17" customFormat="1" x14ac:dyDescent="0.2">
      <c r="A78" s="16"/>
      <c r="B78" s="16"/>
      <c r="C78" s="16"/>
    </row>
    <row r="79" spans="1:3" s="17" customFormat="1" x14ac:dyDescent="0.2">
      <c r="A79" s="16"/>
      <c r="B79" s="16"/>
      <c r="C79" s="16"/>
    </row>
    <row r="80" spans="1:3" s="17" customFormat="1" x14ac:dyDescent="0.2">
      <c r="A80" s="16"/>
      <c r="B80" s="16"/>
      <c r="C80" s="16"/>
    </row>
    <row r="81" spans="1:3" s="17" customFormat="1" x14ac:dyDescent="0.2">
      <c r="A81" s="16"/>
      <c r="B81" s="16"/>
      <c r="C81" s="16"/>
    </row>
    <row r="82" spans="1:3" s="17" customFormat="1" x14ac:dyDescent="0.2">
      <c r="A82" s="16"/>
      <c r="B82" s="16"/>
      <c r="C82" s="16"/>
    </row>
    <row r="83" spans="1:3" s="17" customFormat="1" x14ac:dyDescent="0.2">
      <c r="A83" s="16"/>
      <c r="B83" s="16"/>
      <c r="C83" s="16"/>
    </row>
    <row r="84" spans="1:3" s="17" customFormat="1" x14ac:dyDescent="0.2">
      <c r="A84" s="16"/>
      <c r="B84" s="16"/>
      <c r="C84" s="16"/>
    </row>
    <row r="85" spans="1:3" s="17" customFormat="1" x14ac:dyDescent="0.2">
      <c r="A85" s="16"/>
      <c r="B85" s="16"/>
      <c r="C85" s="16"/>
    </row>
    <row r="86" spans="1:3" s="17" customFormat="1" x14ac:dyDescent="0.2">
      <c r="A86" s="16"/>
      <c r="B86" s="16"/>
      <c r="C86" s="16"/>
    </row>
    <row r="87" spans="1:3" s="17" customFormat="1" x14ac:dyDescent="0.2">
      <c r="A87" s="16"/>
      <c r="B87" s="16"/>
      <c r="C87" s="16"/>
    </row>
    <row r="88" spans="1:3" s="17" customFormat="1" x14ac:dyDescent="0.2">
      <c r="A88" s="16"/>
      <c r="B88" s="16"/>
      <c r="C88" s="16"/>
    </row>
    <row r="89" spans="1:3" s="17" customFormat="1" x14ac:dyDescent="0.2">
      <c r="A89" s="16"/>
      <c r="B89" s="16"/>
      <c r="C89" s="16"/>
    </row>
    <row r="90" spans="1:3" s="17" customFormat="1" x14ac:dyDescent="0.2">
      <c r="A90" s="16"/>
      <c r="B90" s="16"/>
      <c r="C90" s="16"/>
    </row>
    <row r="91" spans="1:3" s="17" customFormat="1" x14ac:dyDescent="0.2">
      <c r="A91" s="16"/>
      <c r="B91" s="16"/>
      <c r="C91" s="16"/>
    </row>
    <row r="92" spans="1:3" s="17" customFormat="1" x14ac:dyDescent="0.2">
      <c r="A92" s="16"/>
      <c r="B92" s="16"/>
      <c r="C92" s="16"/>
    </row>
    <row r="93" spans="1:3" s="17" customFormat="1" x14ac:dyDescent="0.2">
      <c r="A93" s="16"/>
      <c r="B93" s="16"/>
      <c r="C93" s="16"/>
    </row>
    <row r="94" spans="1:3" s="17" customFormat="1" x14ac:dyDescent="0.2">
      <c r="A94" s="16"/>
      <c r="B94" s="16"/>
      <c r="C94" s="16"/>
    </row>
    <row r="95" spans="1:3" s="17" customFormat="1" x14ac:dyDescent="0.2">
      <c r="A95" s="16"/>
      <c r="B95" s="16"/>
      <c r="C95" s="16"/>
    </row>
    <row r="96" spans="1:3" s="17" customFormat="1" x14ac:dyDescent="0.2">
      <c r="A96" s="16"/>
      <c r="B96" s="16"/>
      <c r="C96" s="16"/>
    </row>
    <row r="97" spans="1:3" s="17" customFormat="1" x14ac:dyDescent="0.2">
      <c r="A97" s="16"/>
      <c r="B97" s="16"/>
      <c r="C97" s="16"/>
    </row>
    <row r="98" spans="1:3" s="17" customFormat="1" x14ac:dyDescent="0.2">
      <c r="A98" s="16"/>
      <c r="B98" s="16"/>
      <c r="C98" s="16"/>
    </row>
    <row r="99" spans="1:3" s="17" customFormat="1" x14ac:dyDescent="0.2">
      <c r="A99" s="16"/>
      <c r="B99" s="16"/>
      <c r="C99" s="16"/>
    </row>
    <row r="100" spans="1:3" s="17" customFormat="1" x14ac:dyDescent="0.2">
      <c r="A100" s="16"/>
      <c r="B100" s="16"/>
      <c r="C100" s="16"/>
    </row>
    <row r="101" spans="1:3" s="17" customFormat="1" x14ac:dyDescent="0.2">
      <c r="A101" s="16"/>
      <c r="B101" s="16"/>
      <c r="C101" s="16"/>
    </row>
    <row r="102" spans="1:3" s="17" customFormat="1" x14ac:dyDescent="0.2">
      <c r="A102" s="16"/>
      <c r="B102" s="16"/>
      <c r="C102" s="16"/>
    </row>
    <row r="103" spans="1:3" s="17" customFormat="1" x14ac:dyDescent="0.2">
      <c r="A103" s="16"/>
      <c r="B103" s="16"/>
      <c r="C103" s="16"/>
    </row>
    <row r="104" spans="1:3" s="17" customFormat="1" x14ac:dyDescent="0.2">
      <c r="A104" s="16"/>
      <c r="B104" s="16"/>
      <c r="C104" s="16"/>
    </row>
    <row r="105" spans="1:3" s="17" customFormat="1" x14ac:dyDescent="0.2">
      <c r="A105" s="16"/>
      <c r="B105" s="16"/>
      <c r="C105" s="16"/>
    </row>
    <row r="106" spans="1:3" s="17" customFormat="1" x14ac:dyDescent="0.2">
      <c r="A106" s="16"/>
      <c r="B106" s="16"/>
      <c r="C106" s="16"/>
    </row>
    <row r="107" spans="1:3" s="17" customFormat="1" x14ac:dyDescent="0.2">
      <c r="A107" s="16"/>
      <c r="B107" s="16"/>
      <c r="C107" s="16"/>
    </row>
    <row r="108" spans="1:3" s="17" customFormat="1" x14ac:dyDescent="0.2">
      <c r="A108" s="16"/>
      <c r="B108" s="16"/>
      <c r="C108" s="16"/>
    </row>
    <row r="109" spans="1:3" s="17" customFormat="1" x14ac:dyDescent="0.2">
      <c r="A109" s="16"/>
      <c r="B109" s="16"/>
      <c r="C109" s="16"/>
    </row>
    <row r="110" spans="1:3" s="17" customFormat="1" x14ac:dyDescent="0.2">
      <c r="A110" s="16"/>
      <c r="B110" s="16"/>
      <c r="C110" s="16"/>
    </row>
    <row r="111" spans="1:3" s="17" customFormat="1" x14ac:dyDescent="0.2">
      <c r="A111" s="16"/>
      <c r="B111" s="16"/>
      <c r="C111" s="16"/>
    </row>
    <row r="112" spans="1:3" s="17" customFormat="1" x14ac:dyDescent="0.2">
      <c r="A112" s="16"/>
      <c r="B112" s="16"/>
      <c r="C112" s="16"/>
    </row>
    <row r="113" spans="1:3" s="17" customFormat="1" x14ac:dyDescent="0.2">
      <c r="A113" s="16"/>
      <c r="B113" s="16"/>
      <c r="C113" s="16"/>
    </row>
    <row r="114" spans="1:3" s="17" customFormat="1" x14ac:dyDescent="0.2">
      <c r="A114" s="16"/>
      <c r="B114" s="16"/>
      <c r="C114" s="16"/>
    </row>
    <row r="115" spans="1:3" s="17" customFormat="1" x14ac:dyDescent="0.2">
      <c r="A115" s="16"/>
      <c r="B115" s="16"/>
      <c r="C115" s="16"/>
    </row>
    <row r="116" spans="1:3" s="17" customFormat="1" x14ac:dyDescent="0.2">
      <c r="A116" s="16"/>
      <c r="B116" s="16"/>
      <c r="C116" s="16"/>
    </row>
    <row r="117" spans="1:3" s="17" customFormat="1" x14ac:dyDescent="0.2">
      <c r="A117" s="16"/>
      <c r="B117" s="16"/>
      <c r="C117" s="16"/>
    </row>
    <row r="118" spans="1:3" s="17" customFormat="1" x14ac:dyDescent="0.2">
      <c r="A118" s="16"/>
      <c r="B118" s="16"/>
      <c r="C118" s="16"/>
    </row>
    <row r="119" spans="1:3" s="17" customFormat="1" x14ac:dyDescent="0.2">
      <c r="A119" s="16"/>
      <c r="B119" s="16"/>
      <c r="C119" s="16"/>
    </row>
    <row r="120" spans="1:3" s="17" customFormat="1" x14ac:dyDescent="0.2">
      <c r="A120" s="16"/>
      <c r="B120" s="16"/>
      <c r="C120" s="16"/>
    </row>
    <row r="121" spans="1:3" s="17" customFormat="1" x14ac:dyDescent="0.2">
      <c r="A121" s="16"/>
      <c r="B121" s="16"/>
      <c r="C121" s="16"/>
    </row>
    <row r="122" spans="1:3" s="17" customFormat="1" x14ac:dyDescent="0.2">
      <c r="A122" s="16"/>
      <c r="B122" s="16"/>
      <c r="C122" s="16"/>
    </row>
    <row r="123" spans="1:3" s="17" customFormat="1" x14ac:dyDescent="0.2">
      <c r="A123" s="16"/>
      <c r="B123" s="16"/>
      <c r="C123" s="16"/>
    </row>
    <row r="124" spans="1:3" s="17" customFormat="1" x14ac:dyDescent="0.2">
      <c r="A124" s="16"/>
      <c r="B124" s="16"/>
      <c r="C124" s="16"/>
    </row>
    <row r="125" spans="1:3" s="17" customFormat="1" x14ac:dyDescent="0.2">
      <c r="A125" s="16"/>
      <c r="B125" s="16"/>
      <c r="C125" s="16"/>
    </row>
    <row r="126" spans="1:3" s="17" customFormat="1" x14ac:dyDescent="0.2">
      <c r="A126" s="16"/>
      <c r="B126" s="16"/>
      <c r="C126" s="16"/>
    </row>
    <row r="127" spans="1:3" s="17" customFormat="1" x14ac:dyDescent="0.2">
      <c r="A127" s="16"/>
      <c r="B127" s="16"/>
      <c r="C127" s="16"/>
    </row>
    <row r="128" spans="1:3" s="17" customFormat="1" x14ac:dyDescent="0.2">
      <c r="A128" s="16"/>
      <c r="B128" s="16"/>
      <c r="C128" s="16"/>
    </row>
    <row r="129" spans="1:3" s="17" customFormat="1" x14ac:dyDescent="0.2">
      <c r="A129" s="16"/>
      <c r="B129" s="16"/>
      <c r="C129" s="16"/>
    </row>
    <row r="130" spans="1:3" s="17" customFormat="1" x14ac:dyDescent="0.2">
      <c r="A130" s="16"/>
      <c r="B130" s="16"/>
      <c r="C130" s="16"/>
    </row>
    <row r="131" spans="1:3" s="17" customFormat="1" x14ac:dyDescent="0.2">
      <c r="A131" s="16"/>
      <c r="B131" s="16"/>
      <c r="C131" s="16"/>
    </row>
    <row r="132" spans="1:3" s="17" customFormat="1" x14ac:dyDescent="0.2">
      <c r="A132" s="16"/>
      <c r="B132" s="16"/>
      <c r="C132" s="16"/>
    </row>
    <row r="133" spans="1:3" s="17" customFormat="1" x14ac:dyDescent="0.2">
      <c r="A133" s="16"/>
      <c r="B133" s="16"/>
      <c r="C133" s="16"/>
    </row>
    <row r="134" spans="1:3" s="17" customFormat="1" x14ac:dyDescent="0.2">
      <c r="A134" s="16"/>
      <c r="B134" s="16"/>
      <c r="C134" s="16"/>
    </row>
    <row r="135" spans="1:3" s="17" customFormat="1" x14ac:dyDescent="0.2">
      <c r="A135" s="16"/>
      <c r="B135" s="16"/>
      <c r="C135" s="16"/>
    </row>
    <row r="136" spans="1:3" s="17" customFormat="1" x14ac:dyDescent="0.2">
      <c r="A136" s="16"/>
      <c r="B136" s="16"/>
      <c r="C136" s="16"/>
    </row>
    <row r="137" spans="1:3" s="17" customFormat="1" x14ac:dyDescent="0.2">
      <c r="A137" s="16"/>
      <c r="B137" s="16"/>
      <c r="C137" s="16"/>
    </row>
    <row r="138" spans="1:3" s="17" customFormat="1" x14ac:dyDescent="0.2">
      <c r="A138" s="16"/>
      <c r="B138" s="16"/>
      <c r="C138" s="16"/>
    </row>
    <row r="139" spans="1:3" s="17" customFormat="1" x14ac:dyDescent="0.2">
      <c r="A139" s="16"/>
      <c r="B139" s="16"/>
      <c r="C139" s="16"/>
    </row>
    <row r="140" spans="1:3" s="17" customFormat="1" x14ac:dyDescent="0.2">
      <c r="A140" s="16"/>
      <c r="B140" s="16"/>
      <c r="C140" s="16"/>
    </row>
    <row r="141" spans="1:3" s="17" customFormat="1" x14ac:dyDescent="0.2">
      <c r="A141" s="16"/>
      <c r="B141" s="16"/>
      <c r="C141" s="16"/>
    </row>
    <row r="142" spans="1:3" s="17" customFormat="1" x14ac:dyDescent="0.2">
      <c r="A142" s="16"/>
      <c r="B142" s="16"/>
      <c r="C142" s="16"/>
    </row>
    <row r="143" spans="1:3" s="17" customFormat="1" x14ac:dyDescent="0.2">
      <c r="A143" s="16"/>
      <c r="B143" s="16"/>
      <c r="C143" s="16"/>
    </row>
    <row r="144" spans="1:3" s="17" customFormat="1" x14ac:dyDescent="0.2">
      <c r="A144" s="16"/>
      <c r="B144" s="16"/>
      <c r="C144" s="16"/>
    </row>
    <row r="145" spans="1:3" s="17" customFormat="1" x14ac:dyDescent="0.2">
      <c r="A145" s="16"/>
      <c r="B145" s="16"/>
      <c r="C145" s="16"/>
    </row>
    <row r="146" spans="1:3" s="17" customFormat="1" x14ac:dyDescent="0.2">
      <c r="A146" s="16"/>
      <c r="B146" s="16"/>
      <c r="C146" s="16"/>
    </row>
    <row r="147" spans="1:3" s="17" customFormat="1" x14ac:dyDescent="0.2">
      <c r="A147" s="16"/>
      <c r="B147" s="16"/>
      <c r="C147" s="16"/>
    </row>
    <row r="148" spans="1:3" s="17" customFormat="1" x14ac:dyDescent="0.2">
      <c r="A148" s="16"/>
      <c r="B148" s="16"/>
      <c r="C148" s="16"/>
    </row>
    <row r="149" spans="1:3" s="17" customFormat="1" x14ac:dyDescent="0.2">
      <c r="A149" s="16"/>
      <c r="B149" s="16"/>
      <c r="C149" s="16"/>
    </row>
    <row r="150" spans="1:3" s="17" customFormat="1" x14ac:dyDescent="0.2">
      <c r="A150" s="16"/>
      <c r="B150" s="16"/>
      <c r="C150" s="16"/>
    </row>
    <row r="151" spans="1:3" s="17" customFormat="1" x14ac:dyDescent="0.2">
      <c r="A151" s="16"/>
      <c r="B151" s="16"/>
      <c r="C151" s="16"/>
    </row>
    <row r="152" spans="1:3" s="17" customFormat="1" x14ac:dyDescent="0.2">
      <c r="A152" s="16"/>
      <c r="B152" s="16"/>
      <c r="C152" s="16"/>
    </row>
    <row r="153" spans="1:3" s="17" customFormat="1" x14ac:dyDescent="0.2">
      <c r="A153" s="16"/>
      <c r="B153" s="16"/>
      <c r="C153" s="16"/>
    </row>
    <row r="154" spans="1:3" s="17" customFormat="1" x14ac:dyDescent="0.2">
      <c r="A154" s="16"/>
      <c r="B154" s="16"/>
      <c r="C154" s="16"/>
    </row>
    <row r="155" spans="1:3" s="17" customFormat="1" x14ac:dyDescent="0.2">
      <c r="A155" s="16"/>
      <c r="B155" s="16"/>
      <c r="C155" s="16"/>
    </row>
    <row r="156" spans="1:3" s="17" customFormat="1" x14ac:dyDescent="0.2">
      <c r="A156" s="16"/>
      <c r="B156" s="16"/>
      <c r="C156" s="16"/>
    </row>
    <row r="157" spans="1:3" s="17" customFormat="1" x14ac:dyDescent="0.2">
      <c r="A157" s="16"/>
      <c r="B157" s="16"/>
      <c r="C157" s="16"/>
    </row>
    <row r="158" spans="1:3" s="17" customFormat="1" x14ac:dyDescent="0.2">
      <c r="A158" s="16"/>
      <c r="B158" s="16"/>
      <c r="C158" s="16"/>
    </row>
    <row r="159" spans="1:3" s="17" customFormat="1" x14ac:dyDescent="0.2">
      <c r="A159" s="16"/>
      <c r="B159" s="16"/>
      <c r="C159" s="16"/>
    </row>
    <row r="160" spans="1:3" s="17" customFormat="1" x14ac:dyDescent="0.2">
      <c r="A160" s="16"/>
      <c r="B160" s="16"/>
      <c r="C160" s="16"/>
    </row>
    <row r="161" spans="1:3" s="17" customFormat="1" x14ac:dyDescent="0.2">
      <c r="A161" s="16"/>
      <c r="B161" s="16"/>
      <c r="C161" s="16"/>
    </row>
    <row r="162" spans="1:3" s="17" customFormat="1" x14ac:dyDescent="0.2">
      <c r="A162" s="16"/>
      <c r="B162" s="16"/>
      <c r="C162" s="16"/>
    </row>
    <row r="163" spans="1:3" s="17" customFormat="1" x14ac:dyDescent="0.2">
      <c r="A163" s="16"/>
      <c r="B163" s="16"/>
      <c r="C163" s="16"/>
    </row>
    <row r="164" spans="1:3" s="17" customFormat="1" x14ac:dyDescent="0.2">
      <c r="A164" s="16"/>
      <c r="B164" s="16"/>
      <c r="C164" s="16"/>
    </row>
    <row r="165" spans="1:3" s="17" customFormat="1" x14ac:dyDescent="0.2">
      <c r="A165" s="16"/>
      <c r="B165" s="16"/>
      <c r="C165" s="16"/>
    </row>
    <row r="166" spans="1:3" s="17" customFormat="1" x14ac:dyDescent="0.2">
      <c r="A166" s="16"/>
      <c r="B166" s="16"/>
      <c r="C166" s="16"/>
    </row>
    <row r="167" spans="1:3" s="17" customFormat="1" x14ac:dyDescent="0.2">
      <c r="A167" s="16"/>
      <c r="B167" s="16"/>
      <c r="C167" s="16"/>
    </row>
    <row r="168" spans="1:3" s="17" customFormat="1" x14ac:dyDescent="0.2">
      <c r="A168" s="16"/>
      <c r="B168" s="16"/>
      <c r="C168" s="16"/>
    </row>
    <row r="169" spans="1:3" s="17" customFormat="1" x14ac:dyDescent="0.2">
      <c r="A169" s="16"/>
      <c r="B169" s="16"/>
      <c r="C169" s="16"/>
    </row>
    <row r="170" spans="1:3" s="17" customFormat="1" x14ac:dyDescent="0.2">
      <c r="A170" s="16"/>
      <c r="B170" s="16"/>
      <c r="C170" s="16"/>
    </row>
    <row r="171" spans="1:3" s="17" customFormat="1" x14ac:dyDescent="0.2">
      <c r="A171" s="16"/>
      <c r="B171" s="16"/>
      <c r="C171" s="16"/>
    </row>
    <row r="172" spans="1:3" s="17" customFormat="1" x14ac:dyDescent="0.2">
      <c r="A172" s="16"/>
      <c r="B172" s="16"/>
      <c r="C172" s="16"/>
    </row>
    <row r="173" spans="1:3" s="17" customFormat="1" x14ac:dyDescent="0.2">
      <c r="A173" s="16"/>
      <c r="B173" s="16"/>
      <c r="C173" s="16"/>
    </row>
    <row r="174" spans="1:3" s="17" customFormat="1" x14ac:dyDescent="0.2">
      <c r="A174" s="16"/>
      <c r="B174" s="16"/>
      <c r="C174" s="16"/>
    </row>
    <row r="175" spans="1:3" s="17" customFormat="1" x14ac:dyDescent="0.2">
      <c r="A175" s="16"/>
      <c r="B175" s="16"/>
      <c r="C175" s="16"/>
    </row>
    <row r="176" spans="1:3" s="17" customFormat="1" x14ac:dyDescent="0.2">
      <c r="A176" s="16"/>
      <c r="B176" s="16"/>
      <c r="C176" s="16"/>
    </row>
    <row r="177" spans="1:3" s="17" customFormat="1" x14ac:dyDescent="0.2">
      <c r="A177" s="16"/>
      <c r="B177" s="16"/>
      <c r="C177" s="16"/>
    </row>
    <row r="178" spans="1:3" s="17" customFormat="1" x14ac:dyDescent="0.2">
      <c r="A178" s="16"/>
      <c r="B178" s="16"/>
      <c r="C178" s="16"/>
    </row>
    <row r="179" spans="1:3" s="17" customFormat="1" x14ac:dyDescent="0.2">
      <c r="A179" s="16"/>
      <c r="B179" s="16"/>
      <c r="C179" s="16"/>
    </row>
    <row r="180" spans="1:3" s="17" customFormat="1" x14ac:dyDescent="0.2">
      <c r="A180" s="16"/>
      <c r="B180" s="16"/>
      <c r="C180" s="16"/>
    </row>
    <row r="181" spans="1:3" s="17" customFormat="1" x14ac:dyDescent="0.2">
      <c r="A181" s="16"/>
      <c r="B181" s="16"/>
      <c r="C181" s="16"/>
    </row>
    <row r="182" spans="1:3" s="17" customFormat="1" x14ac:dyDescent="0.2">
      <c r="A182" s="16"/>
      <c r="B182" s="16"/>
      <c r="C182" s="16"/>
    </row>
    <row r="183" spans="1:3" s="17" customFormat="1" x14ac:dyDescent="0.2">
      <c r="A183" s="16"/>
      <c r="B183" s="16"/>
      <c r="C183" s="16"/>
    </row>
    <row r="184" spans="1:3" s="17" customFormat="1" x14ac:dyDescent="0.2">
      <c r="A184" s="16"/>
      <c r="B184" s="16"/>
      <c r="C184" s="16"/>
    </row>
    <row r="185" spans="1:3" s="17" customFormat="1" x14ac:dyDescent="0.2">
      <c r="A185" s="16"/>
      <c r="B185" s="16"/>
      <c r="C185" s="16"/>
    </row>
    <row r="186" spans="1:3" s="17" customFormat="1" x14ac:dyDescent="0.2">
      <c r="A186" s="16"/>
      <c r="B186" s="16"/>
      <c r="C186" s="16"/>
    </row>
    <row r="187" spans="1:3" s="17" customFormat="1" x14ac:dyDescent="0.2">
      <c r="A187" s="16"/>
      <c r="B187" s="16"/>
      <c r="C187" s="16"/>
    </row>
    <row r="188" spans="1:3" s="17" customFormat="1" x14ac:dyDescent="0.2">
      <c r="A188" s="16"/>
      <c r="B188" s="16"/>
      <c r="C188" s="16"/>
    </row>
    <row r="189" spans="1:3" s="17" customFormat="1" x14ac:dyDescent="0.2">
      <c r="A189" s="16"/>
      <c r="B189" s="16"/>
      <c r="C189" s="16"/>
    </row>
    <row r="190" spans="1:3" s="17" customFormat="1" x14ac:dyDescent="0.2">
      <c r="A190" s="16"/>
      <c r="B190" s="16"/>
      <c r="C190" s="16"/>
    </row>
    <row r="191" spans="1:3" s="17" customFormat="1" x14ac:dyDescent="0.2">
      <c r="A191" s="16"/>
      <c r="B191" s="16"/>
      <c r="C191" s="16"/>
    </row>
    <row r="192" spans="1:3" s="17" customFormat="1" x14ac:dyDescent="0.2">
      <c r="A192" s="16"/>
      <c r="B192" s="16"/>
      <c r="C192" s="16"/>
    </row>
    <row r="193" spans="1:3" s="17" customFormat="1" x14ac:dyDescent="0.2">
      <c r="A193" s="16"/>
      <c r="B193" s="16"/>
      <c r="C193" s="16"/>
    </row>
    <row r="194" spans="1:3" s="17" customFormat="1" x14ac:dyDescent="0.2">
      <c r="A194" s="16"/>
      <c r="B194" s="16"/>
      <c r="C194" s="16"/>
    </row>
    <row r="195" spans="1:3" s="17" customFormat="1" x14ac:dyDescent="0.2">
      <c r="A195" s="16"/>
      <c r="B195" s="16"/>
      <c r="C195" s="16"/>
    </row>
    <row r="196" spans="1:3" s="17" customFormat="1" x14ac:dyDescent="0.2">
      <c r="A196" s="16"/>
      <c r="B196" s="16"/>
      <c r="C196" s="16"/>
    </row>
    <row r="197" spans="1:3" s="17" customFormat="1" x14ac:dyDescent="0.2">
      <c r="A197" s="16"/>
      <c r="B197" s="16"/>
      <c r="C197" s="16"/>
    </row>
    <row r="198" spans="1:3" s="17" customFormat="1" x14ac:dyDescent="0.2">
      <c r="A198" s="16"/>
      <c r="B198" s="16"/>
      <c r="C198" s="16"/>
    </row>
    <row r="199" spans="1:3" s="17" customFormat="1" x14ac:dyDescent="0.2">
      <c r="A199" s="16"/>
      <c r="B199" s="16"/>
      <c r="C199" s="16"/>
    </row>
    <row r="200" spans="1:3" s="17" customFormat="1" x14ac:dyDescent="0.2">
      <c r="A200" s="16"/>
      <c r="B200" s="16"/>
      <c r="C200" s="16"/>
    </row>
    <row r="201" spans="1:3" s="17" customFormat="1" x14ac:dyDescent="0.2">
      <c r="A201" s="16"/>
      <c r="B201" s="16"/>
      <c r="C201" s="16"/>
    </row>
    <row r="202" spans="1:3" s="17" customFormat="1" x14ac:dyDescent="0.2">
      <c r="A202" s="16"/>
      <c r="B202" s="16"/>
      <c r="C202" s="16"/>
    </row>
    <row r="203" spans="1:3" s="17" customFormat="1" x14ac:dyDescent="0.2">
      <c r="A203" s="16"/>
      <c r="B203" s="16"/>
      <c r="C203" s="16"/>
    </row>
    <row r="204" spans="1:3" s="17" customFormat="1" x14ac:dyDescent="0.2">
      <c r="A204" s="16"/>
      <c r="B204" s="16"/>
      <c r="C204" s="16"/>
    </row>
    <row r="205" spans="1:3" s="17" customFormat="1" x14ac:dyDescent="0.2">
      <c r="A205" s="16"/>
      <c r="B205" s="16"/>
      <c r="C205" s="16"/>
    </row>
    <row r="206" spans="1:3" s="17" customFormat="1" x14ac:dyDescent="0.2">
      <c r="A206" s="16"/>
      <c r="B206" s="16"/>
      <c r="C206" s="16"/>
    </row>
    <row r="207" spans="1:3" s="17" customFormat="1" x14ac:dyDescent="0.2">
      <c r="A207" s="16"/>
      <c r="B207" s="16"/>
      <c r="C207" s="16"/>
    </row>
    <row r="208" spans="1:3" s="17" customFormat="1" x14ac:dyDescent="0.2">
      <c r="A208" s="16"/>
      <c r="B208" s="16"/>
      <c r="C208" s="16"/>
    </row>
    <row r="209" spans="1:3" s="17" customFormat="1" x14ac:dyDescent="0.2">
      <c r="A209" s="16"/>
      <c r="B209" s="16"/>
      <c r="C209" s="16"/>
    </row>
    <row r="210" spans="1:3" s="17" customFormat="1" x14ac:dyDescent="0.2">
      <c r="A210" s="16"/>
      <c r="B210" s="16"/>
      <c r="C210" s="16"/>
    </row>
    <row r="211" spans="1:3" s="17" customFormat="1" x14ac:dyDescent="0.2">
      <c r="A211" s="16"/>
      <c r="B211" s="16"/>
      <c r="C211" s="16"/>
    </row>
    <row r="212" spans="1:3" s="17" customFormat="1" x14ac:dyDescent="0.2">
      <c r="A212" s="16"/>
      <c r="B212" s="16"/>
      <c r="C212" s="16"/>
    </row>
    <row r="213" spans="1:3" s="17" customFormat="1" x14ac:dyDescent="0.2">
      <c r="A213" s="16"/>
      <c r="B213" s="16"/>
      <c r="C213" s="16"/>
    </row>
    <row r="214" spans="1:3" s="17" customFormat="1" x14ac:dyDescent="0.2">
      <c r="A214" s="16"/>
      <c r="B214" s="16"/>
      <c r="C214" s="16"/>
    </row>
    <row r="215" spans="1:3" s="17" customFormat="1" x14ac:dyDescent="0.2">
      <c r="A215" s="16"/>
      <c r="B215" s="16"/>
      <c r="C215" s="16"/>
    </row>
    <row r="216" spans="1:3" s="17" customFormat="1" x14ac:dyDescent="0.2">
      <c r="A216" s="16"/>
      <c r="B216" s="16"/>
      <c r="C216" s="16"/>
    </row>
    <row r="217" spans="1:3" s="17" customFormat="1" x14ac:dyDescent="0.2">
      <c r="A217" s="16"/>
      <c r="B217" s="16"/>
      <c r="C217" s="16"/>
    </row>
    <row r="218" spans="1:3" s="17" customFormat="1" x14ac:dyDescent="0.2">
      <c r="A218" s="16"/>
      <c r="B218" s="16"/>
      <c r="C218" s="16"/>
    </row>
    <row r="219" spans="1:3" s="17" customFormat="1" x14ac:dyDescent="0.2">
      <c r="A219" s="16"/>
      <c r="B219" s="16"/>
      <c r="C219" s="16"/>
    </row>
    <row r="220" spans="1:3" s="17" customFormat="1" x14ac:dyDescent="0.2">
      <c r="A220" s="16"/>
      <c r="B220" s="16"/>
      <c r="C220" s="16"/>
    </row>
    <row r="221" spans="1:3" s="17" customFormat="1" x14ac:dyDescent="0.2">
      <c r="A221" s="16"/>
      <c r="B221" s="16"/>
      <c r="C221" s="16"/>
    </row>
    <row r="222" spans="1:3" s="17" customFormat="1" x14ac:dyDescent="0.2">
      <c r="A222" s="16"/>
      <c r="B222" s="16"/>
      <c r="C222" s="16"/>
    </row>
    <row r="223" spans="1:3" s="17" customFormat="1" x14ac:dyDescent="0.2">
      <c r="A223" s="16"/>
      <c r="B223" s="16"/>
      <c r="C223" s="16"/>
    </row>
    <row r="224" spans="1:3" s="17" customFormat="1" x14ac:dyDescent="0.2">
      <c r="A224" s="16"/>
      <c r="B224" s="16"/>
      <c r="C224" s="16"/>
    </row>
    <row r="225" spans="1:3" s="17" customFormat="1" x14ac:dyDescent="0.2">
      <c r="A225" s="16"/>
      <c r="B225" s="16"/>
      <c r="C225" s="16"/>
    </row>
    <row r="226" spans="1:3" s="17" customFormat="1" x14ac:dyDescent="0.2">
      <c r="A226" s="16"/>
      <c r="B226" s="16"/>
      <c r="C226" s="16"/>
    </row>
    <row r="227" spans="1:3" s="17" customFormat="1" x14ac:dyDescent="0.2">
      <c r="A227" s="16"/>
      <c r="B227" s="16"/>
      <c r="C227" s="16"/>
    </row>
    <row r="228" spans="1:3" s="17" customFormat="1" x14ac:dyDescent="0.2">
      <c r="A228" s="16"/>
      <c r="B228" s="16"/>
      <c r="C228" s="16"/>
    </row>
    <row r="229" spans="1:3" s="17" customFormat="1" x14ac:dyDescent="0.2">
      <c r="A229" s="16"/>
      <c r="B229" s="16"/>
      <c r="C229" s="16"/>
    </row>
    <row r="230" spans="1:3" s="17" customFormat="1" x14ac:dyDescent="0.2">
      <c r="A230" s="16"/>
      <c r="B230" s="16"/>
      <c r="C230" s="16"/>
    </row>
    <row r="231" spans="1:3" s="17" customFormat="1" x14ac:dyDescent="0.2">
      <c r="A231" s="16"/>
      <c r="B231" s="16"/>
      <c r="C231" s="16"/>
    </row>
    <row r="232" spans="1:3" s="17" customFormat="1" x14ac:dyDescent="0.2">
      <c r="A232" s="16"/>
      <c r="B232" s="16"/>
      <c r="C232" s="16"/>
    </row>
    <row r="233" spans="1:3" s="17" customFormat="1" x14ac:dyDescent="0.2">
      <c r="A233" s="16"/>
      <c r="B233" s="16"/>
      <c r="C233" s="16"/>
    </row>
    <row r="234" spans="1:3" s="17" customFormat="1" x14ac:dyDescent="0.2">
      <c r="A234" s="16"/>
      <c r="B234" s="16"/>
      <c r="C234" s="16"/>
    </row>
    <row r="235" spans="1:3" s="17" customFormat="1" x14ac:dyDescent="0.2">
      <c r="A235" s="16"/>
      <c r="B235" s="16"/>
      <c r="C235" s="16"/>
    </row>
    <row r="236" spans="1:3" s="17" customFormat="1" x14ac:dyDescent="0.2">
      <c r="A236" s="16"/>
      <c r="B236" s="16"/>
      <c r="C236" s="16"/>
    </row>
    <row r="237" spans="1:3" s="17" customFormat="1" x14ac:dyDescent="0.2">
      <c r="A237" s="16"/>
      <c r="B237" s="16"/>
      <c r="C237" s="16"/>
    </row>
    <row r="238" spans="1:3" s="17" customFormat="1" x14ac:dyDescent="0.2">
      <c r="A238" s="16"/>
      <c r="B238" s="16"/>
      <c r="C238" s="16"/>
    </row>
    <row r="239" spans="1:3" s="17" customFormat="1" x14ac:dyDescent="0.2">
      <c r="A239" s="16"/>
      <c r="B239" s="16"/>
      <c r="C239" s="16"/>
    </row>
    <row r="240" spans="1:3" s="17" customFormat="1" x14ac:dyDescent="0.2">
      <c r="A240" s="16"/>
      <c r="B240" s="16"/>
      <c r="C240" s="16"/>
    </row>
    <row r="241" spans="1:3" s="17" customFormat="1" x14ac:dyDescent="0.2">
      <c r="A241" s="16"/>
      <c r="B241" s="16"/>
      <c r="C241" s="16"/>
    </row>
    <row r="242" spans="1:3" s="17" customFormat="1" x14ac:dyDescent="0.2">
      <c r="A242" s="16"/>
      <c r="B242" s="16"/>
      <c r="C242" s="16"/>
    </row>
    <row r="243" spans="1:3" s="17" customFormat="1" x14ac:dyDescent="0.2">
      <c r="A243" s="16"/>
      <c r="B243" s="16"/>
      <c r="C243" s="16"/>
    </row>
    <row r="244" spans="1:3" s="17" customFormat="1" x14ac:dyDescent="0.2">
      <c r="A244" s="16"/>
      <c r="B244" s="16"/>
      <c r="C244" s="16"/>
    </row>
    <row r="245" spans="1:3" s="17" customFormat="1" x14ac:dyDescent="0.2">
      <c r="A245" s="16"/>
      <c r="B245" s="16"/>
      <c r="C245" s="16"/>
    </row>
    <row r="246" spans="1:3" s="17" customFormat="1" x14ac:dyDescent="0.2">
      <c r="A246" s="16"/>
      <c r="B246" s="16"/>
      <c r="C246" s="16"/>
    </row>
    <row r="247" spans="1:3" s="17" customFormat="1" x14ac:dyDescent="0.2">
      <c r="A247" s="16"/>
      <c r="B247" s="16"/>
      <c r="C247" s="16"/>
    </row>
    <row r="248" spans="1:3" s="17" customFormat="1" x14ac:dyDescent="0.2">
      <c r="A248" s="16"/>
      <c r="B248" s="16"/>
      <c r="C248" s="16"/>
    </row>
    <row r="249" spans="1:3" s="17" customFormat="1" x14ac:dyDescent="0.2">
      <c r="A249" s="16"/>
      <c r="B249" s="16"/>
      <c r="C249" s="16"/>
    </row>
    <row r="250" spans="1:3" s="17" customFormat="1" x14ac:dyDescent="0.2">
      <c r="A250" s="16"/>
      <c r="B250" s="16"/>
      <c r="C250" s="16"/>
    </row>
    <row r="251" spans="1:3" s="17" customFormat="1" x14ac:dyDescent="0.2">
      <c r="A251" s="16"/>
      <c r="B251" s="16"/>
      <c r="C251" s="16"/>
    </row>
    <row r="252" spans="1:3" s="17" customFormat="1" x14ac:dyDescent="0.2">
      <c r="A252" s="16"/>
      <c r="B252" s="16"/>
      <c r="C252" s="16"/>
    </row>
    <row r="253" spans="1:3" s="17" customFormat="1" x14ac:dyDescent="0.2">
      <c r="A253" s="16"/>
      <c r="B253" s="16"/>
      <c r="C253" s="16"/>
    </row>
    <row r="254" spans="1:3" s="17" customFormat="1" x14ac:dyDescent="0.2">
      <c r="A254" s="16"/>
      <c r="B254" s="16"/>
      <c r="C254" s="16"/>
    </row>
    <row r="255" spans="1:3" s="17" customFormat="1" x14ac:dyDescent="0.2">
      <c r="A255" s="16"/>
      <c r="B255" s="16"/>
      <c r="C255" s="16"/>
    </row>
    <row r="256" spans="1:3" s="17" customFormat="1" x14ac:dyDescent="0.2">
      <c r="A256" s="16"/>
      <c r="B256" s="16"/>
      <c r="C256" s="16"/>
    </row>
    <row r="257" spans="1:3" s="17" customFormat="1" x14ac:dyDescent="0.2">
      <c r="A257" s="16"/>
      <c r="B257" s="16"/>
      <c r="C257" s="16"/>
    </row>
    <row r="258" spans="1:3" s="17" customFormat="1" x14ac:dyDescent="0.2">
      <c r="A258" s="16"/>
      <c r="B258" s="16"/>
      <c r="C258" s="16"/>
    </row>
    <row r="259" spans="1:3" s="17" customFormat="1" x14ac:dyDescent="0.2">
      <c r="A259" s="16"/>
      <c r="B259" s="16"/>
      <c r="C259" s="16"/>
    </row>
    <row r="260" spans="1:3" s="17" customFormat="1" x14ac:dyDescent="0.2">
      <c r="A260" s="16"/>
      <c r="B260" s="16"/>
      <c r="C260" s="16"/>
    </row>
    <row r="261" spans="1:3" s="17" customFormat="1" x14ac:dyDescent="0.2">
      <c r="A261" s="16"/>
      <c r="B261" s="16"/>
      <c r="C261" s="16"/>
    </row>
    <row r="262" spans="1:3" s="17" customFormat="1" x14ac:dyDescent="0.2">
      <c r="A262" s="16"/>
      <c r="B262" s="16"/>
      <c r="C262" s="16"/>
    </row>
    <row r="263" spans="1:3" s="17" customFormat="1" x14ac:dyDescent="0.2">
      <c r="A263" s="16"/>
      <c r="B263" s="16"/>
      <c r="C263" s="16"/>
    </row>
    <row r="264" spans="1:3" s="17" customFormat="1" x14ac:dyDescent="0.2">
      <c r="A264" s="16"/>
      <c r="B264" s="16"/>
      <c r="C264" s="16"/>
    </row>
    <row r="265" spans="1:3" s="17" customFormat="1" x14ac:dyDescent="0.2">
      <c r="A265" s="16"/>
      <c r="B265" s="16"/>
      <c r="C265" s="16"/>
    </row>
    <row r="266" spans="1:3" s="17" customFormat="1" x14ac:dyDescent="0.2">
      <c r="A266" s="16"/>
      <c r="B266" s="16"/>
      <c r="C266" s="16"/>
    </row>
    <row r="267" spans="1:3" s="17" customFormat="1" x14ac:dyDescent="0.2">
      <c r="A267" s="16"/>
      <c r="B267" s="16"/>
      <c r="C267" s="16"/>
    </row>
    <row r="268" spans="1:3" s="17" customFormat="1" x14ac:dyDescent="0.2">
      <c r="A268" s="16"/>
      <c r="B268" s="16"/>
      <c r="C268" s="16"/>
    </row>
    <row r="269" spans="1:3" s="17" customFormat="1" x14ac:dyDescent="0.2">
      <c r="A269" s="16"/>
      <c r="B269" s="16"/>
      <c r="C269" s="16"/>
    </row>
    <row r="270" spans="1:3" s="17" customFormat="1" x14ac:dyDescent="0.2">
      <c r="A270" s="16"/>
      <c r="B270" s="16"/>
      <c r="C270" s="16"/>
    </row>
    <row r="271" spans="1:3" s="17" customFormat="1" x14ac:dyDescent="0.2">
      <c r="A271" s="16"/>
      <c r="B271" s="16"/>
      <c r="C271" s="16"/>
    </row>
    <row r="272" spans="1:3" s="17" customFormat="1" x14ac:dyDescent="0.2">
      <c r="A272" s="16"/>
      <c r="B272" s="16"/>
      <c r="C272" s="16"/>
    </row>
    <row r="273" spans="1:3" s="17" customFormat="1" x14ac:dyDescent="0.2">
      <c r="A273" s="16"/>
      <c r="B273" s="16"/>
      <c r="C273" s="16"/>
    </row>
    <row r="274" spans="1:3" s="17" customFormat="1" x14ac:dyDescent="0.2">
      <c r="A274" s="16"/>
      <c r="B274" s="16"/>
      <c r="C274" s="16"/>
    </row>
    <row r="275" spans="1:3" s="17" customFormat="1" x14ac:dyDescent="0.2">
      <c r="A275" s="16"/>
      <c r="B275" s="16"/>
      <c r="C275" s="16"/>
    </row>
    <row r="276" spans="1:3" s="17" customFormat="1" x14ac:dyDescent="0.2">
      <c r="A276" s="16"/>
      <c r="B276" s="16"/>
      <c r="C276" s="16"/>
    </row>
    <row r="277" spans="1:3" s="17" customFormat="1" x14ac:dyDescent="0.2">
      <c r="A277" s="16"/>
      <c r="B277" s="16"/>
      <c r="C277" s="16"/>
    </row>
    <row r="278" spans="1:3" s="17" customFormat="1" x14ac:dyDescent="0.2">
      <c r="A278" s="16"/>
      <c r="B278" s="16"/>
      <c r="C278" s="16"/>
    </row>
    <row r="279" spans="1:3" s="17" customFormat="1" x14ac:dyDescent="0.2">
      <c r="A279" s="16"/>
      <c r="B279" s="16"/>
      <c r="C279" s="16"/>
    </row>
    <row r="280" spans="1:3" s="17" customFormat="1" x14ac:dyDescent="0.2">
      <c r="A280" s="16"/>
      <c r="B280" s="16"/>
      <c r="C280" s="16"/>
    </row>
    <row r="281" spans="1:3" s="17" customFormat="1" x14ac:dyDescent="0.2">
      <c r="A281" s="16"/>
      <c r="B281" s="16"/>
      <c r="C281" s="16"/>
    </row>
    <row r="282" spans="1:3" s="17" customFormat="1" x14ac:dyDescent="0.2">
      <c r="A282" s="16"/>
      <c r="B282" s="16"/>
      <c r="C282" s="16"/>
    </row>
    <row r="283" spans="1:3" s="17" customFormat="1" x14ac:dyDescent="0.2">
      <c r="A283" s="16"/>
      <c r="B283" s="16"/>
      <c r="C283" s="16"/>
    </row>
    <row r="284" spans="1:3" s="17" customFormat="1" x14ac:dyDescent="0.2">
      <c r="A284" s="16"/>
      <c r="B284" s="16"/>
      <c r="C284" s="16"/>
    </row>
    <row r="285" spans="1:3" s="17" customFormat="1" x14ac:dyDescent="0.2">
      <c r="A285" s="16"/>
      <c r="B285" s="16"/>
      <c r="C285" s="16"/>
    </row>
    <row r="286" spans="1:3" s="17" customFormat="1" x14ac:dyDescent="0.2">
      <c r="A286" s="16"/>
      <c r="B286" s="16"/>
      <c r="C286" s="16"/>
    </row>
    <row r="287" spans="1:3" s="17" customFormat="1" x14ac:dyDescent="0.2">
      <c r="A287" s="16"/>
      <c r="B287" s="16"/>
      <c r="C287" s="16"/>
    </row>
    <row r="288" spans="1:3" s="17" customFormat="1" x14ac:dyDescent="0.2">
      <c r="A288" s="16"/>
      <c r="B288" s="16"/>
      <c r="C288" s="16"/>
    </row>
    <row r="289" spans="1:3" s="17" customFormat="1" x14ac:dyDescent="0.2">
      <c r="A289" s="16"/>
      <c r="B289" s="16"/>
      <c r="C289" s="16"/>
    </row>
    <row r="290" spans="1:3" s="17" customFormat="1" x14ac:dyDescent="0.2">
      <c r="A290" s="16"/>
      <c r="B290" s="16"/>
      <c r="C290" s="16"/>
    </row>
    <row r="291" spans="1:3" s="17" customFormat="1" x14ac:dyDescent="0.2">
      <c r="A291" s="16"/>
      <c r="B291" s="16"/>
      <c r="C291" s="16"/>
    </row>
    <row r="292" spans="1:3" s="17" customFormat="1" x14ac:dyDescent="0.2">
      <c r="A292" s="16"/>
      <c r="B292" s="16"/>
      <c r="C292" s="16"/>
    </row>
    <row r="293" spans="1:3" s="17" customFormat="1" x14ac:dyDescent="0.2">
      <c r="A293" s="16"/>
      <c r="B293" s="16"/>
      <c r="C293" s="16"/>
    </row>
    <row r="294" spans="1:3" s="17" customFormat="1" x14ac:dyDescent="0.2">
      <c r="A294" s="16"/>
      <c r="B294" s="16"/>
      <c r="C294" s="16"/>
    </row>
    <row r="295" spans="1:3" s="17" customFormat="1" x14ac:dyDescent="0.2">
      <c r="A295" s="16"/>
      <c r="B295" s="16"/>
      <c r="C295" s="16"/>
    </row>
    <row r="296" spans="1:3" s="17" customFormat="1" x14ac:dyDescent="0.2">
      <c r="A296" s="16"/>
      <c r="B296" s="16"/>
      <c r="C296" s="16"/>
    </row>
    <row r="297" spans="1:3" s="17" customFormat="1" x14ac:dyDescent="0.2">
      <c r="A297" s="16"/>
      <c r="B297" s="16"/>
      <c r="C297" s="16"/>
    </row>
    <row r="298" spans="1:3" s="17" customFormat="1" x14ac:dyDescent="0.2">
      <c r="A298" s="16"/>
      <c r="B298" s="16"/>
      <c r="C298" s="16"/>
    </row>
    <row r="299" spans="1:3" s="17" customFormat="1" x14ac:dyDescent="0.2">
      <c r="A299" s="16"/>
      <c r="B299" s="16"/>
      <c r="C299" s="16"/>
    </row>
    <row r="300" spans="1:3" s="17" customFormat="1" x14ac:dyDescent="0.2">
      <c r="A300" s="16"/>
      <c r="B300" s="16"/>
      <c r="C300" s="16"/>
    </row>
    <row r="301" spans="1:3" s="17" customFormat="1" x14ac:dyDescent="0.2">
      <c r="A301" s="16"/>
      <c r="B301" s="16"/>
      <c r="C301" s="16"/>
    </row>
    <row r="302" spans="1:3" s="17" customFormat="1" x14ac:dyDescent="0.2">
      <c r="A302" s="16"/>
      <c r="B302" s="16"/>
      <c r="C302" s="16"/>
    </row>
    <row r="303" spans="1:3" s="17" customFormat="1" x14ac:dyDescent="0.2">
      <c r="A303" s="16"/>
      <c r="B303" s="16"/>
      <c r="C303" s="16"/>
    </row>
    <row r="304" spans="1:3" s="17" customFormat="1" x14ac:dyDescent="0.2">
      <c r="A304" s="16"/>
      <c r="B304" s="16"/>
      <c r="C304" s="16"/>
    </row>
    <row r="305" spans="1:3" s="17" customFormat="1" x14ac:dyDescent="0.2">
      <c r="A305" s="16"/>
      <c r="B305" s="16"/>
      <c r="C305" s="16"/>
    </row>
    <row r="306" spans="1:3" s="17" customFormat="1" x14ac:dyDescent="0.2">
      <c r="A306" s="16"/>
      <c r="B306" s="16"/>
      <c r="C306" s="16"/>
    </row>
    <row r="307" spans="1:3" s="17" customFormat="1" x14ac:dyDescent="0.2">
      <c r="A307" s="16"/>
      <c r="B307" s="16"/>
      <c r="C307" s="16"/>
    </row>
    <row r="308" spans="1:3" s="17" customFormat="1" x14ac:dyDescent="0.2">
      <c r="A308" s="16"/>
      <c r="B308" s="16"/>
      <c r="C308" s="16"/>
    </row>
    <row r="309" spans="1:3" s="17" customFormat="1" x14ac:dyDescent="0.2">
      <c r="A309" s="16"/>
      <c r="B309" s="16"/>
      <c r="C309" s="16"/>
    </row>
    <row r="310" spans="1:3" s="17" customFormat="1" x14ac:dyDescent="0.2">
      <c r="A310" s="16"/>
      <c r="B310" s="16"/>
      <c r="C310" s="16"/>
    </row>
    <row r="311" spans="1:3" s="17" customFormat="1" x14ac:dyDescent="0.2">
      <c r="A311" s="16"/>
      <c r="B311" s="16"/>
      <c r="C311" s="16"/>
    </row>
    <row r="312" spans="1:3" s="17" customFormat="1" x14ac:dyDescent="0.2">
      <c r="A312" s="16"/>
      <c r="B312" s="16"/>
      <c r="C312" s="16"/>
    </row>
    <row r="313" spans="1:3" s="17" customFormat="1" x14ac:dyDescent="0.2">
      <c r="A313" s="16"/>
      <c r="B313" s="16"/>
      <c r="C313" s="16"/>
    </row>
    <row r="314" spans="1:3" s="17" customFormat="1" x14ac:dyDescent="0.2">
      <c r="A314" s="16"/>
      <c r="B314" s="16"/>
      <c r="C314" s="16"/>
    </row>
    <row r="315" spans="1:3" s="17" customFormat="1" x14ac:dyDescent="0.2">
      <c r="A315" s="16"/>
      <c r="B315" s="16"/>
      <c r="C315" s="16"/>
    </row>
    <row r="316" spans="1:3" s="17" customFormat="1" x14ac:dyDescent="0.2">
      <c r="A316" s="16"/>
      <c r="B316" s="16"/>
      <c r="C316" s="16"/>
    </row>
    <row r="317" spans="1:3" s="17" customFormat="1" x14ac:dyDescent="0.2">
      <c r="A317" s="16"/>
      <c r="B317" s="16"/>
      <c r="C317" s="16"/>
    </row>
    <row r="318" spans="1:3" s="17" customFormat="1" x14ac:dyDescent="0.2">
      <c r="A318" s="16"/>
      <c r="B318" s="16"/>
      <c r="C318" s="16"/>
    </row>
    <row r="319" spans="1:3" s="17" customFormat="1" x14ac:dyDescent="0.2">
      <c r="A319" s="16"/>
      <c r="B319" s="16"/>
      <c r="C319" s="16"/>
    </row>
    <row r="320" spans="1:3" s="17" customFormat="1" x14ac:dyDescent="0.2">
      <c r="A320" s="16"/>
      <c r="B320" s="16"/>
      <c r="C320" s="16"/>
    </row>
    <row r="321" spans="1:3" s="17" customFormat="1" x14ac:dyDescent="0.2">
      <c r="A321" s="16"/>
      <c r="B321" s="16"/>
      <c r="C321" s="16"/>
    </row>
    <row r="322" spans="1:3" s="17" customFormat="1" x14ac:dyDescent="0.2">
      <c r="A322" s="16"/>
      <c r="B322" s="16"/>
      <c r="C322" s="16"/>
    </row>
    <row r="323" spans="1:3" s="17" customFormat="1" x14ac:dyDescent="0.2">
      <c r="A323" s="16"/>
      <c r="B323" s="16"/>
      <c r="C323" s="16"/>
    </row>
    <row r="324" spans="1:3" s="17" customFormat="1" x14ac:dyDescent="0.2">
      <c r="A324" s="16"/>
      <c r="B324" s="16"/>
      <c r="C324" s="16"/>
    </row>
    <row r="325" spans="1:3" s="17" customFormat="1" x14ac:dyDescent="0.2">
      <c r="A325" s="16"/>
      <c r="B325" s="16"/>
      <c r="C325" s="16"/>
    </row>
    <row r="326" spans="1:3" s="17" customFormat="1" x14ac:dyDescent="0.2">
      <c r="A326" s="16"/>
      <c r="B326" s="16"/>
      <c r="C326" s="16"/>
    </row>
    <row r="327" spans="1:3" s="17" customFormat="1" x14ac:dyDescent="0.2">
      <c r="A327" s="16"/>
      <c r="B327" s="16"/>
      <c r="C327" s="16"/>
    </row>
    <row r="328" spans="1:3" s="17" customFormat="1" x14ac:dyDescent="0.2">
      <c r="A328" s="16"/>
      <c r="B328" s="16"/>
      <c r="C328" s="16"/>
    </row>
    <row r="329" spans="1:3" s="17" customFormat="1" x14ac:dyDescent="0.2">
      <c r="A329" s="16"/>
      <c r="B329" s="16"/>
      <c r="C329" s="16"/>
    </row>
    <row r="330" spans="1:3" s="17" customFormat="1" x14ac:dyDescent="0.2">
      <c r="A330" s="16"/>
      <c r="B330" s="16"/>
      <c r="C330" s="16"/>
    </row>
    <row r="331" spans="1:3" s="17" customFormat="1" x14ac:dyDescent="0.2">
      <c r="A331" s="16"/>
      <c r="B331" s="16"/>
      <c r="C331" s="16"/>
    </row>
    <row r="332" spans="1:3" s="17" customFormat="1" x14ac:dyDescent="0.2">
      <c r="A332" s="16"/>
      <c r="B332" s="16"/>
      <c r="C332" s="16"/>
    </row>
    <row r="333" spans="1:3" s="17" customFormat="1" x14ac:dyDescent="0.2">
      <c r="A333" s="16"/>
      <c r="B333" s="16"/>
      <c r="C333" s="16"/>
    </row>
    <row r="334" spans="1:3" s="17" customFormat="1" x14ac:dyDescent="0.2">
      <c r="A334" s="16"/>
      <c r="B334" s="16"/>
      <c r="C334" s="16"/>
    </row>
    <row r="335" spans="1:3" s="17" customFormat="1" x14ac:dyDescent="0.2">
      <c r="A335" s="16"/>
      <c r="B335" s="16"/>
      <c r="C335" s="16"/>
    </row>
    <row r="336" spans="1:3" s="17" customFormat="1" x14ac:dyDescent="0.2">
      <c r="A336" s="16"/>
      <c r="B336" s="16"/>
      <c r="C336" s="16"/>
    </row>
    <row r="337" spans="1:3" s="17" customFormat="1" x14ac:dyDescent="0.2">
      <c r="A337" s="16"/>
      <c r="B337" s="16"/>
      <c r="C337" s="16"/>
    </row>
    <row r="338" spans="1:3" s="17" customFormat="1" x14ac:dyDescent="0.2">
      <c r="A338" s="16"/>
      <c r="B338" s="16"/>
      <c r="C338" s="16"/>
    </row>
    <row r="339" spans="1:3" s="17" customFormat="1" x14ac:dyDescent="0.2">
      <c r="A339" s="16"/>
      <c r="B339" s="16"/>
      <c r="C339" s="16"/>
    </row>
    <row r="340" spans="1:3" s="17" customFormat="1" x14ac:dyDescent="0.2">
      <c r="A340" s="16"/>
      <c r="B340" s="16"/>
      <c r="C340" s="16"/>
    </row>
    <row r="341" spans="1:3" s="17" customFormat="1" x14ac:dyDescent="0.2">
      <c r="A341" s="16"/>
      <c r="B341" s="16"/>
      <c r="C341" s="16"/>
    </row>
    <row r="342" spans="1:3" s="17" customFormat="1" x14ac:dyDescent="0.2">
      <c r="A342" s="16"/>
      <c r="B342" s="16"/>
      <c r="C342" s="16"/>
    </row>
    <row r="343" spans="1:3" s="17" customFormat="1" x14ac:dyDescent="0.2">
      <c r="A343" s="16"/>
      <c r="B343" s="16"/>
      <c r="C343" s="16"/>
    </row>
    <row r="344" spans="1:3" s="17" customFormat="1" x14ac:dyDescent="0.2">
      <c r="A344" s="16"/>
      <c r="B344" s="16"/>
      <c r="C344" s="16"/>
    </row>
    <row r="345" spans="1:3" s="17" customFormat="1" x14ac:dyDescent="0.2">
      <c r="A345" s="16"/>
      <c r="B345" s="16"/>
      <c r="C345" s="16"/>
    </row>
    <row r="346" spans="1:3" s="17" customFormat="1" x14ac:dyDescent="0.2">
      <c r="A346" s="16"/>
      <c r="B346" s="16"/>
      <c r="C346" s="16"/>
    </row>
    <row r="347" spans="1:3" s="17" customFormat="1" x14ac:dyDescent="0.2">
      <c r="A347" s="16"/>
      <c r="B347" s="16"/>
      <c r="C347" s="16"/>
    </row>
    <row r="348" spans="1:3" s="17" customFormat="1" x14ac:dyDescent="0.2">
      <c r="A348" s="16"/>
      <c r="B348" s="16"/>
      <c r="C348" s="16"/>
    </row>
    <row r="349" spans="1:3" s="17" customFormat="1" x14ac:dyDescent="0.2">
      <c r="A349" s="16"/>
      <c r="B349" s="16"/>
      <c r="C349" s="16"/>
    </row>
    <row r="350" spans="1:3" s="17" customFormat="1" x14ac:dyDescent="0.2">
      <c r="A350" s="16"/>
      <c r="B350" s="16"/>
      <c r="C350" s="16"/>
    </row>
    <row r="351" spans="1:3" s="17" customFormat="1" x14ac:dyDescent="0.2">
      <c r="A351" s="16"/>
      <c r="B351" s="16"/>
      <c r="C351" s="16"/>
    </row>
    <row r="352" spans="1:3" s="17" customFormat="1" x14ac:dyDescent="0.2">
      <c r="A352" s="16"/>
      <c r="B352" s="16"/>
      <c r="C352" s="16"/>
    </row>
    <row r="353" spans="1:3" s="17" customFormat="1" x14ac:dyDescent="0.2">
      <c r="A353" s="16"/>
      <c r="B353" s="16"/>
      <c r="C353" s="16"/>
    </row>
    <row r="354" spans="1:3" s="17" customFormat="1" x14ac:dyDescent="0.2">
      <c r="A354" s="16"/>
      <c r="B354" s="16"/>
      <c r="C354" s="16"/>
    </row>
    <row r="355" spans="1:3" s="17" customFormat="1" x14ac:dyDescent="0.2">
      <c r="A355" s="16"/>
      <c r="B355" s="16"/>
      <c r="C355" s="16"/>
    </row>
    <row r="356" spans="1:3" s="17" customFormat="1" x14ac:dyDescent="0.2">
      <c r="A356" s="16"/>
      <c r="B356" s="16"/>
      <c r="C356" s="16"/>
    </row>
    <row r="357" spans="1:3" s="17" customFormat="1" x14ac:dyDescent="0.2">
      <c r="A357" s="16"/>
      <c r="B357" s="16"/>
      <c r="C357" s="16"/>
    </row>
    <row r="358" spans="1:3" s="17" customFormat="1" x14ac:dyDescent="0.2">
      <c r="A358" s="16"/>
      <c r="B358" s="16"/>
      <c r="C358" s="16"/>
    </row>
    <row r="359" spans="1:3" s="17" customFormat="1" x14ac:dyDescent="0.2">
      <c r="A359" s="16"/>
      <c r="B359" s="16"/>
      <c r="C359" s="16"/>
    </row>
    <row r="360" spans="1:3" s="17" customFormat="1" x14ac:dyDescent="0.2">
      <c r="A360" s="16"/>
      <c r="B360" s="16"/>
      <c r="C360" s="16"/>
    </row>
    <row r="361" spans="1:3" s="17" customFormat="1" x14ac:dyDescent="0.2">
      <c r="A361" s="16"/>
      <c r="B361" s="16"/>
      <c r="C361" s="16"/>
    </row>
    <row r="362" spans="1:3" s="17" customFormat="1" x14ac:dyDescent="0.2">
      <c r="A362" s="16"/>
      <c r="B362" s="16"/>
      <c r="C362" s="16"/>
    </row>
    <row r="363" spans="1:3" s="17" customFormat="1" x14ac:dyDescent="0.2">
      <c r="A363" s="16"/>
      <c r="B363" s="16"/>
      <c r="C363" s="16"/>
    </row>
    <row r="364" spans="1:3" s="17" customFormat="1" x14ac:dyDescent="0.2">
      <c r="A364" s="16"/>
      <c r="B364" s="16"/>
      <c r="C364" s="16"/>
    </row>
    <row r="365" spans="1:3" s="17" customFormat="1" x14ac:dyDescent="0.2">
      <c r="A365" s="16"/>
      <c r="B365" s="16"/>
      <c r="C365" s="16"/>
    </row>
    <row r="366" spans="1:3" s="17" customFormat="1" x14ac:dyDescent="0.2">
      <c r="A366" s="16"/>
      <c r="B366" s="16"/>
      <c r="C366" s="16"/>
    </row>
    <row r="367" spans="1:3" s="17" customFormat="1" x14ac:dyDescent="0.2">
      <c r="A367" s="16"/>
      <c r="B367" s="16"/>
      <c r="C367" s="16"/>
    </row>
    <row r="368" spans="1:3" s="17" customFormat="1" x14ac:dyDescent="0.2">
      <c r="A368" s="16"/>
      <c r="B368" s="16"/>
      <c r="C368" s="16"/>
    </row>
    <row r="369" spans="1:3" s="17" customFormat="1" x14ac:dyDescent="0.2">
      <c r="A369" s="16"/>
      <c r="B369" s="16"/>
      <c r="C369" s="16"/>
    </row>
    <row r="370" spans="1:3" s="17" customFormat="1" x14ac:dyDescent="0.2">
      <c r="A370" s="16"/>
      <c r="B370" s="16"/>
      <c r="C370" s="16"/>
    </row>
    <row r="371" spans="1:3" s="17" customFormat="1" x14ac:dyDescent="0.2">
      <c r="A371" s="16"/>
      <c r="B371" s="16"/>
      <c r="C371" s="16"/>
    </row>
    <row r="372" spans="1:3" s="17" customFormat="1" x14ac:dyDescent="0.2">
      <c r="A372" s="16"/>
      <c r="B372" s="16"/>
      <c r="C372" s="16"/>
    </row>
    <row r="373" spans="1:3" s="17" customFormat="1" x14ac:dyDescent="0.2">
      <c r="A373" s="16"/>
      <c r="B373" s="16"/>
      <c r="C373" s="16"/>
    </row>
    <row r="374" spans="1:3" s="17" customFormat="1" x14ac:dyDescent="0.2">
      <c r="A374" s="16"/>
      <c r="B374" s="16"/>
      <c r="C374" s="16"/>
    </row>
    <row r="375" spans="1:3" s="17" customFormat="1" x14ac:dyDescent="0.2">
      <c r="A375" s="16"/>
      <c r="B375" s="16"/>
      <c r="C375" s="16"/>
    </row>
    <row r="376" spans="1:3" s="17" customFormat="1" x14ac:dyDescent="0.2">
      <c r="A376" s="16"/>
      <c r="B376" s="16"/>
      <c r="C376" s="16"/>
    </row>
    <row r="377" spans="1:3" s="17" customFormat="1" x14ac:dyDescent="0.2">
      <c r="A377" s="16"/>
      <c r="B377" s="16"/>
      <c r="C377" s="16"/>
    </row>
    <row r="378" spans="1:3" s="17" customFormat="1" x14ac:dyDescent="0.2">
      <c r="A378" s="16"/>
      <c r="B378" s="16"/>
      <c r="C378" s="16"/>
    </row>
    <row r="379" spans="1:3" s="17" customFormat="1" x14ac:dyDescent="0.2">
      <c r="A379" s="16"/>
      <c r="B379" s="16"/>
      <c r="C379" s="16"/>
    </row>
    <row r="380" spans="1:3" s="17" customFormat="1" x14ac:dyDescent="0.2">
      <c r="A380" s="16"/>
      <c r="B380" s="16"/>
      <c r="C380" s="16"/>
    </row>
    <row r="381" spans="1:3" s="17" customFormat="1" x14ac:dyDescent="0.2">
      <c r="A381" s="16"/>
      <c r="B381" s="16"/>
      <c r="C381" s="16"/>
    </row>
    <row r="382" spans="1:3" s="17" customFormat="1" x14ac:dyDescent="0.2">
      <c r="A382" s="16"/>
      <c r="B382" s="16"/>
      <c r="C382" s="16"/>
    </row>
    <row r="383" spans="1:3" s="17" customFormat="1" x14ac:dyDescent="0.2">
      <c r="A383" s="16"/>
      <c r="B383" s="16"/>
      <c r="C383" s="16"/>
    </row>
    <row r="384" spans="1:3" s="17" customFormat="1" x14ac:dyDescent="0.2">
      <c r="A384" s="16"/>
      <c r="B384" s="16"/>
      <c r="C384" s="16"/>
    </row>
    <row r="385" spans="1:3" s="17" customFormat="1" x14ac:dyDescent="0.2">
      <c r="A385" s="16"/>
      <c r="B385" s="16"/>
      <c r="C385" s="16"/>
    </row>
    <row r="386" spans="1:3" s="17" customFormat="1" x14ac:dyDescent="0.2">
      <c r="A386" s="16"/>
      <c r="B386" s="16"/>
      <c r="C386" s="16"/>
    </row>
    <row r="387" spans="1:3" s="17" customFormat="1" x14ac:dyDescent="0.2">
      <c r="A387" s="16"/>
      <c r="B387" s="16"/>
      <c r="C387" s="16"/>
    </row>
    <row r="388" spans="1:3" s="17" customFormat="1" x14ac:dyDescent="0.2">
      <c r="A388" s="16"/>
      <c r="B388" s="16"/>
      <c r="C388" s="16"/>
    </row>
    <row r="389" spans="1:3" s="17" customFormat="1" x14ac:dyDescent="0.2">
      <c r="A389" s="16"/>
      <c r="B389" s="16"/>
      <c r="C389" s="16"/>
    </row>
    <row r="390" spans="1:3" s="17" customFormat="1" x14ac:dyDescent="0.2">
      <c r="A390" s="16"/>
      <c r="B390" s="16"/>
      <c r="C390" s="16"/>
    </row>
    <row r="391" spans="1:3" s="17" customFormat="1" x14ac:dyDescent="0.2">
      <c r="A391" s="16"/>
      <c r="B391" s="16"/>
      <c r="C391" s="16"/>
    </row>
    <row r="392" spans="1:3" s="17" customFormat="1" x14ac:dyDescent="0.2">
      <c r="A392" s="16"/>
      <c r="B392" s="16"/>
      <c r="C392" s="16"/>
    </row>
    <row r="393" spans="1:3" s="17" customFormat="1" x14ac:dyDescent="0.2">
      <c r="A393" s="16"/>
      <c r="B393" s="16"/>
      <c r="C393" s="16"/>
    </row>
    <row r="394" spans="1:3" s="17" customFormat="1" x14ac:dyDescent="0.2">
      <c r="A394" s="16"/>
      <c r="B394" s="16"/>
      <c r="C394" s="16"/>
    </row>
    <row r="395" spans="1:3" s="17" customFormat="1" x14ac:dyDescent="0.2">
      <c r="A395" s="16"/>
      <c r="B395" s="16"/>
      <c r="C395" s="16"/>
    </row>
    <row r="396" spans="1:3" s="17" customFormat="1" x14ac:dyDescent="0.2">
      <c r="A396" s="16"/>
      <c r="B396" s="16"/>
      <c r="C396" s="16"/>
    </row>
    <row r="397" spans="1:3" s="17" customFormat="1" x14ac:dyDescent="0.2">
      <c r="A397" s="16"/>
      <c r="B397" s="16"/>
      <c r="C397" s="16"/>
    </row>
    <row r="398" spans="1:3" s="17" customFormat="1" x14ac:dyDescent="0.2">
      <c r="A398" s="16"/>
      <c r="B398" s="16"/>
      <c r="C398" s="16"/>
    </row>
    <row r="399" spans="1:3" s="17" customFormat="1" x14ac:dyDescent="0.2">
      <c r="A399" s="16"/>
      <c r="B399" s="16"/>
      <c r="C399" s="16"/>
    </row>
    <row r="400" spans="1:3" s="17" customFormat="1" x14ac:dyDescent="0.2">
      <c r="A400" s="16"/>
      <c r="B400" s="16"/>
      <c r="C400" s="16"/>
    </row>
    <row r="401" spans="1:3" s="17" customFormat="1" x14ac:dyDescent="0.2">
      <c r="A401" s="16"/>
      <c r="B401" s="16"/>
      <c r="C401" s="16"/>
    </row>
    <row r="402" spans="1:3" s="17" customFormat="1" x14ac:dyDescent="0.2">
      <c r="A402" s="16"/>
      <c r="B402" s="16"/>
      <c r="C402" s="16"/>
    </row>
    <row r="403" spans="1:3" s="17" customFormat="1" x14ac:dyDescent="0.2">
      <c r="A403" s="16"/>
      <c r="B403" s="16"/>
      <c r="C403" s="16"/>
    </row>
    <row r="404" spans="1:3" s="17" customFormat="1" x14ac:dyDescent="0.2">
      <c r="A404" s="16"/>
      <c r="B404" s="16"/>
      <c r="C404" s="16"/>
    </row>
    <row r="405" spans="1:3" s="17" customFormat="1" x14ac:dyDescent="0.2">
      <c r="A405" s="16"/>
      <c r="B405" s="16"/>
      <c r="C405" s="16"/>
    </row>
    <row r="406" spans="1:3" s="17" customFormat="1" x14ac:dyDescent="0.2">
      <c r="A406" s="16"/>
      <c r="B406" s="16"/>
      <c r="C406" s="16"/>
    </row>
    <row r="407" spans="1:3" s="17" customFormat="1" x14ac:dyDescent="0.2">
      <c r="A407" s="16"/>
      <c r="B407" s="16"/>
      <c r="C407" s="16"/>
    </row>
    <row r="408" spans="1:3" s="17" customFormat="1" x14ac:dyDescent="0.2">
      <c r="A408" s="16"/>
      <c r="B408" s="16"/>
      <c r="C408" s="16"/>
    </row>
    <row r="409" spans="1:3" s="17" customFormat="1" x14ac:dyDescent="0.2">
      <c r="A409" s="16"/>
      <c r="B409" s="16"/>
      <c r="C409" s="16"/>
    </row>
    <row r="410" spans="1:3" s="17" customFormat="1" x14ac:dyDescent="0.2">
      <c r="A410" s="16"/>
      <c r="B410" s="16"/>
      <c r="C410" s="16"/>
    </row>
    <row r="411" spans="1:3" s="17" customFormat="1" x14ac:dyDescent="0.2">
      <c r="A411" s="16"/>
      <c r="B411" s="16"/>
      <c r="C411" s="16"/>
    </row>
    <row r="412" spans="1:3" s="17" customFormat="1" x14ac:dyDescent="0.2">
      <c r="A412" s="16"/>
      <c r="B412" s="16"/>
      <c r="C412" s="16"/>
    </row>
    <row r="413" spans="1:3" s="17" customFormat="1" x14ac:dyDescent="0.2">
      <c r="A413" s="16"/>
      <c r="B413" s="16"/>
      <c r="C413" s="16"/>
    </row>
    <row r="414" spans="1:3" s="17" customFormat="1" x14ac:dyDescent="0.2">
      <c r="A414" s="16"/>
      <c r="B414" s="16"/>
      <c r="C414" s="16"/>
    </row>
    <row r="415" spans="1:3" s="17" customFormat="1" x14ac:dyDescent="0.2">
      <c r="A415" s="16"/>
      <c r="B415" s="16"/>
      <c r="C415" s="16"/>
    </row>
    <row r="416" spans="1:3" s="17" customFormat="1" x14ac:dyDescent="0.2">
      <c r="A416" s="16"/>
      <c r="B416" s="16"/>
      <c r="C416" s="16"/>
    </row>
    <row r="417" spans="1:3" s="17" customFormat="1" x14ac:dyDescent="0.2">
      <c r="A417" s="16"/>
      <c r="B417" s="16"/>
      <c r="C417" s="16"/>
    </row>
    <row r="418" spans="1:3" s="17" customFormat="1" x14ac:dyDescent="0.2">
      <c r="A418" s="16"/>
      <c r="B418" s="16"/>
      <c r="C418" s="16"/>
    </row>
    <row r="419" spans="1:3" s="17" customFormat="1" x14ac:dyDescent="0.2">
      <c r="A419" s="16"/>
      <c r="B419" s="16"/>
      <c r="C419" s="16"/>
    </row>
    <row r="420" spans="1:3" s="17" customFormat="1" x14ac:dyDescent="0.2">
      <c r="A420" s="16"/>
      <c r="B420" s="16"/>
      <c r="C420" s="16"/>
    </row>
    <row r="421" spans="1:3" s="17" customFormat="1" x14ac:dyDescent="0.2">
      <c r="A421" s="16"/>
      <c r="B421" s="16"/>
      <c r="C421" s="16"/>
    </row>
    <row r="422" spans="1:3" s="17" customFormat="1" x14ac:dyDescent="0.2">
      <c r="A422" s="16"/>
      <c r="B422" s="16"/>
      <c r="C422" s="16"/>
    </row>
    <row r="423" spans="1:3" s="17" customFormat="1" x14ac:dyDescent="0.2">
      <c r="A423" s="16"/>
      <c r="B423" s="16"/>
      <c r="C423" s="16"/>
    </row>
    <row r="424" spans="1:3" s="17" customFormat="1" x14ac:dyDescent="0.2">
      <c r="A424" s="16"/>
      <c r="B424" s="16"/>
      <c r="C424" s="16"/>
    </row>
    <row r="425" spans="1:3" s="17" customFormat="1" x14ac:dyDescent="0.2">
      <c r="A425" s="16"/>
      <c r="B425" s="16"/>
      <c r="C425" s="16"/>
    </row>
    <row r="426" spans="1:3" s="17" customFormat="1" x14ac:dyDescent="0.2">
      <c r="A426" s="16"/>
      <c r="B426" s="16"/>
      <c r="C426" s="16"/>
    </row>
    <row r="427" spans="1:3" s="17" customFormat="1" x14ac:dyDescent="0.2">
      <c r="A427" s="16"/>
      <c r="B427" s="16"/>
      <c r="C427" s="16"/>
    </row>
    <row r="428" spans="1:3" s="17" customFormat="1" x14ac:dyDescent="0.2">
      <c r="A428" s="16"/>
      <c r="B428" s="16"/>
      <c r="C428" s="16"/>
    </row>
    <row r="429" spans="1:3" s="17" customFormat="1" x14ac:dyDescent="0.2">
      <c r="A429" s="16"/>
      <c r="B429" s="16"/>
      <c r="C429" s="16"/>
    </row>
    <row r="430" spans="1:3" s="17" customFormat="1" x14ac:dyDescent="0.2">
      <c r="A430" s="16"/>
      <c r="B430" s="16"/>
      <c r="C430" s="16"/>
    </row>
    <row r="431" spans="1:3" s="17" customFormat="1" x14ac:dyDescent="0.2">
      <c r="A431" s="16"/>
      <c r="B431" s="16"/>
      <c r="C431" s="16"/>
    </row>
    <row r="432" spans="1:3" s="17" customFormat="1" x14ac:dyDescent="0.2">
      <c r="A432" s="16"/>
      <c r="B432" s="16"/>
      <c r="C432" s="16"/>
    </row>
    <row r="433" spans="1:3" s="17" customFormat="1" x14ac:dyDescent="0.2">
      <c r="A433" s="16"/>
      <c r="B433" s="16"/>
      <c r="C433" s="16"/>
    </row>
    <row r="434" spans="1:3" s="17" customFormat="1" x14ac:dyDescent="0.2">
      <c r="A434" s="16"/>
      <c r="B434" s="16"/>
      <c r="C434" s="16"/>
    </row>
    <row r="435" spans="1:3" s="17" customFormat="1" x14ac:dyDescent="0.2">
      <c r="A435" s="16"/>
      <c r="B435" s="16"/>
      <c r="C435" s="16"/>
    </row>
    <row r="436" spans="1:3" s="17" customFormat="1" x14ac:dyDescent="0.2">
      <c r="A436" s="16"/>
      <c r="B436" s="16"/>
      <c r="C436" s="16"/>
    </row>
    <row r="437" spans="1:3" s="17" customFormat="1" x14ac:dyDescent="0.2">
      <c r="A437" s="16"/>
      <c r="B437" s="16"/>
      <c r="C437" s="16"/>
    </row>
    <row r="438" spans="1:3" s="17" customFormat="1" x14ac:dyDescent="0.2">
      <c r="A438" s="16"/>
      <c r="B438" s="16"/>
      <c r="C438" s="16"/>
    </row>
    <row r="439" spans="1:3" s="17" customFormat="1" x14ac:dyDescent="0.2">
      <c r="A439" s="16"/>
      <c r="B439" s="16"/>
      <c r="C439" s="16"/>
    </row>
    <row r="440" spans="1:3" s="17" customFormat="1" x14ac:dyDescent="0.2">
      <c r="A440" s="16"/>
      <c r="B440" s="16"/>
      <c r="C440" s="16"/>
    </row>
    <row r="441" spans="1:3" s="17" customFormat="1" x14ac:dyDescent="0.2">
      <c r="A441" s="16"/>
      <c r="B441" s="16"/>
      <c r="C441" s="16"/>
    </row>
    <row r="442" spans="1:3" s="17" customFormat="1" x14ac:dyDescent="0.2">
      <c r="A442" s="16"/>
      <c r="B442" s="16"/>
      <c r="C442" s="16"/>
    </row>
    <row r="443" spans="1:3" s="17" customFormat="1" x14ac:dyDescent="0.2">
      <c r="A443" s="16"/>
      <c r="B443" s="16"/>
      <c r="C443" s="16"/>
    </row>
    <row r="444" spans="1:3" s="17" customFormat="1" x14ac:dyDescent="0.2">
      <c r="A444" s="16"/>
      <c r="B444" s="16"/>
      <c r="C444" s="16"/>
    </row>
    <row r="445" spans="1:3" s="17" customFormat="1" x14ac:dyDescent="0.2">
      <c r="A445" s="16"/>
      <c r="B445" s="16"/>
      <c r="C445" s="16"/>
    </row>
    <row r="446" spans="1:3" s="17" customFormat="1" x14ac:dyDescent="0.2">
      <c r="A446" s="16"/>
      <c r="B446" s="16"/>
      <c r="C446" s="16"/>
    </row>
    <row r="447" spans="1:3" s="17" customFormat="1" x14ac:dyDescent="0.2">
      <c r="A447" s="16"/>
      <c r="B447" s="16"/>
      <c r="C447" s="16"/>
    </row>
    <row r="448" spans="1:3" s="17" customFormat="1" x14ac:dyDescent="0.2">
      <c r="A448" s="16"/>
      <c r="B448" s="16"/>
      <c r="C448" s="16"/>
    </row>
    <row r="449" spans="1:3" s="17" customFormat="1" x14ac:dyDescent="0.2">
      <c r="A449" s="16"/>
      <c r="B449" s="16"/>
      <c r="C449" s="16"/>
    </row>
    <row r="450" spans="1:3" s="17" customFormat="1" x14ac:dyDescent="0.2">
      <c r="A450" s="16"/>
      <c r="B450" s="16"/>
      <c r="C450" s="16"/>
    </row>
    <row r="451" spans="1:3" s="17" customFormat="1" x14ac:dyDescent="0.2">
      <c r="A451" s="16"/>
      <c r="B451" s="16"/>
      <c r="C451" s="16"/>
    </row>
    <row r="452" spans="1:3" s="17" customFormat="1" x14ac:dyDescent="0.2">
      <c r="A452" s="16"/>
      <c r="B452" s="16"/>
      <c r="C452" s="16"/>
    </row>
    <row r="453" spans="1:3" s="17" customFormat="1" x14ac:dyDescent="0.2">
      <c r="A453" s="16"/>
      <c r="B453" s="16"/>
      <c r="C453" s="16"/>
    </row>
    <row r="454" spans="1:3" s="17" customFormat="1" x14ac:dyDescent="0.2">
      <c r="A454" s="16"/>
      <c r="B454" s="16"/>
      <c r="C454" s="16"/>
    </row>
    <row r="455" spans="1:3" s="17" customFormat="1" x14ac:dyDescent="0.2">
      <c r="A455" s="16"/>
      <c r="B455" s="16"/>
      <c r="C455" s="16"/>
    </row>
    <row r="456" spans="1:3" s="17" customFormat="1" x14ac:dyDescent="0.2">
      <c r="A456" s="16"/>
      <c r="B456" s="16"/>
      <c r="C456" s="16"/>
    </row>
    <row r="457" spans="1:3" s="17" customFormat="1" x14ac:dyDescent="0.2">
      <c r="A457" s="16"/>
      <c r="B457" s="16"/>
      <c r="C457" s="16"/>
    </row>
    <row r="458" spans="1:3" s="17" customFormat="1" x14ac:dyDescent="0.2">
      <c r="A458" s="16"/>
      <c r="B458" s="16"/>
      <c r="C458" s="16"/>
    </row>
    <row r="459" spans="1:3" s="17" customFormat="1" x14ac:dyDescent="0.2">
      <c r="A459" s="16"/>
      <c r="B459" s="16"/>
      <c r="C459" s="16"/>
    </row>
    <row r="460" spans="1:3" s="17" customFormat="1" x14ac:dyDescent="0.2">
      <c r="A460" s="16"/>
      <c r="B460" s="16"/>
      <c r="C460" s="16"/>
    </row>
    <row r="461" spans="1:3" s="17" customFormat="1" x14ac:dyDescent="0.2">
      <c r="A461" s="16"/>
      <c r="B461" s="16"/>
      <c r="C461" s="16"/>
    </row>
    <row r="462" spans="1:3" s="17" customFormat="1" x14ac:dyDescent="0.2">
      <c r="A462" s="16"/>
      <c r="B462" s="16"/>
      <c r="C462" s="16"/>
    </row>
    <row r="463" spans="1:3" s="17" customFormat="1" x14ac:dyDescent="0.2">
      <c r="A463" s="16"/>
      <c r="B463" s="16"/>
      <c r="C463" s="16"/>
    </row>
    <row r="464" spans="1:3" s="17" customFormat="1" x14ac:dyDescent="0.2">
      <c r="A464" s="16"/>
      <c r="B464" s="16"/>
      <c r="C464" s="16"/>
    </row>
    <row r="465" spans="1:3" s="17" customFormat="1" x14ac:dyDescent="0.2">
      <c r="A465" s="16"/>
      <c r="B465" s="16"/>
      <c r="C465" s="16"/>
    </row>
    <row r="466" spans="1:3" s="17" customFormat="1" x14ac:dyDescent="0.2">
      <c r="A466" s="16"/>
      <c r="B466" s="16"/>
      <c r="C466" s="16"/>
    </row>
    <row r="467" spans="1:3" s="17" customFormat="1" x14ac:dyDescent="0.2">
      <c r="A467" s="16"/>
      <c r="B467" s="16"/>
      <c r="C467" s="16"/>
    </row>
    <row r="468" spans="1:3" s="17" customFormat="1" x14ac:dyDescent="0.2">
      <c r="A468" s="16"/>
      <c r="B468" s="16"/>
      <c r="C468" s="16"/>
    </row>
    <row r="469" spans="1:3" s="17" customFormat="1" x14ac:dyDescent="0.2">
      <c r="A469" s="16"/>
      <c r="B469" s="16"/>
      <c r="C469" s="16"/>
    </row>
    <row r="470" spans="1:3" s="17" customFormat="1" x14ac:dyDescent="0.2">
      <c r="A470" s="16"/>
      <c r="B470" s="16"/>
      <c r="C470" s="16"/>
    </row>
    <row r="471" spans="1:3" s="17" customFormat="1" x14ac:dyDescent="0.2">
      <c r="A471" s="16"/>
      <c r="B471" s="16"/>
      <c r="C471" s="16"/>
    </row>
    <row r="472" spans="1:3" s="17" customFormat="1" x14ac:dyDescent="0.2">
      <c r="A472" s="16"/>
      <c r="B472" s="16"/>
      <c r="C472" s="16"/>
    </row>
    <row r="473" spans="1:3" s="17" customFormat="1" x14ac:dyDescent="0.2">
      <c r="A473" s="16"/>
      <c r="B473" s="16"/>
      <c r="C473" s="16"/>
    </row>
    <row r="474" spans="1:3" s="17" customFormat="1" x14ac:dyDescent="0.2">
      <c r="A474" s="16"/>
      <c r="B474" s="16"/>
      <c r="C474" s="16"/>
    </row>
    <row r="475" spans="1:3" s="17" customFormat="1" x14ac:dyDescent="0.2">
      <c r="A475" s="16"/>
      <c r="B475" s="16"/>
      <c r="C475" s="16"/>
    </row>
    <row r="476" spans="1:3" s="17" customFormat="1" x14ac:dyDescent="0.2">
      <c r="A476" s="16"/>
      <c r="B476" s="16"/>
      <c r="C476" s="16"/>
    </row>
    <row r="477" spans="1:3" s="17" customFormat="1" x14ac:dyDescent="0.2">
      <c r="A477" s="16"/>
      <c r="B477" s="16"/>
      <c r="C477" s="16"/>
    </row>
    <row r="478" spans="1:3" s="17" customFormat="1" x14ac:dyDescent="0.2">
      <c r="A478" s="16"/>
      <c r="B478" s="16"/>
      <c r="C478" s="16"/>
    </row>
    <row r="479" spans="1:3" s="17" customFormat="1" x14ac:dyDescent="0.2">
      <c r="A479" s="16"/>
      <c r="B479" s="16"/>
      <c r="C479" s="16"/>
    </row>
    <row r="480" spans="1:3" s="17" customFormat="1" x14ac:dyDescent="0.2">
      <c r="A480" s="16"/>
      <c r="B480" s="16"/>
      <c r="C480" s="16"/>
    </row>
    <row r="481" spans="1:3" s="17" customFormat="1" x14ac:dyDescent="0.2">
      <c r="A481" s="16"/>
      <c r="B481" s="16"/>
      <c r="C481" s="16"/>
    </row>
    <row r="482" spans="1:3" s="17" customFormat="1" x14ac:dyDescent="0.2">
      <c r="A482" s="16"/>
      <c r="B482" s="16"/>
      <c r="C482" s="16"/>
    </row>
    <row r="483" spans="1:3" s="17" customFormat="1" x14ac:dyDescent="0.2">
      <c r="A483" s="16"/>
      <c r="B483" s="16"/>
      <c r="C483" s="16"/>
    </row>
    <row r="484" spans="1:3" s="17" customFormat="1" x14ac:dyDescent="0.2">
      <c r="A484" s="16"/>
      <c r="B484" s="16"/>
      <c r="C484" s="16"/>
    </row>
    <row r="485" spans="1:3" s="17" customFormat="1" x14ac:dyDescent="0.2">
      <c r="A485" s="16"/>
      <c r="B485" s="16"/>
      <c r="C485" s="16"/>
    </row>
    <row r="486" spans="1:3" s="17" customFormat="1" x14ac:dyDescent="0.2">
      <c r="A486" s="16"/>
      <c r="B486" s="16"/>
      <c r="C486" s="16"/>
    </row>
    <row r="487" spans="1:3" s="17" customFormat="1" x14ac:dyDescent="0.2">
      <c r="A487" s="16"/>
      <c r="B487" s="16"/>
      <c r="C487" s="16"/>
    </row>
    <row r="488" spans="1:3" s="17" customFormat="1" x14ac:dyDescent="0.2">
      <c r="A488" s="16"/>
      <c r="B488" s="16"/>
      <c r="C488" s="16"/>
    </row>
    <row r="489" spans="1:3" s="17" customFormat="1" x14ac:dyDescent="0.2">
      <c r="A489" s="16"/>
      <c r="B489" s="16"/>
      <c r="C489" s="16"/>
    </row>
    <row r="490" spans="1:3" s="17" customFormat="1" x14ac:dyDescent="0.2">
      <c r="A490" s="16"/>
      <c r="B490" s="16"/>
      <c r="C490" s="16"/>
    </row>
    <row r="491" spans="1:3" s="17" customFormat="1" x14ac:dyDescent="0.2">
      <c r="A491" s="16"/>
      <c r="B491" s="16"/>
      <c r="C491" s="16"/>
    </row>
    <row r="492" spans="1:3" s="17" customFormat="1" x14ac:dyDescent="0.2">
      <c r="A492" s="16"/>
      <c r="B492" s="16"/>
      <c r="C492" s="16"/>
    </row>
    <row r="493" spans="1:3" s="17" customFormat="1" x14ac:dyDescent="0.2">
      <c r="A493" s="16"/>
      <c r="B493" s="16"/>
      <c r="C493" s="16"/>
    </row>
    <row r="494" spans="1:3" s="17" customFormat="1" x14ac:dyDescent="0.2">
      <c r="A494" s="16"/>
      <c r="B494" s="16"/>
      <c r="C494" s="16"/>
    </row>
    <row r="495" spans="1:3" s="17" customFormat="1" x14ac:dyDescent="0.2">
      <c r="A495" s="16"/>
      <c r="B495" s="16"/>
      <c r="C495" s="16"/>
    </row>
    <row r="496" spans="1:3" s="17" customFormat="1" x14ac:dyDescent="0.2">
      <c r="A496" s="16"/>
      <c r="B496" s="16"/>
      <c r="C496" s="16"/>
    </row>
    <row r="497" spans="1:3" s="17" customFormat="1" x14ac:dyDescent="0.2">
      <c r="A497" s="16"/>
      <c r="B497" s="16"/>
      <c r="C497" s="16"/>
    </row>
    <row r="498" spans="1:3" s="17" customFormat="1" x14ac:dyDescent="0.2">
      <c r="A498" s="16"/>
      <c r="B498" s="16"/>
      <c r="C498" s="16"/>
    </row>
    <row r="499" spans="1:3" s="17" customFormat="1" x14ac:dyDescent="0.2">
      <c r="A499" s="16"/>
      <c r="B499" s="16"/>
      <c r="C499" s="16"/>
    </row>
    <row r="500" spans="1:3" s="17" customFormat="1" x14ac:dyDescent="0.2">
      <c r="A500" s="16"/>
      <c r="B500" s="16"/>
      <c r="C500" s="16"/>
    </row>
    <row r="501" spans="1:3" s="17" customFormat="1" x14ac:dyDescent="0.2">
      <c r="A501" s="16"/>
      <c r="B501" s="16"/>
      <c r="C501" s="16"/>
    </row>
    <row r="502" spans="1:3" s="17" customFormat="1" x14ac:dyDescent="0.2">
      <c r="A502" s="16"/>
      <c r="B502" s="16"/>
      <c r="C502" s="16"/>
    </row>
    <row r="503" spans="1:3" s="17" customFormat="1" x14ac:dyDescent="0.2">
      <c r="A503" s="16"/>
      <c r="B503" s="16"/>
      <c r="C503" s="16"/>
    </row>
    <row r="504" spans="1:3" s="17" customFormat="1" x14ac:dyDescent="0.2">
      <c r="A504" s="16"/>
      <c r="B504" s="16"/>
      <c r="C504" s="16"/>
    </row>
    <row r="505" spans="1:3" s="17" customFormat="1" x14ac:dyDescent="0.2">
      <c r="A505" s="16"/>
      <c r="B505" s="16"/>
      <c r="C505" s="16"/>
    </row>
    <row r="506" spans="1:3" s="17" customFormat="1" x14ac:dyDescent="0.2">
      <c r="A506" s="16"/>
      <c r="B506" s="16"/>
      <c r="C506" s="16"/>
    </row>
    <row r="507" spans="1:3" s="17" customFormat="1" x14ac:dyDescent="0.2">
      <c r="A507" s="16"/>
      <c r="B507" s="16"/>
      <c r="C507" s="16"/>
    </row>
    <row r="508" spans="1:3" s="17" customFormat="1" x14ac:dyDescent="0.2">
      <c r="A508" s="16"/>
      <c r="B508" s="16"/>
      <c r="C508" s="16"/>
    </row>
    <row r="509" spans="1:3" s="17" customFormat="1" x14ac:dyDescent="0.2">
      <c r="A509" s="16"/>
      <c r="B509" s="16"/>
      <c r="C509" s="16"/>
    </row>
    <row r="510" spans="1:3" s="17" customFormat="1" x14ac:dyDescent="0.2">
      <c r="A510" s="16"/>
      <c r="B510" s="16"/>
      <c r="C510" s="16"/>
    </row>
    <row r="511" spans="1:3" s="17" customFormat="1" x14ac:dyDescent="0.2">
      <c r="A511" s="16"/>
      <c r="B511" s="16"/>
      <c r="C511" s="16"/>
    </row>
    <row r="512" spans="1:3" s="17" customFormat="1" x14ac:dyDescent="0.2">
      <c r="A512" s="16"/>
      <c r="B512" s="16"/>
      <c r="C512" s="16"/>
    </row>
    <row r="513" spans="1:3" s="17" customFormat="1" x14ac:dyDescent="0.2">
      <c r="A513" s="16"/>
      <c r="B513" s="16"/>
      <c r="C513" s="16"/>
    </row>
    <row r="514" spans="1:3" s="17" customFormat="1" x14ac:dyDescent="0.2">
      <c r="A514" s="16"/>
      <c r="B514" s="16"/>
      <c r="C514" s="16"/>
    </row>
    <row r="515" spans="1:3" s="17" customFormat="1" x14ac:dyDescent="0.2">
      <c r="A515" s="16"/>
      <c r="B515" s="16"/>
      <c r="C515" s="16"/>
    </row>
    <row r="516" spans="1:3" s="17" customFormat="1" x14ac:dyDescent="0.2">
      <c r="A516" s="16"/>
      <c r="B516" s="16"/>
      <c r="C516" s="16"/>
    </row>
    <row r="517" spans="1:3" s="17" customFormat="1" x14ac:dyDescent="0.2">
      <c r="A517" s="16"/>
      <c r="B517" s="16"/>
      <c r="C517" s="16"/>
    </row>
    <row r="518" spans="1:3" s="17" customFormat="1" x14ac:dyDescent="0.2">
      <c r="A518" s="16"/>
      <c r="B518" s="16"/>
      <c r="C518" s="16"/>
    </row>
    <row r="519" spans="1:3" s="17" customFormat="1" x14ac:dyDescent="0.2">
      <c r="A519" s="16"/>
      <c r="B519" s="16"/>
      <c r="C519" s="16"/>
    </row>
    <row r="520" spans="1:3" s="17" customFormat="1" x14ac:dyDescent="0.2">
      <c r="A520" s="16"/>
      <c r="B520" s="16"/>
      <c r="C520" s="16"/>
    </row>
    <row r="521" spans="1:3" s="17" customFormat="1" x14ac:dyDescent="0.2">
      <c r="A521" s="16"/>
      <c r="B521" s="16"/>
      <c r="C521" s="16"/>
    </row>
    <row r="522" spans="1:3" s="17" customFormat="1" x14ac:dyDescent="0.2">
      <c r="A522" s="16"/>
      <c r="B522" s="16"/>
      <c r="C522" s="16"/>
    </row>
    <row r="523" spans="1:3" s="17" customFormat="1" x14ac:dyDescent="0.2">
      <c r="A523" s="16"/>
      <c r="B523" s="16"/>
      <c r="C523" s="16"/>
    </row>
    <row r="524" spans="1:3" s="17" customFormat="1" x14ac:dyDescent="0.2">
      <c r="A524" s="16"/>
      <c r="B524" s="16"/>
      <c r="C524" s="16"/>
    </row>
    <row r="525" spans="1:3" s="17" customFormat="1" x14ac:dyDescent="0.2">
      <c r="A525" s="16"/>
      <c r="B525" s="16"/>
      <c r="C525" s="16"/>
    </row>
    <row r="526" spans="1:3" s="17" customFormat="1" x14ac:dyDescent="0.2">
      <c r="A526" s="16"/>
      <c r="B526" s="16"/>
      <c r="C526" s="16"/>
    </row>
    <row r="527" spans="1:3" s="17" customFormat="1" x14ac:dyDescent="0.2">
      <c r="A527" s="16"/>
      <c r="B527" s="16"/>
      <c r="C527" s="16"/>
    </row>
    <row r="528" spans="1:3" s="17" customFormat="1" x14ac:dyDescent="0.2">
      <c r="A528" s="16"/>
      <c r="B528" s="16"/>
      <c r="C528" s="16"/>
    </row>
    <row r="529" spans="1:3" s="17" customFormat="1" x14ac:dyDescent="0.2">
      <c r="A529" s="16"/>
      <c r="B529" s="16"/>
      <c r="C529" s="16"/>
    </row>
    <row r="530" spans="1:3" s="17" customFormat="1" x14ac:dyDescent="0.2">
      <c r="A530" s="16"/>
      <c r="B530" s="16"/>
      <c r="C530" s="16"/>
    </row>
    <row r="531" spans="1:3" s="17" customFormat="1" x14ac:dyDescent="0.2">
      <c r="A531" s="16"/>
      <c r="B531" s="16"/>
      <c r="C531" s="16"/>
    </row>
    <row r="532" spans="1:3" s="17" customFormat="1" x14ac:dyDescent="0.2">
      <c r="A532" s="16"/>
      <c r="B532" s="16"/>
      <c r="C532" s="16"/>
    </row>
    <row r="533" spans="1:3" s="17" customFormat="1" x14ac:dyDescent="0.2">
      <c r="A533" s="16"/>
      <c r="B533" s="16"/>
      <c r="C533" s="16"/>
    </row>
    <row r="534" spans="1:3" s="17" customFormat="1" x14ac:dyDescent="0.2">
      <c r="A534" s="16"/>
      <c r="B534" s="16"/>
      <c r="C534" s="16"/>
    </row>
    <row r="535" spans="1:3" s="17" customFormat="1" x14ac:dyDescent="0.2">
      <c r="A535" s="16"/>
      <c r="B535" s="16"/>
      <c r="C535" s="16"/>
    </row>
    <row r="536" spans="1:3" s="17" customFormat="1" x14ac:dyDescent="0.2">
      <c r="A536" s="16"/>
      <c r="B536" s="16"/>
      <c r="C536" s="16"/>
    </row>
    <row r="537" spans="1:3" s="17" customFormat="1" x14ac:dyDescent="0.2">
      <c r="A537" s="16"/>
      <c r="B537" s="16"/>
      <c r="C537" s="16"/>
    </row>
    <row r="538" spans="1:3" s="17" customFormat="1" x14ac:dyDescent="0.2">
      <c r="A538" s="16"/>
      <c r="B538" s="16"/>
      <c r="C538" s="16"/>
    </row>
    <row r="539" spans="1:3" s="17" customFormat="1" x14ac:dyDescent="0.2">
      <c r="A539" s="16"/>
      <c r="B539" s="16"/>
      <c r="C539" s="16"/>
    </row>
    <row r="540" spans="1:3" s="17" customFormat="1" x14ac:dyDescent="0.2">
      <c r="A540" s="16"/>
      <c r="B540" s="16"/>
      <c r="C540" s="16"/>
    </row>
    <row r="541" spans="1:3" s="17" customFormat="1" x14ac:dyDescent="0.2">
      <c r="A541" s="16"/>
      <c r="B541" s="16"/>
      <c r="C541" s="16"/>
    </row>
    <row r="542" spans="1:3" s="17" customFormat="1" x14ac:dyDescent="0.2">
      <c r="A542" s="16"/>
      <c r="B542" s="16"/>
      <c r="C542" s="16"/>
    </row>
    <row r="543" spans="1:3" s="17" customFormat="1" x14ac:dyDescent="0.2">
      <c r="A543" s="16"/>
      <c r="B543" s="16"/>
      <c r="C543" s="16"/>
    </row>
    <row r="544" spans="1:3" s="17" customFormat="1" x14ac:dyDescent="0.2">
      <c r="A544" s="16"/>
      <c r="B544" s="16"/>
      <c r="C544" s="16"/>
    </row>
    <row r="545" spans="1:3" s="17" customFormat="1" x14ac:dyDescent="0.2">
      <c r="A545" s="16"/>
      <c r="B545" s="16"/>
      <c r="C545" s="16"/>
    </row>
    <row r="546" spans="1:3" s="17" customFormat="1" x14ac:dyDescent="0.2">
      <c r="A546" s="16"/>
      <c r="B546" s="16"/>
      <c r="C546" s="16"/>
    </row>
    <row r="547" spans="1:3" s="17" customFormat="1" x14ac:dyDescent="0.2">
      <c r="A547" s="16"/>
      <c r="B547" s="16"/>
      <c r="C547" s="16"/>
    </row>
    <row r="548" spans="1:3" s="17" customFormat="1" x14ac:dyDescent="0.2">
      <c r="A548" s="16"/>
      <c r="B548" s="16"/>
      <c r="C548" s="16"/>
    </row>
    <row r="549" spans="1:3" s="17" customFormat="1" x14ac:dyDescent="0.2">
      <c r="A549" s="16"/>
      <c r="B549" s="16"/>
      <c r="C549" s="16"/>
    </row>
    <row r="550" spans="1:3" s="17" customFormat="1" x14ac:dyDescent="0.2">
      <c r="A550" s="16"/>
      <c r="B550" s="16"/>
      <c r="C550" s="16"/>
    </row>
    <row r="551" spans="1:3" s="17" customFormat="1" x14ac:dyDescent="0.2">
      <c r="A551" s="16"/>
      <c r="B551" s="16"/>
      <c r="C551" s="16"/>
    </row>
    <row r="552" spans="1:3" s="17" customFormat="1" x14ac:dyDescent="0.2">
      <c r="A552" s="16"/>
      <c r="B552" s="16"/>
      <c r="C552" s="16"/>
    </row>
    <row r="553" spans="1:3" s="17" customFormat="1" x14ac:dyDescent="0.2">
      <c r="A553" s="16"/>
      <c r="B553" s="16"/>
      <c r="C553" s="16"/>
    </row>
    <row r="554" spans="1:3" s="17" customFormat="1" x14ac:dyDescent="0.2">
      <c r="A554" s="16"/>
      <c r="B554" s="16"/>
      <c r="C554" s="16"/>
    </row>
    <row r="555" spans="1:3" s="17" customFormat="1" x14ac:dyDescent="0.2">
      <c r="A555" s="16"/>
      <c r="B555" s="16"/>
      <c r="C555" s="16"/>
    </row>
    <row r="556" spans="1:3" s="17" customFormat="1" x14ac:dyDescent="0.2">
      <c r="A556" s="16"/>
      <c r="B556" s="16"/>
      <c r="C556" s="16"/>
    </row>
    <row r="557" spans="1:3" s="17" customFormat="1" x14ac:dyDescent="0.2">
      <c r="A557" s="16"/>
      <c r="B557" s="16"/>
      <c r="C557" s="16"/>
    </row>
    <row r="558" spans="1:3" s="17" customFormat="1" x14ac:dyDescent="0.2">
      <c r="A558" s="16"/>
      <c r="B558" s="16"/>
      <c r="C558" s="16"/>
    </row>
    <row r="559" spans="1:3" s="17" customFormat="1" x14ac:dyDescent="0.2">
      <c r="A559" s="16"/>
      <c r="B559" s="16"/>
      <c r="C559" s="16"/>
    </row>
    <row r="560" spans="1:3" s="17" customFormat="1" x14ac:dyDescent="0.2">
      <c r="A560" s="16"/>
      <c r="B560" s="16"/>
      <c r="C560" s="16"/>
    </row>
    <row r="561" spans="1:3" s="17" customFormat="1" x14ac:dyDescent="0.2">
      <c r="A561" s="16"/>
      <c r="B561" s="16"/>
      <c r="C561" s="16"/>
    </row>
    <row r="562" spans="1:3" s="17" customFormat="1" x14ac:dyDescent="0.2">
      <c r="A562" s="16"/>
      <c r="B562" s="16"/>
      <c r="C562" s="16"/>
    </row>
    <row r="563" spans="1:3" s="17" customFormat="1" x14ac:dyDescent="0.2">
      <c r="A563" s="16"/>
      <c r="B563" s="16"/>
      <c r="C563" s="16"/>
    </row>
    <row r="564" spans="1:3" s="17" customFormat="1" x14ac:dyDescent="0.2">
      <c r="A564" s="16"/>
      <c r="B564" s="16"/>
      <c r="C564" s="16"/>
    </row>
    <row r="565" spans="1:3" s="17" customFormat="1" x14ac:dyDescent="0.2">
      <c r="A565" s="16"/>
      <c r="B565" s="16"/>
      <c r="C565" s="16"/>
    </row>
    <row r="566" spans="1:3" s="17" customFormat="1" x14ac:dyDescent="0.2">
      <c r="A566" s="16"/>
      <c r="B566" s="16"/>
      <c r="C566" s="16"/>
    </row>
    <row r="567" spans="1:3" s="17" customFormat="1" x14ac:dyDescent="0.2">
      <c r="A567" s="16"/>
      <c r="B567" s="16"/>
      <c r="C567" s="16"/>
    </row>
    <row r="568" spans="1:3" s="17" customFormat="1" x14ac:dyDescent="0.2">
      <c r="A568" s="16"/>
      <c r="B568" s="16"/>
      <c r="C568" s="16"/>
    </row>
    <row r="569" spans="1:3" s="17" customFormat="1" x14ac:dyDescent="0.2">
      <c r="A569" s="16"/>
      <c r="B569" s="16"/>
      <c r="C569" s="16"/>
    </row>
    <row r="570" spans="1:3" s="17" customFormat="1" x14ac:dyDescent="0.2">
      <c r="A570" s="16"/>
      <c r="B570" s="16"/>
      <c r="C570" s="16"/>
    </row>
    <row r="571" spans="1:3" s="17" customFormat="1" x14ac:dyDescent="0.2">
      <c r="A571" s="16"/>
      <c r="B571" s="16"/>
      <c r="C571" s="16"/>
    </row>
    <row r="572" spans="1:3" s="17" customFormat="1" x14ac:dyDescent="0.2">
      <c r="A572" s="16"/>
      <c r="B572" s="16"/>
      <c r="C572" s="16"/>
    </row>
    <row r="573" spans="1:3" s="17" customFormat="1" x14ac:dyDescent="0.2">
      <c r="A573" s="16"/>
      <c r="B573" s="16"/>
      <c r="C573" s="16"/>
    </row>
    <row r="574" spans="1:3" s="17" customFormat="1" x14ac:dyDescent="0.2">
      <c r="A574" s="16"/>
      <c r="B574" s="16"/>
      <c r="C574" s="16"/>
    </row>
    <row r="575" spans="1:3" s="17" customFormat="1" x14ac:dyDescent="0.2">
      <c r="A575" s="16"/>
      <c r="B575" s="16"/>
      <c r="C575" s="16"/>
    </row>
    <row r="576" spans="1:3" s="17" customFormat="1" x14ac:dyDescent="0.2">
      <c r="A576" s="16"/>
      <c r="B576" s="16"/>
      <c r="C576" s="16"/>
    </row>
    <row r="577" spans="1:3" s="17" customFormat="1" x14ac:dyDescent="0.2">
      <c r="A577" s="16"/>
      <c r="B577" s="16"/>
      <c r="C577" s="16"/>
    </row>
    <row r="578" spans="1:3" s="17" customFormat="1" x14ac:dyDescent="0.2">
      <c r="A578" s="16"/>
      <c r="B578" s="16"/>
      <c r="C578" s="16"/>
    </row>
    <row r="579" spans="1:3" s="17" customFormat="1" x14ac:dyDescent="0.2">
      <c r="A579" s="16"/>
      <c r="B579" s="16"/>
      <c r="C579" s="16"/>
    </row>
    <row r="580" spans="1:3" s="17" customFormat="1" x14ac:dyDescent="0.2">
      <c r="A580" s="16"/>
      <c r="B580" s="16"/>
      <c r="C580" s="16"/>
    </row>
    <row r="581" spans="1:3" s="17" customFormat="1" x14ac:dyDescent="0.2">
      <c r="A581" s="16"/>
      <c r="B581" s="16"/>
      <c r="C581" s="16"/>
    </row>
    <row r="582" spans="1:3" s="17" customFormat="1" x14ac:dyDescent="0.2">
      <c r="A582" s="16"/>
      <c r="B582" s="16"/>
      <c r="C582" s="16"/>
    </row>
    <row r="583" spans="1:3" s="17" customFormat="1" x14ac:dyDescent="0.2">
      <c r="A583" s="16"/>
      <c r="B583" s="16"/>
      <c r="C583" s="16"/>
    </row>
    <row r="584" spans="1:3" s="17" customFormat="1" x14ac:dyDescent="0.2">
      <c r="A584" s="16"/>
      <c r="B584" s="16"/>
      <c r="C584" s="16"/>
    </row>
    <row r="585" spans="1:3" s="17" customFormat="1" x14ac:dyDescent="0.2">
      <c r="A585" s="16"/>
      <c r="B585" s="16"/>
      <c r="C585" s="16"/>
    </row>
    <row r="586" spans="1:3" s="17" customFormat="1" x14ac:dyDescent="0.2">
      <c r="A586" s="16"/>
      <c r="B586" s="16"/>
      <c r="C586" s="16"/>
    </row>
    <row r="587" spans="1:3" s="17" customFormat="1" x14ac:dyDescent="0.2">
      <c r="A587" s="16"/>
      <c r="B587" s="16"/>
      <c r="C587" s="16"/>
    </row>
    <row r="588" spans="1:3" s="17" customFormat="1" x14ac:dyDescent="0.2">
      <c r="A588" s="16"/>
      <c r="B588" s="16"/>
      <c r="C588" s="16"/>
    </row>
    <row r="589" spans="1:3" s="17" customFormat="1" x14ac:dyDescent="0.2">
      <c r="A589" s="16"/>
      <c r="B589" s="16"/>
      <c r="C589" s="16"/>
    </row>
    <row r="590" spans="1:3" s="17" customFormat="1" x14ac:dyDescent="0.2">
      <c r="A590" s="16"/>
      <c r="B590" s="16"/>
      <c r="C590" s="16"/>
    </row>
    <row r="591" spans="1:3" s="17" customFormat="1" x14ac:dyDescent="0.2">
      <c r="A591" s="16"/>
      <c r="B591" s="16"/>
      <c r="C591" s="16"/>
    </row>
    <row r="592" spans="1:3" s="17" customFormat="1" x14ac:dyDescent="0.2">
      <c r="A592" s="16"/>
      <c r="B592" s="16"/>
      <c r="C592" s="16"/>
    </row>
    <row r="593" spans="1:3" s="17" customFormat="1" x14ac:dyDescent="0.2">
      <c r="A593" s="16"/>
      <c r="B593" s="16"/>
      <c r="C593" s="16"/>
    </row>
    <row r="594" spans="1:3" s="17" customFormat="1" x14ac:dyDescent="0.2">
      <c r="A594" s="16"/>
      <c r="B594" s="16"/>
      <c r="C594" s="16"/>
    </row>
    <row r="595" spans="1:3" s="17" customFormat="1" x14ac:dyDescent="0.2">
      <c r="A595" s="16"/>
      <c r="B595" s="16"/>
      <c r="C595" s="16"/>
    </row>
    <row r="596" spans="1:3" s="17" customFormat="1" x14ac:dyDescent="0.2">
      <c r="A596" s="16"/>
      <c r="B596" s="16"/>
      <c r="C596" s="16"/>
    </row>
    <row r="597" spans="1:3" s="17" customFormat="1" x14ac:dyDescent="0.2">
      <c r="A597" s="16"/>
      <c r="B597" s="16"/>
      <c r="C597" s="16"/>
    </row>
    <row r="598" spans="1:3" s="17" customFormat="1" x14ac:dyDescent="0.2">
      <c r="A598" s="16"/>
      <c r="B598" s="16"/>
      <c r="C598" s="16"/>
    </row>
    <row r="599" spans="1:3" s="17" customFormat="1" x14ac:dyDescent="0.2">
      <c r="A599" s="16"/>
      <c r="B599" s="16"/>
      <c r="C599" s="16"/>
    </row>
    <row r="600" spans="1:3" s="17" customFormat="1" x14ac:dyDescent="0.2">
      <c r="A600" s="16"/>
      <c r="B600" s="16"/>
      <c r="C600" s="16"/>
    </row>
    <row r="601" spans="1:3" s="17" customFormat="1" x14ac:dyDescent="0.2">
      <c r="A601" s="16"/>
      <c r="B601" s="16"/>
      <c r="C601" s="16"/>
    </row>
    <row r="602" spans="1:3" s="17" customFormat="1" x14ac:dyDescent="0.2">
      <c r="A602" s="16"/>
      <c r="B602" s="16"/>
      <c r="C602" s="16"/>
    </row>
    <row r="603" spans="1:3" s="17" customFormat="1" x14ac:dyDescent="0.2">
      <c r="A603" s="16"/>
      <c r="B603" s="16"/>
      <c r="C603" s="16"/>
    </row>
    <row r="604" spans="1:3" s="17" customFormat="1" x14ac:dyDescent="0.2">
      <c r="A604" s="16"/>
      <c r="B604" s="16"/>
      <c r="C604" s="16"/>
    </row>
  </sheetData>
  <sheetProtection sheet="1" objects="1" scenarios="1" selectLockedCells="1"/>
  <mergeCells count="1">
    <mergeCell ref="B1:C1"/>
  </mergeCells>
  <hyperlinks>
    <hyperlink ref="C20" r:id="rId1" display="Central Services -SWCAP costs are those incurred by support functions and activities, such as the Office of the State Comptroller, Auditors of Public Accounts, and the Office of Policy and Management that benefit all departments.  " xr:uid="{00000000-0004-0000-0100-000000000000}"/>
    <hyperlink ref="C21" r:id="rId2" xr:uid="{00000000-0004-0000-0100-000001000000}"/>
    <hyperlink ref="C23" r:id="rId3" xr:uid="{00000000-0004-0000-0100-000002000000}"/>
  </hyperlinks>
  <pageMargins left="0.7" right="0.7" top="0.75" bottom="0.75" header="0.3" footer="0.3"/>
  <pageSetup scale="76" fitToHeight="0" orientation="portrait"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80"/>
  <sheetViews>
    <sheetView topLeftCell="A2" workbookViewId="0">
      <selection activeCell="A3" sqref="A3:J43"/>
    </sheetView>
  </sheetViews>
  <sheetFormatPr defaultRowHeight="12.75" x14ac:dyDescent="0.2"/>
  <cols>
    <col min="11" max="11" width="19.1640625" customWidth="1"/>
  </cols>
  <sheetData>
    <row r="1" spans="1:30" hidden="1" x14ac:dyDescent="0.2"/>
    <row r="2" spans="1:30" ht="13.5" customHeight="1" x14ac:dyDescent="0.2">
      <c r="A2" s="4" t="s">
        <v>90</v>
      </c>
      <c r="B2" s="3"/>
      <c r="C2" s="3"/>
      <c r="D2" s="3"/>
      <c r="E2" s="3"/>
      <c r="F2" s="3"/>
      <c r="G2" s="3"/>
      <c r="H2" s="3"/>
      <c r="I2" s="3"/>
      <c r="J2" s="3"/>
      <c r="K2" s="3"/>
      <c r="L2" s="3"/>
      <c r="M2" s="3"/>
      <c r="N2" s="3"/>
      <c r="O2" s="3"/>
      <c r="P2" s="3"/>
      <c r="Q2" s="3"/>
      <c r="R2" s="3"/>
      <c r="S2" s="3"/>
      <c r="T2" s="3"/>
      <c r="U2" s="3"/>
      <c r="V2" s="3"/>
      <c r="W2" s="3"/>
      <c r="X2" s="3"/>
      <c r="Y2" s="3"/>
      <c r="Z2" s="3"/>
      <c r="AA2" s="3"/>
      <c r="AB2" s="3"/>
      <c r="AC2" s="3"/>
      <c r="AD2" s="3"/>
    </row>
    <row r="3" spans="1:30" ht="45" x14ac:dyDescent="0.2">
      <c r="A3" s="348"/>
      <c r="B3" s="348"/>
      <c r="C3" s="348"/>
      <c r="D3" s="348"/>
      <c r="E3" s="348"/>
      <c r="F3" s="348"/>
      <c r="G3" s="348"/>
      <c r="H3" s="348"/>
      <c r="I3" s="348"/>
      <c r="J3" s="348"/>
      <c r="K3" s="253" t="s">
        <v>160</v>
      </c>
      <c r="L3" s="3"/>
      <c r="M3" s="3"/>
      <c r="N3" s="3"/>
      <c r="O3" s="3"/>
      <c r="P3" s="3"/>
      <c r="Q3" s="3"/>
      <c r="R3" s="3"/>
      <c r="S3" s="3"/>
      <c r="T3" s="3"/>
      <c r="U3" s="3"/>
      <c r="V3" s="3"/>
      <c r="W3" s="3"/>
      <c r="X3" s="3"/>
      <c r="Y3" s="3"/>
      <c r="Z3" s="3"/>
      <c r="AA3" s="3"/>
      <c r="AB3" s="3"/>
      <c r="AC3" s="3"/>
      <c r="AD3" s="3"/>
    </row>
    <row r="4" spans="1:30" x14ac:dyDescent="0.2">
      <c r="A4" s="348"/>
      <c r="B4" s="348"/>
      <c r="C4" s="348"/>
      <c r="D4" s="348"/>
      <c r="E4" s="348"/>
      <c r="F4" s="348"/>
      <c r="G4" s="348"/>
      <c r="H4" s="348"/>
      <c r="I4" s="348"/>
      <c r="J4" s="348"/>
      <c r="K4" s="3"/>
      <c r="L4" s="3"/>
      <c r="M4" s="3"/>
      <c r="N4" s="3"/>
      <c r="O4" s="3"/>
      <c r="P4" s="3"/>
      <c r="Q4" s="3"/>
      <c r="R4" s="3"/>
      <c r="S4" s="3"/>
      <c r="T4" s="3"/>
      <c r="U4" s="3"/>
      <c r="V4" s="3"/>
      <c r="W4" s="3"/>
      <c r="X4" s="3"/>
      <c r="Y4" s="3"/>
      <c r="Z4" s="3"/>
      <c r="AA4" s="3"/>
      <c r="AB4" s="3"/>
      <c r="AC4" s="3"/>
      <c r="AD4" s="3"/>
    </row>
    <row r="5" spans="1:30" x14ac:dyDescent="0.2">
      <c r="A5" s="348"/>
      <c r="B5" s="348"/>
      <c r="C5" s="348"/>
      <c r="D5" s="348"/>
      <c r="E5" s="348"/>
      <c r="F5" s="348"/>
      <c r="G5" s="348"/>
      <c r="H5" s="348"/>
      <c r="I5" s="348"/>
      <c r="J5" s="348"/>
      <c r="K5" s="3"/>
      <c r="L5" s="3"/>
      <c r="M5" s="3"/>
      <c r="N5" s="3"/>
      <c r="O5" s="3"/>
      <c r="P5" s="3"/>
      <c r="Q5" s="3"/>
      <c r="R5" s="3"/>
      <c r="S5" s="3"/>
      <c r="T5" s="3"/>
      <c r="U5" s="3"/>
      <c r="V5" s="3"/>
      <c r="W5" s="3"/>
      <c r="X5" s="3"/>
      <c r="Y5" s="3"/>
      <c r="Z5" s="3"/>
      <c r="AA5" s="3"/>
      <c r="AB5" s="3"/>
      <c r="AC5" s="3"/>
      <c r="AD5" s="3"/>
    </row>
    <row r="6" spans="1:30" x14ac:dyDescent="0.2">
      <c r="A6" s="348"/>
      <c r="B6" s="348"/>
      <c r="C6" s="348"/>
      <c r="D6" s="348"/>
      <c r="E6" s="348"/>
      <c r="F6" s="348"/>
      <c r="G6" s="348"/>
      <c r="H6" s="348"/>
      <c r="I6" s="348"/>
      <c r="J6" s="348"/>
      <c r="K6" s="3"/>
      <c r="L6" s="3"/>
      <c r="M6" s="3"/>
      <c r="N6" s="3"/>
      <c r="O6" s="3"/>
      <c r="P6" s="3"/>
      <c r="Q6" s="3"/>
      <c r="R6" s="3"/>
      <c r="S6" s="3"/>
      <c r="T6" s="3"/>
      <c r="U6" s="3"/>
      <c r="V6" s="3"/>
      <c r="W6" s="3"/>
      <c r="X6" s="3"/>
      <c r="Y6" s="3"/>
      <c r="Z6" s="3"/>
      <c r="AA6" s="3"/>
      <c r="AB6" s="3"/>
      <c r="AC6" s="3"/>
      <c r="AD6" s="3"/>
    </row>
    <row r="7" spans="1:30" x14ac:dyDescent="0.2">
      <c r="A7" s="348"/>
      <c r="B7" s="348"/>
      <c r="C7" s="348"/>
      <c r="D7" s="348"/>
      <c r="E7" s="348"/>
      <c r="F7" s="348"/>
      <c r="G7" s="348"/>
      <c r="H7" s="348"/>
      <c r="I7" s="348"/>
      <c r="J7" s="348"/>
      <c r="K7" s="3"/>
      <c r="L7" s="3"/>
      <c r="M7" s="3"/>
      <c r="N7" s="3"/>
      <c r="O7" s="3"/>
      <c r="P7" s="3"/>
      <c r="Q7" s="3"/>
      <c r="R7" s="3"/>
      <c r="S7" s="3"/>
      <c r="T7" s="3"/>
      <c r="U7" s="3"/>
      <c r="V7" s="3"/>
      <c r="W7" s="3"/>
      <c r="X7" s="3"/>
      <c r="Y7" s="3"/>
      <c r="Z7" s="3"/>
      <c r="AA7" s="3"/>
      <c r="AB7" s="3"/>
      <c r="AC7" s="3"/>
      <c r="AD7" s="3"/>
    </row>
    <row r="8" spans="1:30" x14ac:dyDescent="0.2">
      <c r="A8" s="348"/>
      <c r="B8" s="348"/>
      <c r="C8" s="348"/>
      <c r="D8" s="348"/>
      <c r="E8" s="348"/>
      <c r="F8" s="348"/>
      <c r="G8" s="348"/>
      <c r="H8" s="348"/>
      <c r="I8" s="348"/>
      <c r="J8" s="348"/>
      <c r="K8" s="3"/>
      <c r="L8" s="3"/>
      <c r="M8" s="3"/>
      <c r="N8" s="3"/>
      <c r="O8" s="3"/>
      <c r="P8" s="3"/>
      <c r="Q8" s="3"/>
      <c r="R8" s="3"/>
      <c r="S8" s="3"/>
      <c r="T8" s="3"/>
      <c r="U8" s="3"/>
      <c r="V8" s="3"/>
      <c r="W8" s="3"/>
      <c r="X8" s="3"/>
      <c r="Y8" s="3"/>
      <c r="Z8" s="3"/>
      <c r="AA8" s="3"/>
      <c r="AB8" s="3"/>
      <c r="AC8" s="3"/>
      <c r="AD8" s="3"/>
    </row>
    <row r="9" spans="1:30" x14ac:dyDescent="0.2">
      <c r="A9" s="348"/>
      <c r="B9" s="348"/>
      <c r="C9" s="348"/>
      <c r="D9" s="348"/>
      <c r="E9" s="348"/>
      <c r="F9" s="348"/>
      <c r="G9" s="348"/>
      <c r="H9" s="348"/>
      <c r="I9" s="348"/>
      <c r="J9" s="348"/>
      <c r="K9" s="3"/>
      <c r="L9" s="3"/>
      <c r="M9" s="3"/>
      <c r="N9" s="3"/>
      <c r="O9" s="3"/>
      <c r="P9" s="3"/>
      <c r="Q9" s="3"/>
      <c r="R9" s="3"/>
      <c r="S9" s="3"/>
      <c r="T9" s="3"/>
      <c r="U9" s="3"/>
      <c r="V9" s="3"/>
      <c r="W9" s="3"/>
      <c r="X9" s="3"/>
      <c r="Y9" s="3"/>
      <c r="Z9" s="3"/>
      <c r="AA9" s="3"/>
      <c r="AB9" s="3"/>
      <c r="AC9" s="3"/>
      <c r="AD9" s="3"/>
    </row>
    <row r="10" spans="1:30" x14ac:dyDescent="0.2">
      <c r="A10" s="348"/>
      <c r="B10" s="348"/>
      <c r="C10" s="348"/>
      <c r="D10" s="348"/>
      <c r="E10" s="348"/>
      <c r="F10" s="348"/>
      <c r="G10" s="348"/>
      <c r="H10" s="348"/>
      <c r="I10" s="348"/>
      <c r="J10" s="348"/>
      <c r="K10" s="3"/>
      <c r="L10" s="3"/>
      <c r="M10" s="3"/>
      <c r="N10" s="3"/>
      <c r="O10" s="3"/>
      <c r="P10" s="3"/>
      <c r="Q10" s="3"/>
      <c r="R10" s="3"/>
      <c r="S10" s="3"/>
      <c r="T10" s="3"/>
      <c r="U10" s="3"/>
      <c r="V10" s="3"/>
      <c r="W10" s="3"/>
      <c r="X10" s="3"/>
      <c r="Y10" s="3"/>
      <c r="Z10" s="3"/>
      <c r="AA10" s="3"/>
      <c r="AB10" s="3"/>
      <c r="AC10" s="3"/>
      <c r="AD10" s="3"/>
    </row>
    <row r="11" spans="1:30" x14ac:dyDescent="0.2">
      <c r="A11" s="348"/>
      <c r="B11" s="348"/>
      <c r="C11" s="348"/>
      <c r="D11" s="348"/>
      <c r="E11" s="348"/>
      <c r="F11" s="348"/>
      <c r="G11" s="348"/>
      <c r="H11" s="348"/>
      <c r="I11" s="348"/>
      <c r="J11" s="348"/>
      <c r="K11" s="3"/>
      <c r="L11" s="3"/>
      <c r="M11" s="3"/>
      <c r="N11" s="3"/>
      <c r="O11" s="3"/>
      <c r="P11" s="3"/>
      <c r="Q11" s="3"/>
      <c r="R11" s="3"/>
      <c r="S11" s="3"/>
      <c r="T11" s="3"/>
      <c r="U11" s="3"/>
      <c r="V11" s="3"/>
      <c r="W11" s="3"/>
      <c r="X11" s="3"/>
      <c r="Y11" s="3"/>
      <c r="Z11" s="3"/>
      <c r="AA11" s="3"/>
      <c r="AB11" s="3"/>
      <c r="AC11" s="3"/>
      <c r="AD11" s="3"/>
    </row>
    <row r="12" spans="1:30" x14ac:dyDescent="0.2">
      <c r="A12" s="348"/>
      <c r="B12" s="348"/>
      <c r="C12" s="348"/>
      <c r="D12" s="348"/>
      <c r="E12" s="348"/>
      <c r="F12" s="348"/>
      <c r="G12" s="348"/>
      <c r="H12" s="348"/>
      <c r="I12" s="348"/>
      <c r="J12" s="348"/>
      <c r="K12" s="3"/>
      <c r="L12" s="3"/>
      <c r="M12" s="3"/>
      <c r="N12" s="3"/>
      <c r="O12" s="3"/>
      <c r="P12" s="3"/>
      <c r="Q12" s="3"/>
      <c r="R12" s="3"/>
      <c r="S12" s="3"/>
      <c r="T12" s="3"/>
      <c r="U12" s="3"/>
      <c r="V12" s="3"/>
      <c r="W12" s="3"/>
      <c r="X12" s="3"/>
      <c r="Y12" s="3"/>
      <c r="Z12" s="3"/>
      <c r="AA12" s="3"/>
      <c r="AB12" s="3"/>
      <c r="AC12" s="3"/>
      <c r="AD12" s="3"/>
    </row>
    <row r="13" spans="1:30" x14ac:dyDescent="0.2">
      <c r="A13" s="348"/>
      <c r="B13" s="348"/>
      <c r="C13" s="348"/>
      <c r="D13" s="348"/>
      <c r="E13" s="348"/>
      <c r="F13" s="348"/>
      <c r="G13" s="348"/>
      <c r="H13" s="348"/>
      <c r="I13" s="348"/>
      <c r="J13" s="348"/>
      <c r="K13" s="3"/>
      <c r="L13" s="3"/>
      <c r="M13" s="3"/>
      <c r="N13" s="3"/>
      <c r="O13" s="3"/>
      <c r="P13" s="3"/>
      <c r="Q13" s="3"/>
      <c r="R13" s="3"/>
      <c r="S13" s="3"/>
      <c r="T13" s="3"/>
      <c r="U13" s="3"/>
      <c r="V13" s="3"/>
      <c r="W13" s="3"/>
      <c r="X13" s="3"/>
      <c r="Y13" s="3"/>
      <c r="Z13" s="3"/>
      <c r="AA13" s="3"/>
      <c r="AB13" s="3"/>
      <c r="AC13" s="3"/>
      <c r="AD13" s="3"/>
    </row>
    <row r="14" spans="1:30" x14ac:dyDescent="0.2">
      <c r="A14" s="348"/>
      <c r="B14" s="348"/>
      <c r="C14" s="348"/>
      <c r="D14" s="348"/>
      <c r="E14" s="348"/>
      <c r="F14" s="348"/>
      <c r="G14" s="348"/>
      <c r="H14" s="348"/>
      <c r="I14" s="348"/>
      <c r="J14" s="348"/>
      <c r="K14" s="3"/>
      <c r="L14" s="3"/>
      <c r="M14" s="3"/>
      <c r="N14" s="3"/>
      <c r="O14" s="3"/>
      <c r="P14" s="3"/>
      <c r="Q14" s="3"/>
      <c r="R14" s="3"/>
      <c r="S14" s="3"/>
      <c r="T14" s="3"/>
      <c r="U14" s="3"/>
      <c r="V14" s="3"/>
      <c r="W14" s="3"/>
      <c r="X14" s="3"/>
      <c r="Y14" s="3"/>
      <c r="Z14" s="3"/>
      <c r="AA14" s="3"/>
      <c r="AB14" s="3"/>
      <c r="AC14" s="3"/>
      <c r="AD14" s="3"/>
    </row>
    <row r="15" spans="1:30" x14ac:dyDescent="0.2">
      <c r="A15" s="348"/>
      <c r="B15" s="348"/>
      <c r="C15" s="348"/>
      <c r="D15" s="348"/>
      <c r="E15" s="348"/>
      <c r="F15" s="348"/>
      <c r="G15" s="348"/>
      <c r="H15" s="348"/>
      <c r="I15" s="348"/>
      <c r="J15" s="348"/>
      <c r="K15" s="3"/>
      <c r="L15" s="3"/>
      <c r="M15" s="3"/>
      <c r="N15" s="3"/>
      <c r="O15" s="3"/>
      <c r="P15" s="3"/>
      <c r="Q15" s="3"/>
      <c r="R15" s="3"/>
      <c r="S15" s="3"/>
      <c r="T15" s="3"/>
      <c r="U15" s="3"/>
      <c r="V15" s="3"/>
      <c r="W15" s="3"/>
      <c r="X15" s="3"/>
      <c r="Y15" s="3"/>
      <c r="Z15" s="3"/>
      <c r="AA15" s="3"/>
      <c r="AB15" s="3"/>
      <c r="AC15" s="3"/>
      <c r="AD15" s="3"/>
    </row>
    <row r="16" spans="1:30" x14ac:dyDescent="0.2">
      <c r="A16" s="348"/>
      <c r="B16" s="348"/>
      <c r="C16" s="348"/>
      <c r="D16" s="348"/>
      <c r="E16" s="348"/>
      <c r="F16" s="348"/>
      <c r="G16" s="348"/>
      <c r="H16" s="348"/>
      <c r="I16" s="348"/>
      <c r="J16" s="348"/>
      <c r="K16" s="3"/>
      <c r="L16" s="3"/>
      <c r="M16" s="3"/>
      <c r="N16" s="3"/>
      <c r="O16" s="3"/>
      <c r="P16" s="3"/>
      <c r="Q16" s="3"/>
      <c r="R16" s="3"/>
      <c r="S16" s="3"/>
      <c r="T16" s="3"/>
      <c r="U16" s="3"/>
      <c r="V16" s="3"/>
      <c r="W16" s="3"/>
      <c r="X16" s="3"/>
      <c r="Y16" s="3"/>
      <c r="Z16" s="3"/>
      <c r="AA16" s="3"/>
      <c r="AB16" s="3"/>
      <c r="AC16" s="3"/>
      <c r="AD16" s="3"/>
    </row>
    <row r="17" spans="1:30" x14ac:dyDescent="0.2">
      <c r="A17" s="348"/>
      <c r="B17" s="348"/>
      <c r="C17" s="348"/>
      <c r="D17" s="348"/>
      <c r="E17" s="348"/>
      <c r="F17" s="348"/>
      <c r="G17" s="348"/>
      <c r="H17" s="348"/>
      <c r="I17" s="348"/>
      <c r="J17" s="348"/>
      <c r="K17" s="3"/>
      <c r="L17" s="3"/>
      <c r="M17" s="3"/>
      <c r="N17" s="3"/>
      <c r="O17" s="3"/>
      <c r="P17" s="3"/>
      <c r="Q17" s="3"/>
      <c r="R17" s="3"/>
      <c r="S17" s="3"/>
      <c r="T17" s="3"/>
      <c r="U17" s="3"/>
      <c r="V17" s="3"/>
      <c r="W17" s="3"/>
      <c r="X17" s="3"/>
      <c r="Y17" s="3"/>
      <c r="Z17" s="3"/>
      <c r="AA17" s="3"/>
      <c r="AB17" s="3"/>
      <c r="AC17" s="3"/>
      <c r="AD17" s="3"/>
    </row>
    <row r="18" spans="1:30" x14ac:dyDescent="0.2">
      <c r="A18" s="348"/>
      <c r="B18" s="348"/>
      <c r="C18" s="348"/>
      <c r="D18" s="348"/>
      <c r="E18" s="348"/>
      <c r="F18" s="348"/>
      <c r="G18" s="348"/>
      <c r="H18" s="348"/>
      <c r="I18" s="348"/>
      <c r="J18" s="348"/>
      <c r="K18" s="3"/>
      <c r="L18" s="3"/>
      <c r="M18" s="3"/>
      <c r="N18" s="3"/>
      <c r="O18" s="3"/>
      <c r="P18" s="3"/>
      <c r="Q18" s="3"/>
      <c r="R18" s="3"/>
      <c r="S18" s="3"/>
      <c r="T18" s="3"/>
      <c r="U18" s="3"/>
      <c r="V18" s="3"/>
      <c r="W18" s="3"/>
      <c r="X18" s="3"/>
      <c r="Y18" s="3"/>
      <c r="Z18" s="3"/>
      <c r="AA18" s="3"/>
      <c r="AB18" s="3"/>
      <c r="AC18" s="3"/>
      <c r="AD18" s="3"/>
    </row>
    <row r="19" spans="1:30" x14ac:dyDescent="0.2">
      <c r="A19" s="348"/>
      <c r="B19" s="348"/>
      <c r="C19" s="348"/>
      <c r="D19" s="348"/>
      <c r="E19" s="348"/>
      <c r="F19" s="348"/>
      <c r="G19" s="348"/>
      <c r="H19" s="348"/>
      <c r="I19" s="348"/>
      <c r="J19" s="348"/>
      <c r="K19" s="3"/>
      <c r="L19" s="3"/>
      <c r="M19" s="3"/>
      <c r="N19" s="3"/>
      <c r="O19" s="3"/>
      <c r="P19" s="3"/>
      <c r="Q19" s="3"/>
      <c r="R19" s="3"/>
      <c r="S19" s="3"/>
      <c r="T19" s="3"/>
      <c r="U19" s="3"/>
      <c r="V19" s="3"/>
      <c r="W19" s="3"/>
      <c r="X19" s="3"/>
      <c r="Y19" s="3"/>
      <c r="Z19" s="3"/>
      <c r="AA19" s="3"/>
      <c r="AB19" s="3"/>
      <c r="AC19" s="3"/>
      <c r="AD19" s="3"/>
    </row>
    <row r="20" spans="1:30" x14ac:dyDescent="0.2">
      <c r="A20" s="348"/>
      <c r="B20" s="348"/>
      <c r="C20" s="348"/>
      <c r="D20" s="348"/>
      <c r="E20" s="348"/>
      <c r="F20" s="348"/>
      <c r="G20" s="348"/>
      <c r="H20" s="348"/>
      <c r="I20" s="348"/>
      <c r="J20" s="348"/>
      <c r="K20" s="3"/>
      <c r="L20" s="3"/>
      <c r="M20" s="3"/>
      <c r="N20" s="3"/>
      <c r="O20" s="3"/>
      <c r="P20" s="3"/>
      <c r="Q20" s="3"/>
      <c r="R20" s="3"/>
      <c r="S20" s="3"/>
      <c r="T20" s="3"/>
      <c r="U20" s="3"/>
      <c r="V20" s="3"/>
      <c r="W20" s="3"/>
      <c r="X20" s="3"/>
      <c r="Y20" s="3"/>
      <c r="Z20" s="3"/>
      <c r="AA20" s="3"/>
      <c r="AB20" s="3"/>
      <c r="AC20" s="3"/>
      <c r="AD20" s="3"/>
    </row>
    <row r="21" spans="1:30" x14ac:dyDescent="0.2">
      <c r="A21" s="348"/>
      <c r="B21" s="348"/>
      <c r="C21" s="348"/>
      <c r="D21" s="348"/>
      <c r="E21" s="348"/>
      <c r="F21" s="348"/>
      <c r="G21" s="348"/>
      <c r="H21" s="348"/>
      <c r="I21" s="348"/>
      <c r="J21" s="348"/>
      <c r="K21" s="3"/>
      <c r="L21" s="3"/>
      <c r="M21" s="3"/>
      <c r="N21" s="3"/>
      <c r="O21" s="3"/>
      <c r="P21" s="3"/>
      <c r="Q21" s="3"/>
      <c r="R21" s="3"/>
      <c r="S21" s="3"/>
      <c r="T21" s="3"/>
      <c r="U21" s="3"/>
      <c r="V21" s="3"/>
      <c r="W21" s="3"/>
      <c r="X21" s="3"/>
      <c r="Y21" s="3"/>
      <c r="Z21" s="3"/>
      <c r="AA21" s="3"/>
      <c r="AB21" s="3"/>
      <c r="AC21" s="3"/>
      <c r="AD21" s="3"/>
    </row>
    <row r="22" spans="1:30" x14ac:dyDescent="0.2">
      <c r="A22" s="348"/>
      <c r="B22" s="348"/>
      <c r="C22" s="348"/>
      <c r="D22" s="348"/>
      <c r="E22" s="348"/>
      <c r="F22" s="348"/>
      <c r="G22" s="348"/>
      <c r="H22" s="348"/>
      <c r="I22" s="348"/>
      <c r="J22" s="348"/>
      <c r="K22" s="3"/>
      <c r="L22" s="3"/>
      <c r="M22" s="3"/>
      <c r="N22" s="3"/>
      <c r="O22" s="3"/>
      <c r="P22" s="3"/>
      <c r="Q22" s="3"/>
      <c r="R22" s="3"/>
      <c r="S22" s="3"/>
      <c r="T22" s="3"/>
      <c r="U22" s="3"/>
      <c r="V22" s="3"/>
      <c r="W22" s="3"/>
      <c r="X22" s="3"/>
      <c r="Y22" s="3"/>
      <c r="Z22" s="3"/>
      <c r="AA22" s="3"/>
      <c r="AB22" s="3"/>
      <c r="AC22" s="3"/>
      <c r="AD22" s="3"/>
    </row>
    <row r="23" spans="1:30" x14ac:dyDescent="0.2">
      <c r="A23" s="348"/>
      <c r="B23" s="348"/>
      <c r="C23" s="348"/>
      <c r="D23" s="348"/>
      <c r="E23" s="348"/>
      <c r="F23" s="348"/>
      <c r="G23" s="348"/>
      <c r="H23" s="348"/>
      <c r="I23" s="348"/>
      <c r="J23" s="348"/>
      <c r="K23" s="3"/>
      <c r="L23" s="3"/>
      <c r="M23" s="3"/>
      <c r="N23" s="3"/>
      <c r="O23" s="3"/>
      <c r="P23" s="3"/>
      <c r="Q23" s="3"/>
      <c r="R23" s="3"/>
      <c r="S23" s="3"/>
      <c r="T23" s="3"/>
      <c r="U23" s="3"/>
      <c r="V23" s="3"/>
      <c r="W23" s="3"/>
      <c r="X23" s="3"/>
      <c r="Y23" s="3"/>
      <c r="Z23" s="3"/>
      <c r="AA23" s="3"/>
      <c r="AB23" s="3"/>
      <c r="AC23" s="3"/>
      <c r="AD23" s="3"/>
    </row>
    <row r="24" spans="1:30" x14ac:dyDescent="0.2">
      <c r="A24" s="348"/>
      <c r="B24" s="348"/>
      <c r="C24" s="348"/>
      <c r="D24" s="348"/>
      <c r="E24" s="348"/>
      <c r="F24" s="348"/>
      <c r="G24" s="348"/>
      <c r="H24" s="348"/>
      <c r="I24" s="348"/>
      <c r="J24" s="348"/>
      <c r="K24" s="3"/>
      <c r="L24" s="3"/>
      <c r="M24" s="3"/>
      <c r="N24" s="3"/>
      <c r="O24" s="3"/>
      <c r="P24" s="3"/>
      <c r="Q24" s="3"/>
      <c r="R24" s="3"/>
      <c r="S24" s="3"/>
      <c r="T24" s="3"/>
      <c r="U24" s="3"/>
      <c r="V24" s="3"/>
      <c r="W24" s="3"/>
      <c r="X24" s="3"/>
      <c r="Y24" s="3"/>
      <c r="Z24" s="3"/>
      <c r="AA24" s="3"/>
      <c r="AB24" s="3"/>
      <c r="AC24" s="3"/>
      <c r="AD24" s="3"/>
    </row>
    <row r="25" spans="1:30" x14ac:dyDescent="0.2">
      <c r="A25" s="348"/>
      <c r="B25" s="348"/>
      <c r="C25" s="348"/>
      <c r="D25" s="348"/>
      <c r="E25" s="348"/>
      <c r="F25" s="348"/>
      <c r="G25" s="348"/>
      <c r="H25" s="348"/>
      <c r="I25" s="348"/>
      <c r="J25" s="348"/>
      <c r="K25" s="3"/>
      <c r="L25" s="3"/>
      <c r="M25" s="3"/>
      <c r="N25" s="3"/>
      <c r="O25" s="3"/>
      <c r="P25" s="3"/>
      <c r="Q25" s="3"/>
      <c r="R25" s="3"/>
      <c r="S25" s="3"/>
      <c r="T25" s="3"/>
      <c r="U25" s="3"/>
      <c r="V25" s="3"/>
      <c r="W25" s="3"/>
      <c r="X25" s="3"/>
      <c r="Y25" s="3"/>
      <c r="Z25" s="3"/>
      <c r="AA25" s="3"/>
      <c r="AB25" s="3"/>
      <c r="AC25" s="3"/>
      <c r="AD25" s="3"/>
    </row>
    <row r="26" spans="1:30" x14ac:dyDescent="0.2">
      <c r="A26" s="348"/>
      <c r="B26" s="348"/>
      <c r="C26" s="348"/>
      <c r="D26" s="348"/>
      <c r="E26" s="348"/>
      <c r="F26" s="348"/>
      <c r="G26" s="348"/>
      <c r="H26" s="348"/>
      <c r="I26" s="348"/>
      <c r="J26" s="348"/>
      <c r="K26" s="3"/>
      <c r="L26" s="3"/>
      <c r="M26" s="3"/>
      <c r="N26" s="3"/>
      <c r="O26" s="3"/>
      <c r="P26" s="3"/>
      <c r="Q26" s="3"/>
      <c r="R26" s="3"/>
      <c r="S26" s="3"/>
      <c r="T26" s="3"/>
      <c r="U26" s="3"/>
      <c r="V26" s="3"/>
      <c r="W26" s="3"/>
      <c r="X26" s="3"/>
      <c r="Y26" s="3"/>
      <c r="Z26" s="3"/>
      <c r="AA26" s="3"/>
      <c r="AB26" s="3"/>
      <c r="AC26" s="3"/>
      <c r="AD26" s="3"/>
    </row>
    <row r="27" spans="1:30" x14ac:dyDescent="0.2">
      <c r="A27" s="348"/>
      <c r="B27" s="348"/>
      <c r="C27" s="348"/>
      <c r="D27" s="348"/>
      <c r="E27" s="348"/>
      <c r="F27" s="348"/>
      <c r="G27" s="348"/>
      <c r="H27" s="348"/>
      <c r="I27" s="348"/>
      <c r="J27" s="348"/>
      <c r="K27" s="3"/>
      <c r="L27" s="3"/>
      <c r="M27" s="3"/>
      <c r="N27" s="3"/>
      <c r="O27" s="3"/>
      <c r="P27" s="3"/>
      <c r="Q27" s="3"/>
      <c r="R27" s="3"/>
      <c r="S27" s="3"/>
      <c r="T27" s="3"/>
      <c r="U27" s="3"/>
      <c r="V27" s="3"/>
      <c r="W27" s="3"/>
      <c r="X27" s="3"/>
      <c r="Y27" s="3"/>
      <c r="Z27" s="3"/>
      <c r="AA27" s="3"/>
      <c r="AB27" s="3"/>
      <c r="AC27" s="3"/>
      <c r="AD27" s="3"/>
    </row>
    <row r="28" spans="1:30" x14ac:dyDescent="0.2">
      <c r="A28" s="348"/>
      <c r="B28" s="348"/>
      <c r="C28" s="348"/>
      <c r="D28" s="348"/>
      <c r="E28" s="348"/>
      <c r="F28" s="348"/>
      <c r="G28" s="348"/>
      <c r="H28" s="348"/>
      <c r="I28" s="348"/>
      <c r="J28" s="348"/>
      <c r="K28" s="3"/>
      <c r="L28" s="3"/>
      <c r="M28" s="3"/>
      <c r="N28" s="3"/>
      <c r="O28" s="3"/>
      <c r="P28" s="3"/>
      <c r="Q28" s="3"/>
      <c r="R28" s="3"/>
      <c r="S28" s="3"/>
      <c r="T28" s="3"/>
      <c r="U28" s="3"/>
      <c r="V28" s="3"/>
      <c r="W28" s="3"/>
      <c r="X28" s="3"/>
      <c r="Y28" s="3"/>
      <c r="Z28" s="3"/>
      <c r="AA28" s="3"/>
      <c r="AB28" s="3"/>
      <c r="AC28" s="3"/>
      <c r="AD28" s="3"/>
    </row>
    <row r="29" spans="1:30" x14ac:dyDescent="0.2">
      <c r="A29" s="348"/>
      <c r="B29" s="348"/>
      <c r="C29" s="348"/>
      <c r="D29" s="348"/>
      <c r="E29" s="348"/>
      <c r="F29" s="348"/>
      <c r="G29" s="348"/>
      <c r="H29" s="348"/>
      <c r="I29" s="348"/>
      <c r="J29" s="348"/>
      <c r="K29" s="3"/>
      <c r="L29" s="3"/>
      <c r="M29" s="3"/>
      <c r="N29" s="3"/>
      <c r="O29" s="3"/>
      <c r="P29" s="3"/>
      <c r="Q29" s="3"/>
      <c r="R29" s="3"/>
      <c r="S29" s="3"/>
      <c r="T29" s="3"/>
      <c r="U29" s="3"/>
      <c r="V29" s="3"/>
      <c r="W29" s="3"/>
      <c r="X29" s="3"/>
      <c r="Y29" s="3"/>
      <c r="Z29" s="3"/>
      <c r="AA29" s="3"/>
      <c r="AB29" s="3"/>
      <c r="AC29" s="3"/>
      <c r="AD29" s="3"/>
    </row>
    <row r="30" spans="1:30" x14ac:dyDescent="0.2">
      <c r="A30" s="348"/>
      <c r="B30" s="348"/>
      <c r="C30" s="348"/>
      <c r="D30" s="348"/>
      <c r="E30" s="348"/>
      <c r="F30" s="348"/>
      <c r="G30" s="348"/>
      <c r="H30" s="348"/>
      <c r="I30" s="348"/>
      <c r="J30" s="348"/>
      <c r="K30" s="3"/>
      <c r="L30" s="3"/>
      <c r="M30" s="3"/>
      <c r="N30" s="3"/>
      <c r="O30" s="3"/>
      <c r="P30" s="3"/>
      <c r="Q30" s="3"/>
      <c r="R30" s="3"/>
      <c r="S30" s="3"/>
      <c r="T30" s="3"/>
      <c r="U30" s="3"/>
      <c r="V30" s="3"/>
      <c r="W30" s="3"/>
      <c r="X30" s="3"/>
      <c r="Y30" s="3"/>
      <c r="Z30" s="3"/>
      <c r="AA30" s="3"/>
      <c r="AB30" s="3"/>
      <c r="AC30" s="3"/>
      <c r="AD30" s="3"/>
    </row>
    <row r="31" spans="1:30" x14ac:dyDescent="0.2">
      <c r="A31" s="348"/>
      <c r="B31" s="348"/>
      <c r="C31" s="348"/>
      <c r="D31" s="348"/>
      <c r="E31" s="348"/>
      <c r="F31" s="348"/>
      <c r="G31" s="348"/>
      <c r="H31" s="348"/>
      <c r="I31" s="348"/>
      <c r="J31" s="348"/>
      <c r="K31" s="3"/>
      <c r="L31" s="3"/>
      <c r="M31" s="3"/>
      <c r="N31" s="3"/>
      <c r="O31" s="3"/>
      <c r="P31" s="3"/>
      <c r="Q31" s="3"/>
      <c r="R31" s="3"/>
      <c r="S31" s="3"/>
      <c r="T31" s="3"/>
      <c r="U31" s="3"/>
      <c r="V31" s="3"/>
      <c r="W31" s="3"/>
      <c r="X31" s="3"/>
      <c r="Y31" s="3"/>
      <c r="Z31" s="3"/>
      <c r="AA31" s="3"/>
      <c r="AB31" s="3"/>
      <c r="AC31" s="3"/>
      <c r="AD31" s="3"/>
    </row>
    <row r="32" spans="1:30" x14ac:dyDescent="0.2">
      <c r="A32" s="348"/>
      <c r="B32" s="348"/>
      <c r="C32" s="348"/>
      <c r="D32" s="348"/>
      <c r="E32" s="348"/>
      <c r="F32" s="348"/>
      <c r="G32" s="348"/>
      <c r="H32" s="348"/>
      <c r="I32" s="348"/>
      <c r="J32" s="348"/>
      <c r="K32" s="3"/>
      <c r="L32" s="3"/>
      <c r="M32" s="3"/>
      <c r="N32" s="3"/>
      <c r="O32" s="3"/>
      <c r="P32" s="3"/>
      <c r="Q32" s="3"/>
      <c r="R32" s="3"/>
      <c r="S32" s="3"/>
      <c r="T32" s="3"/>
      <c r="U32" s="3"/>
      <c r="V32" s="3"/>
      <c r="W32" s="3"/>
      <c r="X32" s="3"/>
      <c r="Y32" s="3"/>
      <c r="Z32" s="3"/>
      <c r="AA32" s="3"/>
      <c r="AB32" s="3"/>
      <c r="AC32" s="3"/>
      <c r="AD32" s="3"/>
    </row>
    <row r="33" spans="1:30" x14ac:dyDescent="0.2">
      <c r="A33" s="348"/>
      <c r="B33" s="348"/>
      <c r="C33" s="348"/>
      <c r="D33" s="348"/>
      <c r="E33" s="348"/>
      <c r="F33" s="348"/>
      <c r="G33" s="348"/>
      <c r="H33" s="348"/>
      <c r="I33" s="348"/>
      <c r="J33" s="348"/>
      <c r="K33" s="3"/>
      <c r="L33" s="3"/>
      <c r="M33" s="3"/>
      <c r="N33" s="3"/>
      <c r="O33" s="3"/>
      <c r="P33" s="3"/>
      <c r="Q33" s="3"/>
      <c r="R33" s="3"/>
      <c r="S33" s="3"/>
      <c r="T33" s="3"/>
      <c r="U33" s="3"/>
      <c r="V33" s="3"/>
      <c r="W33" s="3"/>
      <c r="X33" s="3"/>
      <c r="Y33" s="3"/>
      <c r="Z33" s="3"/>
      <c r="AA33" s="3"/>
      <c r="AB33" s="3"/>
      <c r="AC33" s="3"/>
      <c r="AD33" s="3"/>
    </row>
    <row r="34" spans="1:30" x14ac:dyDescent="0.2">
      <c r="A34" s="348"/>
      <c r="B34" s="348"/>
      <c r="C34" s="348"/>
      <c r="D34" s="348"/>
      <c r="E34" s="348"/>
      <c r="F34" s="348"/>
      <c r="G34" s="348"/>
      <c r="H34" s="348"/>
      <c r="I34" s="348"/>
      <c r="J34" s="348"/>
      <c r="K34" s="3"/>
      <c r="L34" s="3"/>
      <c r="M34" s="3"/>
      <c r="N34" s="3"/>
      <c r="O34" s="3"/>
      <c r="P34" s="3"/>
      <c r="Q34" s="3"/>
      <c r="R34" s="3"/>
      <c r="S34" s="3"/>
      <c r="T34" s="3"/>
      <c r="U34" s="3"/>
      <c r="V34" s="3"/>
      <c r="W34" s="3"/>
      <c r="X34" s="3"/>
      <c r="Y34" s="3"/>
      <c r="Z34" s="3"/>
      <c r="AA34" s="3"/>
      <c r="AB34" s="3"/>
      <c r="AC34" s="3"/>
      <c r="AD34" s="3"/>
    </row>
    <row r="35" spans="1:30" x14ac:dyDescent="0.2">
      <c r="A35" s="348"/>
      <c r="B35" s="348"/>
      <c r="C35" s="348"/>
      <c r="D35" s="348"/>
      <c r="E35" s="348"/>
      <c r="F35" s="348"/>
      <c r="G35" s="348"/>
      <c r="H35" s="348"/>
      <c r="I35" s="348"/>
      <c r="J35" s="348"/>
      <c r="K35" s="3"/>
      <c r="L35" s="3"/>
      <c r="M35" s="3"/>
      <c r="N35" s="3"/>
      <c r="O35" s="3"/>
      <c r="P35" s="3"/>
      <c r="Q35" s="3"/>
      <c r="R35" s="3"/>
      <c r="S35" s="3"/>
      <c r="T35" s="3"/>
      <c r="U35" s="3"/>
      <c r="V35" s="3"/>
      <c r="W35" s="3"/>
      <c r="X35" s="3"/>
      <c r="Y35" s="3"/>
      <c r="Z35" s="3"/>
      <c r="AA35" s="3"/>
      <c r="AB35" s="3"/>
      <c r="AC35" s="3"/>
      <c r="AD35" s="3"/>
    </row>
    <row r="36" spans="1:30" x14ac:dyDescent="0.2">
      <c r="A36" s="348"/>
      <c r="B36" s="348"/>
      <c r="C36" s="348"/>
      <c r="D36" s="348"/>
      <c r="E36" s="348"/>
      <c r="F36" s="348"/>
      <c r="G36" s="348"/>
      <c r="H36" s="348"/>
      <c r="I36" s="348"/>
      <c r="J36" s="348"/>
      <c r="K36" s="3"/>
      <c r="L36" s="3"/>
      <c r="M36" s="3"/>
      <c r="N36" s="3"/>
      <c r="O36" s="3"/>
      <c r="P36" s="3"/>
      <c r="Q36" s="3"/>
      <c r="R36" s="3"/>
      <c r="S36" s="3"/>
      <c r="T36" s="3"/>
      <c r="U36" s="3"/>
      <c r="V36" s="3"/>
      <c r="W36" s="3"/>
      <c r="X36" s="3"/>
      <c r="Y36" s="3"/>
      <c r="Z36" s="3"/>
      <c r="AA36" s="3"/>
      <c r="AB36" s="3"/>
      <c r="AC36" s="3"/>
      <c r="AD36" s="3"/>
    </row>
    <row r="37" spans="1:30" x14ac:dyDescent="0.2">
      <c r="A37" s="348"/>
      <c r="B37" s="348"/>
      <c r="C37" s="348"/>
      <c r="D37" s="348"/>
      <c r="E37" s="348"/>
      <c r="F37" s="348"/>
      <c r="G37" s="348"/>
      <c r="H37" s="348"/>
      <c r="I37" s="348"/>
      <c r="J37" s="348"/>
      <c r="K37" s="3"/>
      <c r="L37" s="3"/>
      <c r="M37" s="3"/>
      <c r="N37" s="3"/>
      <c r="O37" s="3"/>
      <c r="P37" s="3"/>
      <c r="Q37" s="3"/>
      <c r="R37" s="3"/>
      <c r="S37" s="3"/>
      <c r="T37" s="3"/>
      <c r="U37" s="3"/>
      <c r="V37" s="3"/>
      <c r="W37" s="3"/>
      <c r="X37" s="3"/>
      <c r="Y37" s="3"/>
      <c r="Z37" s="3"/>
      <c r="AA37" s="3"/>
      <c r="AB37" s="3"/>
      <c r="AC37" s="3"/>
      <c r="AD37" s="3"/>
    </row>
    <row r="38" spans="1:30" x14ac:dyDescent="0.2">
      <c r="A38" s="348"/>
      <c r="B38" s="348"/>
      <c r="C38" s="348"/>
      <c r="D38" s="348"/>
      <c r="E38" s="348"/>
      <c r="F38" s="348"/>
      <c r="G38" s="348"/>
      <c r="H38" s="348"/>
      <c r="I38" s="348"/>
      <c r="J38" s="348"/>
      <c r="K38" s="3"/>
      <c r="L38" s="3"/>
      <c r="M38" s="3"/>
      <c r="N38" s="3"/>
      <c r="O38" s="3"/>
      <c r="P38" s="3"/>
      <c r="Q38" s="3"/>
      <c r="R38" s="3"/>
      <c r="S38" s="3"/>
      <c r="T38" s="3"/>
      <c r="U38" s="3"/>
      <c r="V38" s="3"/>
      <c r="W38" s="3"/>
      <c r="X38" s="3"/>
      <c r="Y38" s="3"/>
      <c r="Z38" s="3"/>
      <c r="AA38" s="3"/>
      <c r="AB38" s="3"/>
      <c r="AC38" s="3"/>
      <c r="AD38" s="3"/>
    </row>
    <row r="39" spans="1:30" x14ac:dyDescent="0.2">
      <c r="A39" s="348"/>
      <c r="B39" s="348"/>
      <c r="C39" s="348"/>
      <c r="D39" s="348"/>
      <c r="E39" s="348"/>
      <c r="F39" s="348"/>
      <c r="G39" s="348"/>
      <c r="H39" s="348"/>
      <c r="I39" s="348"/>
      <c r="J39" s="348"/>
      <c r="K39" s="3"/>
      <c r="L39" s="3"/>
      <c r="M39" s="3"/>
      <c r="N39" s="3"/>
      <c r="O39" s="3"/>
      <c r="P39" s="3"/>
      <c r="Q39" s="3"/>
      <c r="R39" s="3"/>
      <c r="S39" s="3"/>
      <c r="T39" s="3"/>
      <c r="U39" s="3"/>
      <c r="V39" s="3"/>
      <c r="W39" s="3"/>
      <c r="X39" s="3"/>
      <c r="Y39" s="3"/>
      <c r="Z39" s="3"/>
      <c r="AA39" s="3"/>
      <c r="AB39" s="3"/>
      <c r="AC39" s="3"/>
      <c r="AD39" s="3"/>
    </row>
    <row r="40" spans="1:30" x14ac:dyDescent="0.2">
      <c r="A40" s="348"/>
      <c r="B40" s="348"/>
      <c r="C40" s="348"/>
      <c r="D40" s="348"/>
      <c r="E40" s="348"/>
      <c r="F40" s="348"/>
      <c r="G40" s="348"/>
      <c r="H40" s="348"/>
      <c r="I40" s="348"/>
      <c r="J40" s="348"/>
      <c r="K40" s="3"/>
      <c r="L40" s="3"/>
      <c r="M40" s="3"/>
      <c r="N40" s="3"/>
      <c r="O40" s="3"/>
      <c r="P40" s="3"/>
      <c r="Q40" s="3"/>
      <c r="R40" s="3"/>
      <c r="S40" s="3"/>
      <c r="T40" s="3"/>
      <c r="U40" s="3"/>
      <c r="V40" s="3"/>
      <c r="W40" s="3"/>
      <c r="X40" s="3"/>
      <c r="Y40" s="3"/>
      <c r="Z40" s="3"/>
      <c r="AA40" s="3"/>
      <c r="AB40" s="3"/>
      <c r="AC40" s="3"/>
      <c r="AD40" s="3"/>
    </row>
    <row r="41" spans="1:30" x14ac:dyDescent="0.2">
      <c r="A41" s="348"/>
      <c r="B41" s="348"/>
      <c r="C41" s="348"/>
      <c r="D41" s="348"/>
      <c r="E41" s="348"/>
      <c r="F41" s="348"/>
      <c r="G41" s="348"/>
      <c r="H41" s="348"/>
      <c r="I41" s="348"/>
      <c r="J41" s="348"/>
      <c r="K41" s="3"/>
      <c r="L41" s="3"/>
      <c r="M41" s="3"/>
      <c r="N41" s="3"/>
      <c r="O41" s="3"/>
      <c r="P41" s="3"/>
      <c r="Q41" s="3"/>
      <c r="R41" s="3"/>
      <c r="S41" s="3"/>
      <c r="T41" s="3"/>
      <c r="U41" s="3"/>
      <c r="V41" s="3"/>
      <c r="W41" s="3"/>
      <c r="X41" s="3"/>
      <c r="Y41" s="3"/>
      <c r="Z41" s="3"/>
      <c r="AA41" s="3"/>
      <c r="AB41" s="3"/>
      <c r="AC41" s="3"/>
      <c r="AD41" s="3"/>
    </row>
    <row r="42" spans="1:30" x14ac:dyDescent="0.2">
      <c r="A42" s="348"/>
      <c r="B42" s="348"/>
      <c r="C42" s="348"/>
      <c r="D42" s="348"/>
      <c r="E42" s="348"/>
      <c r="F42" s="348"/>
      <c r="G42" s="348"/>
      <c r="H42" s="348"/>
      <c r="I42" s="348"/>
      <c r="J42" s="348"/>
      <c r="K42" s="3"/>
      <c r="L42" s="3"/>
      <c r="M42" s="3"/>
      <c r="N42" s="3"/>
      <c r="O42" s="3"/>
      <c r="P42" s="3"/>
      <c r="Q42" s="3"/>
      <c r="R42" s="3"/>
      <c r="S42" s="3"/>
      <c r="T42" s="3"/>
      <c r="U42" s="3"/>
      <c r="V42" s="3"/>
      <c r="W42" s="3"/>
      <c r="X42" s="3"/>
      <c r="Y42" s="3"/>
      <c r="Z42" s="3"/>
      <c r="AA42" s="3"/>
      <c r="AB42" s="3"/>
      <c r="AC42" s="3"/>
      <c r="AD42" s="3"/>
    </row>
    <row r="43" spans="1:30" x14ac:dyDescent="0.2">
      <c r="A43" s="348"/>
      <c r="B43" s="348"/>
      <c r="C43" s="348"/>
      <c r="D43" s="348"/>
      <c r="E43" s="348"/>
      <c r="F43" s="348"/>
      <c r="G43" s="348"/>
      <c r="H43" s="348"/>
      <c r="I43" s="348"/>
      <c r="J43" s="348"/>
      <c r="K43" s="3"/>
      <c r="L43" s="3"/>
      <c r="M43" s="3"/>
      <c r="N43" s="3"/>
      <c r="O43" s="3"/>
      <c r="P43" s="3"/>
      <c r="Q43" s="3"/>
      <c r="R43" s="3"/>
      <c r="S43" s="3"/>
      <c r="T43" s="3"/>
      <c r="U43" s="3"/>
      <c r="V43" s="3"/>
      <c r="W43" s="3"/>
      <c r="X43" s="3"/>
      <c r="Y43" s="3"/>
      <c r="Z43" s="3"/>
      <c r="AA43" s="3"/>
      <c r="AB43" s="3"/>
      <c r="AC43" s="3"/>
      <c r="AD43" s="3"/>
    </row>
    <row r="44" spans="1:30"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row>
    <row r="45" spans="1:30"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row>
    <row r="46" spans="1:30"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spans="1:30"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row>
    <row r="48" spans="1:30"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row>
    <row r="49" spans="1:30"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row>
    <row r="50" spans="1:30"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row>
    <row r="51" spans="1:30"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row>
    <row r="52" spans="1:30"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row>
    <row r="53" spans="1:30"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spans="1:30"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row>
    <row r="55" spans="1:30"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row>
    <row r="56" spans="1:30"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row>
    <row r="57" spans="1:30"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row>
    <row r="58" spans="1:30"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row>
    <row r="59" spans="1:30"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row>
    <row r="60" spans="1:30"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row>
    <row r="61" spans="1:30"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row>
    <row r="62" spans="1:30"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row>
    <row r="63" spans="1:30"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row>
    <row r="64" spans="1:30"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5" spans="1:30"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1:30"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1:30"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1:30"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1:30"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1:30"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1:30"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1:30"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1:30"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1:30"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1:30"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1:30"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1:30"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78" spans="1:30"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row>
    <row r="79" spans="1:30"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row>
    <row r="80" spans="1:30"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row>
  </sheetData>
  <sheetProtection sheet="1" objects="1" scenarios="1" selectLockedCells="1"/>
  <mergeCells count="1">
    <mergeCell ref="A3:J43"/>
  </mergeCells>
  <dataValidations count="1">
    <dataValidation type="textLength" allowBlank="1" showInputMessage="1" showErrorMessage="1" sqref="A3:J43" xr:uid="{00000000-0002-0000-0200-000000000000}">
      <formula1>0</formula1>
      <formula2>4000</formula2>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61"/>
  <sheetViews>
    <sheetView workbookViewId="0">
      <selection activeCell="A46" sqref="A46"/>
    </sheetView>
  </sheetViews>
  <sheetFormatPr defaultRowHeight="12.75" x14ac:dyDescent="0.2"/>
  <cols>
    <col min="1" max="1" width="65.1640625" customWidth="1"/>
    <col min="2" max="3" width="16" customWidth="1"/>
    <col min="4" max="4" width="19.1640625" customWidth="1"/>
  </cols>
  <sheetData>
    <row r="1" spans="1:3" ht="15.75" x14ac:dyDescent="0.2">
      <c r="A1" s="4" t="s">
        <v>245</v>
      </c>
      <c r="B1" s="3"/>
      <c r="C1" s="3"/>
    </row>
    <row r="2" spans="1:3" ht="12.75" hidden="1" customHeight="1" x14ac:dyDescent="0.2">
      <c r="A2" s="26" t="s">
        <v>98</v>
      </c>
      <c r="B2" s="26"/>
      <c r="C2" s="26"/>
    </row>
    <row r="3" spans="1:3" hidden="1" x14ac:dyDescent="0.2">
      <c r="A3" s="26"/>
      <c r="B3" s="26"/>
      <c r="C3" s="26"/>
    </row>
    <row r="4" spans="1:3" hidden="1" x14ac:dyDescent="0.2">
      <c r="A4" s="26"/>
      <c r="B4" s="26"/>
      <c r="C4" s="26"/>
    </row>
    <row r="5" spans="1:3" hidden="1" x14ac:dyDescent="0.2">
      <c r="A5" s="26"/>
      <c r="B5" s="26"/>
      <c r="C5" s="26"/>
    </row>
    <row r="6" spans="1:3" hidden="1" x14ac:dyDescent="0.2">
      <c r="A6" s="26"/>
      <c r="B6" s="26"/>
      <c r="C6" s="26"/>
    </row>
    <row r="7" spans="1:3" hidden="1" x14ac:dyDescent="0.2">
      <c r="A7" s="26"/>
      <c r="B7" s="26"/>
      <c r="C7" s="26"/>
    </row>
    <row r="8" spans="1:3" hidden="1" x14ac:dyDescent="0.2">
      <c r="A8" s="26"/>
      <c r="B8" s="26"/>
      <c r="C8" s="26"/>
    </row>
    <row r="9" spans="1:3" hidden="1" x14ac:dyDescent="0.2">
      <c r="A9" s="26"/>
      <c r="B9" s="26"/>
      <c r="C9" s="26"/>
    </row>
    <row r="10" spans="1:3" hidden="1" x14ac:dyDescent="0.2">
      <c r="A10" s="26"/>
      <c r="B10" s="26"/>
      <c r="C10" s="26"/>
    </row>
    <row r="11" spans="1:3" hidden="1" x14ac:dyDescent="0.2">
      <c r="A11" s="26"/>
      <c r="B11" s="26"/>
      <c r="C11" s="26"/>
    </row>
    <row r="12" spans="1:3" hidden="1" x14ac:dyDescent="0.2">
      <c r="A12" s="26"/>
      <c r="B12" s="26"/>
      <c r="C12" s="26"/>
    </row>
    <row r="13" spans="1:3" hidden="1" x14ac:dyDescent="0.2">
      <c r="A13" s="26"/>
      <c r="B13" s="26"/>
      <c r="C13" s="26"/>
    </row>
    <row r="14" spans="1:3" hidden="1" x14ac:dyDescent="0.2">
      <c r="A14" s="26"/>
      <c r="B14" s="26"/>
      <c r="C14" s="26"/>
    </row>
    <row r="15" spans="1:3" hidden="1" x14ac:dyDescent="0.2">
      <c r="A15" s="26"/>
      <c r="B15" s="26"/>
      <c r="C15" s="26"/>
    </row>
    <row r="16" spans="1:3" hidden="1" x14ac:dyDescent="0.2">
      <c r="A16" s="26"/>
      <c r="B16" s="26"/>
      <c r="C16" s="26"/>
    </row>
    <row r="17" spans="1:3" hidden="1" x14ac:dyDescent="0.2">
      <c r="A17" s="26"/>
      <c r="B17" s="26"/>
      <c r="C17" s="26"/>
    </row>
    <row r="18" spans="1:3" hidden="1" x14ac:dyDescent="0.2">
      <c r="A18" s="26"/>
      <c r="B18" s="26"/>
      <c r="C18" s="26"/>
    </row>
    <row r="19" spans="1:3" hidden="1" x14ac:dyDescent="0.2">
      <c r="A19" s="26"/>
      <c r="B19" s="26"/>
      <c r="C19" s="26"/>
    </row>
    <row r="20" spans="1:3" hidden="1" x14ac:dyDescent="0.2">
      <c r="A20" s="26"/>
      <c r="B20" s="26"/>
      <c r="C20" s="26"/>
    </row>
    <row r="21" spans="1:3" hidden="1" x14ac:dyDescent="0.2">
      <c r="A21" s="26"/>
      <c r="B21" s="26"/>
      <c r="C21" s="26"/>
    </row>
    <row r="22" spans="1:3" hidden="1" x14ac:dyDescent="0.2">
      <c r="A22" s="26"/>
      <c r="B22" s="26"/>
      <c r="C22" s="26"/>
    </row>
    <row r="23" spans="1:3" hidden="1" x14ac:dyDescent="0.2">
      <c r="A23" s="26"/>
      <c r="B23" s="26"/>
      <c r="C23" s="26"/>
    </row>
    <row r="24" spans="1:3" hidden="1" x14ac:dyDescent="0.2">
      <c r="A24" s="26"/>
      <c r="B24" s="26"/>
      <c r="C24" s="26"/>
    </row>
    <row r="25" spans="1:3" hidden="1" x14ac:dyDescent="0.2">
      <c r="A25" s="26"/>
      <c r="B25" s="26"/>
      <c r="C25" s="26"/>
    </row>
    <row r="26" spans="1:3" hidden="1" x14ac:dyDescent="0.2">
      <c r="A26" s="26"/>
      <c r="B26" s="26"/>
      <c r="C26" s="26"/>
    </row>
    <row r="27" spans="1:3" hidden="1" x14ac:dyDescent="0.2">
      <c r="A27" s="26"/>
      <c r="B27" s="26"/>
      <c r="C27" s="26"/>
    </row>
    <row r="28" spans="1:3" hidden="1" x14ac:dyDescent="0.2">
      <c r="A28" s="26"/>
      <c r="B28" s="26"/>
      <c r="C28" s="26"/>
    </row>
    <row r="29" spans="1:3" hidden="1" x14ac:dyDescent="0.2">
      <c r="A29" s="26"/>
      <c r="B29" s="26"/>
      <c r="C29" s="26"/>
    </row>
    <row r="30" spans="1:3" hidden="1" x14ac:dyDescent="0.2">
      <c r="A30" s="26"/>
      <c r="B30" s="26"/>
      <c r="C30" s="26"/>
    </row>
    <row r="31" spans="1:3" hidden="1" x14ac:dyDescent="0.2">
      <c r="A31" s="26"/>
      <c r="B31" s="26"/>
      <c r="C31" s="26"/>
    </row>
    <row r="32" spans="1:3" hidden="1" x14ac:dyDescent="0.2">
      <c r="A32" s="26"/>
      <c r="B32" s="26"/>
      <c r="C32" s="26"/>
    </row>
    <row r="33" spans="1:4" hidden="1" x14ac:dyDescent="0.2">
      <c r="A33" s="26"/>
      <c r="B33" s="26"/>
      <c r="C33" s="26"/>
    </row>
    <row r="34" spans="1:4" hidden="1" x14ac:dyDescent="0.2">
      <c r="A34" s="26"/>
      <c r="B34" s="26"/>
      <c r="C34" s="26"/>
    </row>
    <row r="35" spans="1:4" hidden="1" x14ac:dyDescent="0.2">
      <c r="A35" s="26"/>
      <c r="B35" s="26"/>
      <c r="C35" s="26"/>
    </row>
    <row r="36" spans="1:4" hidden="1" x14ac:dyDescent="0.2">
      <c r="A36" s="26"/>
      <c r="B36" s="26"/>
      <c r="C36" s="26"/>
    </row>
    <row r="37" spans="1:4" hidden="1" x14ac:dyDescent="0.2">
      <c r="A37" s="26"/>
      <c r="B37" s="26"/>
      <c r="C37" s="26"/>
    </row>
    <row r="38" spans="1:4" hidden="1" x14ac:dyDescent="0.2">
      <c r="A38" s="26"/>
      <c r="B38" s="26"/>
      <c r="C38" s="26"/>
    </row>
    <row r="39" spans="1:4" hidden="1" x14ac:dyDescent="0.2">
      <c r="A39" s="26"/>
      <c r="B39" s="26"/>
      <c r="C39" s="26"/>
    </row>
    <row r="40" spans="1:4" hidden="1" x14ac:dyDescent="0.2">
      <c r="A40" s="26"/>
      <c r="B40" s="26"/>
      <c r="C40" s="26"/>
    </row>
    <row r="41" spans="1:4" hidden="1" x14ac:dyDescent="0.2">
      <c r="A41" s="26"/>
      <c r="B41" s="26"/>
      <c r="C41" s="26"/>
    </row>
    <row r="42" spans="1:4" hidden="1" x14ac:dyDescent="0.2">
      <c r="A42" s="26"/>
      <c r="B42" s="26"/>
      <c r="C42" s="26"/>
    </row>
    <row r="43" spans="1:4" hidden="1" x14ac:dyDescent="0.2">
      <c r="A43" s="26"/>
      <c r="B43" s="26"/>
      <c r="C43" s="26"/>
    </row>
    <row r="44" spans="1:4" hidden="1" x14ac:dyDescent="0.2"/>
    <row r="45" spans="1:4" ht="45" x14ac:dyDescent="0.2">
      <c r="A45" s="247" t="s">
        <v>248</v>
      </c>
      <c r="B45" s="248" t="s">
        <v>277</v>
      </c>
      <c r="C45" s="249" t="s">
        <v>278</v>
      </c>
      <c r="D45" s="272" t="s">
        <v>160</v>
      </c>
    </row>
    <row r="46" spans="1:4" ht="24.95" customHeight="1" x14ac:dyDescent="0.2">
      <c r="A46" s="269"/>
      <c r="B46" s="270"/>
      <c r="C46" s="271"/>
    </row>
    <row r="47" spans="1:4" ht="24.95" customHeight="1" x14ac:dyDescent="0.2">
      <c r="A47" s="269"/>
      <c r="B47" s="270"/>
      <c r="C47" s="271"/>
    </row>
    <row r="48" spans="1:4" ht="24.95" customHeight="1" x14ac:dyDescent="0.2">
      <c r="A48" s="269"/>
      <c r="B48" s="270"/>
      <c r="C48" s="271"/>
    </row>
    <row r="49" spans="1:3" ht="24.95" customHeight="1" x14ac:dyDescent="0.2">
      <c r="A49" s="269"/>
      <c r="B49" s="270"/>
      <c r="C49" s="271"/>
    </row>
    <row r="50" spans="1:3" ht="24.95" customHeight="1" x14ac:dyDescent="0.2">
      <c r="A50" s="269"/>
      <c r="B50" s="270"/>
      <c r="C50" s="271"/>
    </row>
    <row r="51" spans="1:3" ht="24.95" customHeight="1" x14ac:dyDescent="0.2">
      <c r="A51" s="269"/>
      <c r="B51" s="270"/>
      <c r="C51" s="271"/>
    </row>
    <row r="52" spans="1:3" ht="24.95" customHeight="1" x14ac:dyDescent="0.2">
      <c r="A52" s="269"/>
      <c r="B52" s="270"/>
      <c r="C52" s="271"/>
    </row>
    <row r="53" spans="1:3" ht="24.95" customHeight="1" x14ac:dyDescent="0.2">
      <c r="A53" s="269"/>
      <c r="B53" s="270"/>
      <c r="C53" s="271"/>
    </row>
    <row r="54" spans="1:3" ht="24.95" customHeight="1" x14ac:dyDescent="0.2">
      <c r="A54" s="269"/>
      <c r="B54" s="270"/>
      <c r="C54" s="271"/>
    </row>
    <row r="55" spans="1:3" ht="24.95" customHeight="1" x14ac:dyDescent="0.2">
      <c r="A55" s="269"/>
      <c r="B55" s="270"/>
      <c r="C55" s="271"/>
    </row>
    <row r="56" spans="1:3" ht="24.95" customHeight="1" x14ac:dyDescent="0.2">
      <c r="A56" s="269"/>
      <c r="B56" s="270"/>
      <c r="C56" s="271"/>
    </row>
    <row r="57" spans="1:3" ht="24.95" customHeight="1" x14ac:dyDescent="0.2">
      <c r="A57" s="269"/>
      <c r="B57" s="270"/>
      <c r="C57" s="271"/>
    </row>
    <row r="58" spans="1:3" ht="24.95" customHeight="1" x14ac:dyDescent="0.2">
      <c r="A58" s="269"/>
      <c r="B58" s="270"/>
      <c r="C58" s="271"/>
    </row>
    <row r="59" spans="1:3" ht="24.95" customHeight="1" x14ac:dyDescent="0.2">
      <c r="A59" s="269"/>
      <c r="B59" s="270"/>
      <c r="C59" s="271"/>
    </row>
    <row r="60" spans="1:3" ht="24.95" customHeight="1" x14ac:dyDescent="0.2">
      <c r="A60" s="269"/>
      <c r="B60" s="270"/>
      <c r="C60" s="271"/>
    </row>
    <row r="61" spans="1:3" ht="24.95" customHeight="1" x14ac:dyDescent="0.2">
      <c r="A61" s="269"/>
      <c r="B61" s="270"/>
      <c r="C61" s="271"/>
    </row>
  </sheetData>
  <sheetProtection sheet="1" objects="1" scenarios="1" selectLockedCells="1"/>
  <dataValidations count="1">
    <dataValidation type="textLength" allowBlank="1" showInputMessage="1" showErrorMessage="1" sqref="A45:C61" xr:uid="{00000000-0002-0000-0300-000000000000}">
      <formula1>0</formula1>
      <formula2>3000</formula2>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27"/>
  <sheetViews>
    <sheetView topLeftCell="A10" workbookViewId="0">
      <selection activeCell="D9" sqref="D9"/>
    </sheetView>
  </sheetViews>
  <sheetFormatPr defaultRowHeight="15" x14ac:dyDescent="0.2"/>
  <cols>
    <col min="1" max="1" width="4.1640625" style="24" customWidth="1"/>
    <col min="2" max="2" width="35.1640625" style="24" customWidth="1"/>
    <col min="3" max="3" width="19.1640625" style="24" customWidth="1"/>
    <col min="4" max="4" width="15.5" style="24" customWidth="1"/>
    <col min="5" max="5" width="18.1640625" style="24" customWidth="1"/>
    <col min="6" max="6" width="41.1640625" style="24" customWidth="1"/>
    <col min="7" max="16384" width="9.33203125" style="24"/>
  </cols>
  <sheetData>
    <row r="1" spans="1:6" ht="15.75" x14ac:dyDescent="0.2">
      <c r="A1" s="7" t="s">
        <v>91</v>
      </c>
    </row>
    <row r="2" spans="1:6" x14ac:dyDescent="0.25">
      <c r="A2" s="67"/>
      <c r="B2" s="273" t="s">
        <v>1</v>
      </c>
      <c r="C2" s="274" t="s">
        <v>2</v>
      </c>
      <c r="D2" s="273" t="s">
        <v>8</v>
      </c>
      <c r="E2" s="273" t="s">
        <v>7</v>
      </c>
      <c r="F2" s="315" t="s">
        <v>3</v>
      </c>
    </row>
    <row r="3" spans="1:6" ht="71.25" customHeight="1" x14ac:dyDescent="0.2">
      <c r="A3" s="81"/>
      <c r="B3" s="264" t="s">
        <v>34</v>
      </c>
      <c r="C3" s="264" t="s">
        <v>274</v>
      </c>
      <c r="D3" s="264" t="s">
        <v>89</v>
      </c>
      <c r="E3" s="264" t="s">
        <v>298</v>
      </c>
      <c r="F3" s="316" t="s">
        <v>36</v>
      </c>
    </row>
    <row r="4" spans="1:6" ht="45.75" customHeight="1" x14ac:dyDescent="0.2">
      <c r="A4" s="82" t="s">
        <v>43</v>
      </c>
      <c r="B4" s="228" t="s">
        <v>394</v>
      </c>
      <c r="C4" s="83"/>
      <c r="D4" s="53"/>
      <c r="E4" s="293">
        <f t="shared" ref="E4:E10" si="0">C4*D4</f>
        <v>0</v>
      </c>
      <c r="F4" s="317"/>
    </row>
    <row r="5" spans="1:6" ht="114.75" customHeight="1" x14ac:dyDescent="0.2">
      <c r="A5" s="82" t="s">
        <v>44</v>
      </c>
      <c r="B5" s="228" t="s">
        <v>304</v>
      </c>
      <c r="C5" s="83"/>
      <c r="D5" s="53"/>
      <c r="E5" s="293">
        <f t="shared" si="0"/>
        <v>0</v>
      </c>
      <c r="F5" s="317"/>
    </row>
    <row r="6" spans="1:6" ht="87.75" customHeight="1" x14ac:dyDescent="0.2">
      <c r="A6" s="82" t="s">
        <v>45</v>
      </c>
      <c r="B6" s="228" t="s">
        <v>299</v>
      </c>
      <c r="C6" s="83"/>
      <c r="D6" s="53"/>
      <c r="E6" s="293">
        <f t="shared" si="0"/>
        <v>0</v>
      </c>
      <c r="F6" s="317"/>
    </row>
    <row r="7" spans="1:6" ht="24.95" customHeight="1" x14ac:dyDescent="0.2">
      <c r="A7" s="82" t="s">
        <v>31</v>
      </c>
      <c r="B7" s="228" t="s">
        <v>300</v>
      </c>
      <c r="C7" s="83"/>
      <c r="D7" s="53"/>
      <c r="E7" s="293">
        <f t="shared" si="0"/>
        <v>0</v>
      </c>
      <c r="F7" s="317"/>
    </row>
    <row r="8" spans="1:6" ht="24.95" customHeight="1" x14ac:dyDescent="0.2">
      <c r="A8" s="82" t="s">
        <v>32</v>
      </c>
      <c r="B8" s="228" t="s">
        <v>301</v>
      </c>
      <c r="C8" s="83"/>
      <c r="D8" s="53"/>
      <c r="E8" s="293">
        <f t="shared" si="0"/>
        <v>0</v>
      </c>
      <c r="F8" s="317"/>
    </row>
    <row r="9" spans="1:6" ht="24.95" customHeight="1" x14ac:dyDescent="0.2">
      <c r="A9" s="82" t="s">
        <v>46</v>
      </c>
      <c r="B9" s="228" t="s">
        <v>302</v>
      </c>
      <c r="C9" s="83"/>
      <c r="D9" s="53"/>
      <c r="E9" s="293">
        <f t="shared" si="0"/>
        <v>0</v>
      </c>
      <c r="F9" s="317"/>
    </row>
    <row r="10" spans="1:6" ht="24.95" customHeight="1" x14ac:dyDescent="0.2">
      <c r="A10" s="82" t="s">
        <v>395</v>
      </c>
      <c r="B10" s="228" t="s">
        <v>185</v>
      </c>
      <c r="C10" s="83"/>
      <c r="D10" s="53"/>
      <c r="E10" s="293">
        <f t="shared" si="0"/>
        <v>0</v>
      </c>
      <c r="F10" s="317"/>
    </row>
    <row r="11" spans="1:6" ht="16.5" customHeight="1" x14ac:dyDescent="0.2">
      <c r="A11" s="350"/>
      <c r="B11" s="350"/>
      <c r="C11" s="350"/>
      <c r="D11" s="350"/>
      <c r="E11" s="350"/>
      <c r="F11" s="350"/>
    </row>
    <row r="12" spans="1:6" x14ac:dyDescent="0.2">
      <c r="A12" s="349" t="s">
        <v>42</v>
      </c>
      <c r="B12" s="349"/>
      <c r="C12" s="349"/>
      <c r="D12" s="349"/>
      <c r="E12" s="349"/>
    </row>
    <row r="13" spans="1:6" x14ac:dyDescent="0.2">
      <c r="A13" s="348"/>
      <c r="B13" s="348"/>
      <c r="C13" s="348"/>
      <c r="D13" s="348"/>
      <c r="E13" s="348"/>
    </row>
    <row r="14" spans="1:6" x14ac:dyDescent="0.2">
      <c r="A14" s="348"/>
      <c r="B14" s="348"/>
      <c r="C14" s="348"/>
      <c r="D14" s="348"/>
      <c r="E14" s="348"/>
    </row>
    <row r="15" spans="1:6" x14ac:dyDescent="0.2">
      <c r="A15" s="348"/>
      <c r="B15" s="348"/>
      <c r="C15" s="348"/>
      <c r="D15" s="348"/>
      <c r="E15" s="348"/>
    </row>
    <row r="16" spans="1:6" x14ac:dyDescent="0.2">
      <c r="A16" s="348"/>
      <c r="B16" s="348"/>
      <c r="C16" s="348"/>
      <c r="D16" s="348"/>
      <c r="E16" s="348"/>
    </row>
    <row r="17" spans="1:5" x14ac:dyDescent="0.2">
      <c r="A17" s="348"/>
      <c r="B17" s="348"/>
      <c r="C17" s="348"/>
      <c r="D17" s="348"/>
      <c r="E17" s="348"/>
    </row>
    <row r="18" spans="1:5" x14ac:dyDescent="0.2">
      <c r="A18" s="348"/>
      <c r="B18" s="348"/>
      <c r="C18" s="348"/>
      <c r="D18" s="348"/>
      <c r="E18" s="348"/>
    </row>
    <row r="19" spans="1:5" x14ac:dyDescent="0.2">
      <c r="A19" s="348"/>
      <c r="B19" s="348"/>
      <c r="C19" s="348"/>
      <c r="D19" s="348"/>
      <c r="E19" s="348"/>
    </row>
    <row r="20" spans="1:5" x14ac:dyDescent="0.2">
      <c r="A20" s="348"/>
      <c r="B20" s="348"/>
      <c r="C20" s="348"/>
      <c r="D20" s="348"/>
      <c r="E20" s="348"/>
    </row>
    <row r="21" spans="1:5" x14ac:dyDescent="0.2">
      <c r="A21" s="348"/>
      <c r="B21" s="348"/>
      <c r="C21" s="348"/>
      <c r="D21" s="348"/>
      <c r="E21" s="348"/>
    </row>
    <row r="22" spans="1:5" x14ac:dyDescent="0.2">
      <c r="A22" s="348"/>
      <c r="B22" s="348"/>
      <c r="C22" s="348"/>
      <c r="D22" s="348"/>
      <c r="E22" s="348"/>
    </row>
    <row r="23" spans="1:5" x14ac:dyDescent="0.2">
      <c r="A23" s="348"/>
      <c r="B23" s="348"/>
      <c r="C23" s="348"/>
      <c r="D23" s="348"/>
      <c r="E23" s="348"/>
    </row>
    <row r="24" spans="1:5" x14ac:dyDescent="0.2">
      <c r="A24" s="348"/>
      <c r="B24" s="348"/>
      <c r="C24" s="348"/>
      <c r="D24" s="348"/>
      <c r="E24" s="348"/>
    </row>
    <row r="25" spans="1:5" x14ac:dyDescent="0.2">
      <c r="A25" s="348"/>
      <c r="B25" s="348"/>
      <c r="C25" s="348"/>
      <c r="D25" s="348"/>
      <c r="E25" s="348"/>
    </row>
    <row r="26" spans="1:5" x14ac:dyDescent="0.2">
      <c r="A26" s="348"/>
      <c r="B26" s="348"/>
      <c r="C26" s="348"/>
      <c r="D26" s="348"/>
      <c r="E26" s="348"/>
    </row>
    <row r="27" spans="1:5" x14ac:dyDescent="0.2">
      <c r="A27" s="348"/>
      <c r="B27" s="348"/>
      <c r="C27" s="348"/>
      <c r="D27" s="348"/>
      <c r="E27" s="348"/>
    </row>
  </sheetData>
  <sheetProtection sheet="1" objects="1" scenarios="1" selectLockedCells="1"/>
  <mergeCells count="3">
    <mergeCell ref="A12:E12"/>
    <mergeCell ref="A13:E27"/>
    <mergeCell ref="A11:F11"/>
  </mergeCells>
  <dataValidations count="2">
    <dataValidation type="textLength" allowBlank="1" showInputMessage="1" showErrorMessage="1" sqref="A13:E27" xr:uid="{00000000-0002-0000-0400-000000000000}">
      <formula1>0</formula1>
      <formula2>750</formula2>
    </dataValidation>
    <dataValidation type="textLength" allowBlank="1" showInputMessage="1" showErrorMessage="1" sqref="F4:F10" xr:uid="{00000000-0002-0000-0400-000001000000}">
      <formula1>0</formula1>
      <formula2>100</formula2>
    </dataValidation>
  </dataValidations>
  <pageMargins left="0.7" right="0.7" top="0.75" bottom="0.75" header="0.3" footer="0.3"/>
  <pageSetup scale="75"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J688"/>
  <sheetViews>
    <sheetView workbookViewId="0">
      <selection activeCell="B41" sqref="B41"/>
    </sheetView>
  </sheetViews>
  <sheetFormatPr defaultRowHeight="15" x14ac:dyDescent="0.2"/>
  <cols>
    <col min="1" max="1" width="45.33203125" style="24" customWidth="1"/>
    <col min="2" max="11" width="16.83203125" style="24" customWidth="1"/>
    <col min="12" max="12" width="19.1640625" style="56" customWidth="1"/>
    <col min="13" max="13" width="2.5" style="64" customWidth="1"/>
    <col min="14" max="88" width="9.33203125" style="64"/>
    <col min="89" max="16384" width="9.33203125" style="56"/>
  </cols>
  <sheetData>
    <row r="1" spans="1:88" ht="15.75" x14ac:dyDescent="0.2">
      <c r="A1" s="20" t="s">
        <v>99</v>
      </c>
      <c r="L1" s="64"/>
    </row>
    <row r="2" spans="1:88" x14ac:dyDescent="0.2">
      <c r="A2" s="60" t="s">
        <v>1</v>
      </c>
      <c r="B2" s="60" t="s">
        <v>2</v>
      </c>
      <c r="C2" s="60" t="s">
        <v>8</v>
      </c>
      <c r="D2" s="60" t="s">
        <v>7</v>
      </c>
      <c r="E2" s="60" t="s">
        <v>3</v>
      </c>
      <c r="F2" s="60" t="s">
        <v>4</v>
      </c>
      <c r="G2" s="60" t="s">
        <v>9</v>
      </c>
      <c r="H2" s="60" t="s">
        <v>10</v>
      </c>
      <c r="I2" s="60" t="s">
        <v>5</v>
      </c>
      <c r="J2" s="60" t="s">
        <v>6</v>
      </c>
      <c r="K2" s="60" t="s">
        <v>11</v>
      </c>
      <c r="L2" s="65"/>
      <c r="M2" s="65"/>
    </row>
    <row r="3" spans="1:88" ht="20.25" customHeight="1" x14ac:dyDescent="0.2">
      <c r="A3" s="352" t="s">
        <v>18</v>
      </c>
      <c r="B3" s="353"/>
      <c r="C3" s="353"/>
      <c r="D3" s="353"/>
      <c r="E3" s="353"/>
      <c r="F3" s="353"/>
      <c r="G3" s="353"/>
      <c r="H3" s="353"/>
      <c r="I3" s="353"/>
      <c r="J3" s="353"/>
      <c r="K3" s="55"/>
      <c r="L3" s="66"/>
    </row>
    <row r="4" spans="1:88" ht="188.25" customHeight="1" x14ac:dyDescent="0.2">
      <c r="A4" s="140" t="s">
        <v>396</v>
      </c>
      <c r="B4" s="140" t="s">
        <v>303</v>
      </c>
      <c r="C4" s="140" t="s">
        <v>254</v>
      </c>
      <c r="D4" s="140" t="s">
        <v>275</v>
      </c>
      <c r="E4" s="58" t="s">
        <v>285</v>
      </c>
      <c r="F4" s="58" t="s">
        <v>306</v>
      </c>
      <c r="G4" s="58" t="s">
        <v>307</v>
      </c>
      <c r="H4" s="58" t="s">
        <v>255</v>
      </c>
      <c r="I4" s="58" t="s">
        <v>256</v>
      </c>
      <c r="J4" s="58" t="s">
        <v>257</v>
      </c>
      <c r="K4" s="58" t="s">
        <v>258</v>
      </c>
      <c r="L4" s="254" t="s">
        <v>160</v>
      </c>
    </row>
    <row r="5" spans="1:88" ht="18" customHeight="1" x14ac:dyDescent="0.2">
      <c r="A5" s="354" t="s">
        <v>200</v>
      </c>
      <c r="B5" s="355"/>
      <c r="C5" s="355"/>
      <c r="D5" s="355"/>
      <c r="E5" s="355"/>
      <c r="F5" s="355"/>
      <c r="G5" s="355"/>
      <c r="H5" s="355"/>
      <c r="I5" s="355"/>
      <c r="J5" s="355"/>
      <c r="K5" s="356"/>
      <c r="L5" s="64"/>
    </row>
    <row r="6" spans="1:88" ht="18" customHeight="1" x14ac:dyDescent="0.25">
      <c r="A6" s="68"/>
      <c r="B6" s="69"/>
      <c r="C6" s="70"/>
      <c r="D6" s="70"/>
      <c r="E6" s="70"/>
      <c r="F6" s="61">
        <f>SUM(C6,D6,E6)</f>
        <v>0</v>
      </c>
      <c r="G6" s="70"/>
      <c r="H6" s="70"/>
      <c r="I6" s="70"/>
      <c r="J6" s="70"/>
      <c r="K6" s="239"/>
      <c r="L6" s="64"/>
    </row>
    <row r="7" spans="1:88" ht="18" customHeight="1" x14ac:dyDescent="0.25">
      <c r="A7" s="68"/>
      <c r="B7" s="69"/>
      <c r="C7" s="70"/>
      <c r="D7" s="70"/>
      <c r="E7" s="70"/>
      <c r="F7" s="61">
        <f t="shared" ref="F7:F15" si="0">SUM(C7,D7,E7)</f>
        <v>0</v>
      </c>
      <c r="G7" s="70"/>
      <c r="H7" s="70"/>
      <c r="I7" s="70"/>
      <c r="J7" s="70"/>
      <c r="K7" s="239"/>
      <c r="L7" s="64"/>
    </row>
    <row r="8" spans="1:88" ht="18" customHeight="1" x14ac:dyDescent="0.25">
      <c r="A8" s="68"/>
      <c r="B8" s="69"/>
      <c r="C8" s="70"/>
      <c r="D8" s="70"/>
      <c r="E8" s="70"/>
      <c r="F8" s="61">
        <f t="shared" si="0"/>
        <v>0</v>
      </c>
      <c r="G8" s="70"/>
      <c r="H8" s="70"/>
      <c r="I8" s="70"/>
      <c r="J8" s="70"/>
      <c r="K8" s="239"/>
      <c r="L8" s="64"/>
    </row>
    <row r="9" spans="1:88" ht="18" customHeight="1" x14ac:dyDescent="0.25">
      <c r="A9" s="68"/>
      <c r="B9" s="69"/>
      <c r="C9" s="70"/>
      <c r="D9" s="70"/>
      <c r="E9" s="70"/>
      <c r="F9" s="61">
        <f t="shared" si="0"/>
        <v>0</v>
      </c>
      <c r="G9" s="70"/>
      <c r="H9" s="70"/>
      <c r="I9" s="70"/>
      <c r="J9" s="70"/>
      <c r="K9" s="239"/>
      <c r="L9" s="64"/>
    </row>
    <row r="10" spans="1:88" ht="18" customHeight="1" x14ac:dyDescent="0.25">
      <c r="A10" s="68"/>
      <c r="B10" s="69"/>
      <c r="C10" s="70"/>
      <c r="D10" s="70"/>
      <c r="E10" s="70"/>
      <c r="F10" s="61">
        <f t="shared" si="0"/>
        <v>0</v>
      </c>
      <c r="G10" s="70"/>
      <c r="H10" s="70"/>
      <c r="I10" s="70"/>
      <c r="J10" s="70"/>
      <c r="K10" s="239"/>
      <c r="L10" s="64"/>
    </row>
    <row r="11" spans="1:88" ht="18" customHeight="1" x14ac:dyDescent="0.25">
      <c r="A11" s="68"/>
      <c r="B11" s="69"/>
      <c r="C11" s="70"/>
      <c r="D11" s="70"/>
      <c r="E11" s="70"/>
      <c r="F11" s="61">
        <f t="shared" si="0"/>
        <v>0</v>
      </c>
      <c r="G11" s="70"/>
      <c r="H11" s="70"/>
      <c r="I11" s="70"/>
      <c r="J11" s="70"/>
      <c r="K11" s="239"/>
      <c r="L11" s="64"/>
    </row>
    <row r="12" spans="1:88" ht="18" customHeight="1" x14ac:dyDescent="0.25">
      <c r="A12" s="68"/>
      <c r="B12" s="69"/>
      <c r="C12" s="70"/>
      <c r="D12" s="70"/>
      <c r="E12" s="70"/>
      <c r="F12" s="61">
        <f t="shared" si="0"/>
        <v>0</v>
      </c>
      <c r="G12" s="70"/>
      <c r="H12" s="70"/>
      <c r="I12" s="70"/>
      <c r="J12" s="70"/>
      <c r="K12" s="239"/>
      <c r="L12" s="64"/>
    </row>
    <row r="13" spans="1:88" ht="18" customHeight="1" x14ac:dyDescent="0.25">
      <c r="A13" s="68"/>
      <c r="B13" s="69"/>
      <c r="C13" s="70"/>
      <c r="D13" s="70"/>
      <c r="E13" s="70"/>
      <c r="F13" s="61">
        <f t="shared" si="0"/>
        <v>0</v>
      </c>
      <c r="G13" s="70"/>
      <c r="H13" s="70"/>
      <c r="I13" s="70"/>
      <c r="J13" s="70"/>
      <c r="K13" s="239"/>
      <c r="L13" s="64"/>
    </row>
    <row r="14" spans="1:88" ht="18" customHeight="1" x14ac:dyDescent="0.25">
      <c r="A14" s="68"/>
      <c r="B14" s="69"/>
      <c r="C14" s="70"/>
      <c r="D14" s="70"/>
      <c r="E14" s="70"/>
      <c r="F14" s="61">
        <f t="shared" si="0"/>
        <v>0</v>
      </c>
      <c r="G14" s="70"/>
      <c r="H14" s="70"/>
      <c r="I14" s="70"/>
      <c r="J14" s="70"/>
      <c r="K14" s="239"/>
      <c r="L14" s="64"/>
    </row>
    <row r="15" spans="1:88" ht="18" customHeight="1" x14ac:dyDescent="0.25">
      <c r="A15" s="68"/>
      <c r="B15" s="69"/>
      <c r="C15" s="70"/>
      <c r="D15" s="70"/>
      <c r="E15" s="70"/>
      <c r="F15" s="61">
        <f t="shared" si="0"/>
        <v>0</v>
      </c>
      <c r="G15" s="70"/>
      <c r="H15" s="70"/>
      <c r="I15" s="70"/>
      <c r="J15" s="70"/>
      <c r="K15" s="239"/>
      <c r="L15" s="64"/>
    </row>
    <row r="16" spans="1:88" s="261" customFormat="1" ht="18" customHeight="1" x14ac:dyDescent="0.25">
      <c r="A16" s="174" t="s">
        <v>168</v>
      </c>
      <c r="B16" s="194">
        <f t="shared" ref="B16:K16" si="1">SUM(B6:B15)</f>
        <v>0</v>
      </c>
      <c r="C16" s="191">
        <f t="shared" si="1"/>
        <v>0</v>
      </c>
      <c r="D16" s="191">
        <f t="shared" si="1"/>
        <v>0</v>
      </c>
      <c r="E16" s="191">
        <f t="shared" si="1"/>
        <v>0</v>
      </c>
      <c r="F16" s="191">
        <f t="shared" si="1"/>
        <v>0</v>
      </c>
      <c r="G16" s="191">
        <f t="shared" si="1"/>
        <v>0</v>
      </c>
      <c r="H16" s="191">
        <f t="shared" si="1"/>
        <v>0</v>
      </c>
      <c r="I16" s="191">
        <f t="shared" si="1"/>
        <v>0</v>
      </c>
      <c r="J16" s="191">
        <f t="shared" si="1"/>
        <v>0</v>
      </c>
      <c r="K16" s="216">
        <f t="shared" si="1"/>
        <v>0</v>
      </c>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row>
    <row r="17" spans="1:88" ht="18" customHeight="1" x14ac:dyDescent="0.2">
      <c r="A17" s="357" t="s">
        <v>201</v>
      </c>
      <c r="B17" s="358"/>
      <c r="C17" s="358"/>
      <c r="D17" s="358"/>
      <c r="E17" s="358"/>
      <c r="F17" s="358"/>
      <c r="G17" s="358"/>
      <c r="H17" s="358"/>
      <c r="I17" s="358"/>
      <c r="J17" s="358"/>
      <c r="K17" s="359"/>
      <c r="L17" s="64"/>
    </row>
    <row r="18" spans="1:88" ht="18" customHeight="1" x14ac:dyDescent="0.25">
      <c r="A18" s="169"/>
      <c r="B18" s="170"/>
      <c r="C18" s="171"/>
      <c r="D18" s="171"/>
      <c r="E18" s="171"/>
      <c r="F18" s="61">
        <f t="shared" ref="F18:F21" si="2">SUM(C18,D18,E18)</f>
        <v>0</v>
      </c>
      <c r="G18" s="171"/>
      <c r="H18" s="171"/>
      <c r="I18" s="171"/>
      <c r="J18" s="172"/>
      <c r="K18" s="244"/>
      <c r="L18" s="64"/>
    </row>
    <row r="19" spans="1:88" ht="18" customHeight="1" x14ac:dyDescent="0.25">
      <c r="A19" s="169"/>
      <c r="B19" s="170"/>
      <c r="C19" s="171"/>
      <c r="D19" s="171"/>
      <c r="E19" s="171"/>
      <c r="F19" s="61">
        <f t="shared" si="2"/>
        <v>0</v>
      </c>
      <c r="G19" s="171"/>
      <c r="H19" s="171"/>
      <c r="I19" s="171"/>
      <c r="J19" s="172"/>
      <c r="K19" s="244"/>
      <c r="L19" s="64"/>
    </row>
    <row r="20" spans="1:88" ht="18" customHeight="1" x14ac:dyDescent="0.25">
      <c r="A20" s="169"/>
      <c r="B20" s="170"/>
      <c r="C20" s="171"/>
      <c r="D20" s="171"/>
      <c r="E20" s="171"/>
      <c r="F20" s="61">
        <f t="shared" si="2"/>
        <v>0</v>
      </c>
      <c r="G20" s="171"/>
      <c r="H20" s="171"/>
      <c r="I20" s="171"/>
      <c r="J20" s="172"/>
      <c r="K20" s="244"/>
      <c r="L20" s="64"/>
    </row>
    <row r="21" spans="1:88" ht="18" customHeight="1" x14ac:dyDescent="0.25">
      <c r="A21" s="169"/>
      <c r="B21" s="170"/>
      <c r="C21" s="171"/>
      <c r="D21" s="171"/>
      <c r="E21" s="171"/>
      <c r="F21" s="61">
        <f t="shared" si="2"/>
        <v>0</v>
      </c>
      <c r="G21" s="173"/>
      <c r="H21" s="173"/>
      <c r="I21" s="173"/>
      <c r="J21" s="172"/>
      <c r="K21" s="245"/>
      <c r="L21" s="64"/>
    </row>
    <row r="22" spans="1:88" s="261" customFormat="1" ht="18" customHeight="1" x14ac:dyDescent="0.25">
      <c r="A22" s="175" t="s">
        <v>168</v>
      </c>
      <c r="B22" s="195">
        <f t="shared" ref="B22:K22" si="3">SUM(B18:B21)</f>
        <v>0</v>
      </c>
      <c r="C22" s="196">
        <f t="shared" si="3"/>
        <v>0</v>
      </c>
      <c r="D22" s="196">
        <f t="shared" si="3"/>
        <v>0</v>
      </c>
      <c r="E22" s="196">
        <f t="shared" si="3"/>
        <v>0</v>
      </c>
      <c r="F22" s="196">
        <f t="shared" si="3"/>
        <v>0</v>
      </c>
      <c r="G22" s="196">
        <f t="shared" si="3"/>
        <v>0</v>
      </c>
      <c r="H22" s="196">
        <f t="shared" si="3"/>
        <v>0</v>
      </c>
      <c r="I22" s="196">
        <f t="shared" si="3"/>
        <v>0</v>
      </c>
      <c r="J22" s="196">
        <f t="shared" si="3"/>
        <v>0</v>
      </c>
      <c r="K22" s="240">
        <f t="shared" si="3"/>
        <v>0</v>
      </c>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row>
    <row r="23" spans="1:88" ht="18" customHeight="1" x14ac:dyDescent="0.25">
      <c r="A23" s="89" t="s">
        <v>142</v>
      </c>
      <c r="B23" s="71">
        <f>B22+B16</f>
        <v>0</v>
      </c>
      <c r="C23" s="62">
        <f t="shared" ref="C23:K23" si="4">C22+C16</f>
        <v>0</v>
      </c>
      <c r="D23" s="62">
        <f t="shared" si="4"/>
        <v>0</v>
      </c>
      <c r="E23" s="62">
        <f t="shared" si="4"/>
        <v>0</v>
      </c>
      <c r="F23" s="62">
        <f t="shared" si="4"/>
        <v>0</v>
      </c>
      <c r="G23" s="62">
        <f t="shared" si="4"/>
        <v>0</v>
      </c>
      <c r="H23" s="62">
        <f t="shared" si="4"/>
        <v>0</v>
      </c>
      <c r="I23" s="62">
        <f t="shared" si="4"/>
        <v>0</v>
      </c>
      <c r="J23" s="62">
        <f t="shared" si="4"/>
        <v>0</v>
      </c>
      <c r="K23" s="62">
        <f t="shared" si="4"/>
        <v>0</v>
      </c>
      <c r="L23" s="64"/>
    </row>
    <row r="24" spans="1:88" ht="14.25" customHeight="1" x14ac:dyDescent="0.2">
      <c r="A24" s="63"/>
      <c r="B24" s="63"/>
      <c r="C24" s="63"/>
      <c r="D24" s="63"/>
      <c r="E24" s="6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row>
    <row r="25" spans="1:88" ht="15" customHeight="1" x14ac:dyDescent="0.2">
      <c r="A25" s="63" t="s">
        <v>1</v>
      </c>
      <c r="B25" s="63" t="s">
        <v>2</v>
      </c>
      <c r="C25" s="63" t="s">
        <v>8</v>
      </c>
      <c r="D25" s="63" t="s">
        <v>7</v>
      </c>
      <c r="E25" s="63" t="s">
        <v>3</v>
      </c>
      <c r="F25" s="63" t="s">
        <v>4</v>
      </c>
      <c r="G25" s="63" t="s">
        <v>9</v>
      </c>
      <c r="H25" s="63" t="s">
        <v>10</v>
      </c>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row>
    <row r="26" spans="1:88" ht="15.75" customHeight="1" x14ac:dyDescent="0.2">
      <c r="A26" s="262" t="s">
        <v>17</v>
      </c>
      <c r="B26" s="267"/>
      <c r="C26" s="267"/>
      <c r="D26" s="267"/>
      <c r="E26" s="267"/>
      <c r="F26" s="267"/>
      <c r="G26" s="80"/>
      <c r="H26" s="267"/>
      <c r="I26" s="72"/>
      <c r="J26" s="72"/>
      <c r="K26" s="72"/>
      <c r="L26" s="66"/>
      <c r="M26" s="66"/>
    </row>
    <row r="27" spans="1:88" ht="124.5" customHeight="1" x14ac:dyDescent="0.25">
      <c r="A27" s="73" t="s">
        <v>16</v>
      </c>
      <c r="B27" s="58" t="s">
        <v>170</v>
      </c>
      <c r="C27" s="58" t="s">
        <v>202</v>
      </c>
      <c r="D27" s="294" t="s">
        <v>305</v>
      </c>
      <c r="E27" s="58" t="s">
        <v>259</v>
      </c>
      <c r="F27" s="58" t="s">
        <v>260</v>
      </c>
      <c r="G27" s="58" t="s">
        <v>261</v>
      </c>
      <c r="H27" s="58" t="s">
        <v>262</v>
      </c>
      <c r="I27" s="360"/>
      <c r="J27" s="365" t="s">
        <v>408</v>
      </c>
      <c r="K27" s="365"/>
      <c r="L27" s="64"/>
    </row>
    <row r="28" spans="1:88" x14ac:dyDescent="0.2">
      <c r="A28" s="76" t="s">
        <v>27</v>
      </c>
      <c r="B28" s="207">
        <v>1.8E-3</v>
      </c>
      <c r="C28" s="197">
        <f>F23*B28</f>
        <v>0</v>
      </c>
      <c r="D28" s="229">
        <f>B28*G23</f>
        <v>0</v>
      </c>
      <c r="E28" s="229">
        <f>B28*H23</f>
        <v>0</v>
      </c>
      <c r="F28" s="229">
        <f>B28*I23</f>
        <v>0</v>
      </c>
      <c r="G28" s="229">
        <f>B28*J23</f>
        <v>0</v>
      </c>
      <c r="H28" s="230">
        <f>B28*K23</f>
        <v>0</v>
      </c>
      <c r="I28" s="361"/>
      <c r="J28" s="338" t="s">
        <v>409</v>
      </c>
      <c r="K28" s="338" t="s">
        <v>410</v>
      </c>
      <c r="L28" s="64"/>
    </row>
    <row r="29" spans="1:88" x14ac:dyDescent="0.2">
      <c r="A29" s="76" t="s">
        <v>172</v>
      </c>
      <c r="B29" s="189">
        <v>7.1999999999999995E-2</v>
      </c>
      <c r="C29" s="74">
        <f>F16*B29</f>
        <v>0</v>
      </c>
      <c r="D29" s="184">
        <f>G16*B29</f>
        <v>0</v>
      </c>
      <c r="E29" s="184">
        <f>B29*H16</f>
        <v>0</v>
      </c>
      <c r="F29" s="184">
        <f>B29*I16</f>
        <v>0</v>
      </c>
      <c r="G29" s="184">
        <f>B29*J16</f>
        <v>0</v>
      </c>
      <c r="H29" s="219">
        <f>B29*K16</f>
        <v>0</v>
      </c>
      <c r="I29" s="361"/>
      <c r="J29" s="339" t="s">
        <v>411</v>
      </c>
      <c r="K29" s="340">
        <v>6.4000000000000003E-3</v>
      </c>
      <c r="L29" s="64"/>
    </row>
    <row r="30" spans="1:88" x14ac:dyDescent="0.2">
      <c r="A30" s="76" t="s">
        <v>182</v>
      </c>
      <c r="B30" s="189">
        <v>0.2107</v>
      </c>
      <c r="C30" s="74">
        <f>F16*B30</f>
        <v>0</v>
      </c>
      <c r="D30" s="184">
        <f>G16*B30</f>
        <v>0</v>
      </c>
      <c r="E30" s="184">
        <f>B30*H16</f>
        <v>0</v>
      </c>
      <c r="F30" s="184">
        <f>B30*I16</f>
        <v>0</v>
      </c>
      <c r="G30" s="184">
        <f>B30*J16</f>
        <v>0</v>
      </c>
      <c r="H30" s="219">
        <f>B30*K16</f>
        <v>0</v>
      </c>
      <c r="I30" s="362"/>
      <c r="J30" s="339" t="s">
        <v>412</v>
      </c>
      <c r="K30" s="340">
        <v>3.9E-2</v>
      </c>
      <c r="L30" s="64"/>
    </row>
    <row r="31" spans="1:88" ht="18" customHeight="1" x14ac:dyDescent="0.2">
      <c r="A31" s="76" t="s">
        <v>286</v>
      </c>
      <c r="B31" s="207">
        <v>6.2E-2</v>
      </c>
      <c r="C31" s="74">
        <f>F23*B31</f>
        <v>0</v>
      </c>
      <c r="D31" s="74">
        <f>G23*B31</f>
        <v>0</v>
      </c>
      <c r="E31" s="74">
        <f>H23*B31</f>
        <v>0</v>
      </c>
      <c r="F31" s="74">
        <f>I23*B31</f>
        <v>0</v>
      </c>
      <c r="G31" s="74">
        <f>J23*B31</f>
        <v>0</v>
      </c>
      <c r="H31" s="224">
        <f>K23*B31</f>
        <v>0</v>
      </c>
      <c r="I31" s="223"/>
      <c r="J31" s="339" t="s">
        <v>413</v>
      </c>
      <c r="K31" s="340">
        <v>6.6400000000000001E-2</v>
      </c>
      <c r="L31" s="64"/>
    </row>
    <row r="32" spans="1:88" ht="18" customHeight="1" x14ac:dyDescent="0.2">
      <c r="A32" s="76" t="s">
        <v>287</v>
      </c>
      <c r="B32" s="207">
        <v>1.4500000000000001E-2</v>
      </c>
      <c r="C32" s="74">
        <f>F23*B32</f>
        <v>0</v>
      </c>
      <c r="D32" s="74">
        <f>G23*B32</f>
        <v>0</v>
      </c>
      <c r="E32" s="74">
        <f>H23*B32</f>
        <v>0</v>
      </c>
      <c r="F32" s="74">
        <f>I23*B32</f>
        <v>0</v>
      </c>
      <c r="G32" s="74">
        <f>J23*B32</f>
        <v>0</v>
      </c>
      <c r="H32" s="224">
        <f>K23*B32</f>
        <v>0</v>
      </c>
      <c r="I32" s="223"/>
      <c r="J32" s="339" t="s">
        <v>414</v>
      </c>
      <c r="K32" s="341">
        <v>6.5000000000000002E-2</v>
      </c>
      <c r="L32" s="64"/>
    </row>
    <row r="33" spans="1:12" ht="18" customHeight="1" x14ac:dyDescent="0.2">
      <c r="A33" s="76" t="s">
        <v>288</v>
      </c>
      <c r="B33" s="207">
        <v>2.3E-3</v>
      </c>
      <c r="C33" s="74">
        <f>F16*B33</f>
        <v>0</v>
      </c>
      <c r="D33" s="74">
        <f>G16*B33</f>
        <v>0</v>
      </c>
      <c r="E33" s="74">
        <f>H16*B33</f>
        <v>0</v>
      </c>
      <c r="F33" s="74">
        <f>I16*B33</f>
        <v>0</v>
      </c>
      <c r="G33" s="74">
        <f>J16*B33</f>
        <v>0</v>
      </c>
      <c r="H33" s="74">
        <f>K16*B33</f>
        <v>0</v>
      </c>
      <c r="I33" s="223"/>
      <c r="J33" s="342" t="s">
        <v>415</v>
      </c>
      <c r="K33" s="341">
        <v>7.0199999999999999E-2</v>
      </c>
      <c r="L33" s="64"/>
    </row>
    <row r="34" spans="1:12" ht="18" customHeight="1" x14ac:dyDescent="0.2">
      <c r="A34" s="76" t="s">
        <v>289</v>
      </c>
      <c r="B34" s="207">
        <v>0.22</v>
      </c>
      <c r="C34" s="74">
        <f>B34*F16</f>
        <v>0</v>
      </c>
      <c r="D34" s="74">
        <f>B34*G16</f>
        <v>0</v>
      </c>
      <c r="E34" s="74">
        <f>B34*H16</f>
        <v>0</v>
      </c>
      <c r="F34" s="74">
        <f>B34*I16</f>
        <v>0</v>
      </c>
      <c r="G34" s="74">
        <f>B34*J16</f>
        <v>0</v>
      </c>
      <c r="H34" s="74">
        <f>B34*K16</f>
        <v>0</v>
      </c>
      <c r="I34" s="223"/>
      <c r="J34" s="342" t="s">
        <v>416</v>
      </c>
      <c r="K34" s="341">
        <v>1.47E-2</v>
      </c>
      <c r="L34" s="64"/>
    </row>
    <row r="35" spans="1:12" ht="18" customHeight="1" x14ac:dyDescent="0.2">
      <c r="A35" s="76" t="s">
        <v>290</v>
      </c>
      <c r="B35" s="207">
        <v>6.4000000000000003E-3</v>
      </c>
      <c r="C35" s="74">
        <f>B35*F23</f>
        <v>0</v>
      </c>
      <c r="D35" s="74">
        <f>B35*G23</f>
        <v>0</v>
      </c>
      <c r="E35" s="74">
        <f>B35*H23</f>
        <v>0</v>
      </c>
      <c r="F35" s="74">
        <f>B35*I23</f>
        <v>0</v>
      </c>
      <c r="G35" s="74">
        <f>B35*J23</f>
        <v>0</v>
      </c>
      <c r="H35" s="224">
        <f>B35*K23</f>
        <v>0</v>
      </c>
      <c r="I35" s="223"/>
      <c r="J35" s="342" t="s">
        <v>417</v>
      </c>
      <c r="K35" s="341">
        <v>2.23E-2</v>
      </c>
      <c r="L35" s="64"/>
    </row>
    <row r="36" spans="1:12" ht="18" customHeight="1" x14ac:dyDescent="0.2">
      <c r="A36" s="76" t="s">
        <v>291</v>
      </c>
      <c r="B36" s="208"/>
      <c r="C36" s="209" t="s">
        <v>0</v>
      </c>
      <c r="D36" s="111"/>
      <c r="E36" s="111"/>
      <c r="F36" s="111"/>
      <c r="G36" s="210"/>
      <c r="H36" s="53"/>
      <c r="I36" s="223"/>
      <c r="J36" s="342" t="s">
        <v>418</v>
      </c>
      <c r="K36" s="341">
        <v>2.23E-2</v>
      </c>
      <c r="L36" s="64"/>
    </row>
    <row r="37" spans="1:12" ht="18" customHeight="1" x14ac:dyDescent="0.2">
      <c r="A37" s="77" t="s">
        <v>142</v>
      </c>
      <c r="B37" s="141"/>
      <c r="C37" s="75">
        <f t="shared" ref="C37:H37" si="5">SUM(C28:C36)</f>
        <v>0</v>
      </c>
      <c r="D37" s="75">
        <f t="shared" si="5"/>
        <v>0</v>
      </c>
      <c r="E37" s="75">
        <f t="shared" si="5"/>
        <v>0</v>
      </c>
      <c r="F37" s="75">
        <f t="shared" si="5"/>
        <v>0</v>
      </c>
      <c r="G37" s="131">
        <f t="shared" si="5"/>
        <v>0</v>
      </c>
      <c r="H37" s="106">
        <f t="shared" si="5"/>
        <v>0</v>
      </c>
      <c r="I37" s="223"/>
      <c r="J37" s="343"/>
      <c r="K37" s="344"/>
      <c r="L37" s="64"/>
    </row>
    <row r="38" spans="1:12" ht="12" customHeight="1" x14ac:dyDescent="0.25">
      <c r="A38" s="85"/>
      <c r="B38" s="86"/>
      <c r="C38" s="86"/>
      <c r="D38" s="86"/>
      <c r="E38" s="86"/>
      <c r="F38" s="86"/>
      <c r="G38" s="86"/>
      <c r="H38" s="66"/>
      <c r="I38" s="66"/>
      <c r="J38" s="66"/>
      <c r="K38" s="64"/>
      <c r="L38" s="64"/>
    </row>
    <row r="39" spans="1:12" ht="18" customHeight="1" x14ac:dyDescent="0.2">
      <c r="A39" s="78" t="s">
        <v>82</v>
      </c>
      <c r="B39" s="78"/>
      <c r="C39" s="78"/>
      <c r="D39" s="78"/>
      <c r="E39" s="78"/>
      <c r="F39" s="78"/>
      <c r="G39" s="78"/>
      <c r="H39" s="72"/>
      <c r="I39" s="66"/>
      <c r="J39" s="66"/>
      <c r="K39" s="64"/>
      <c r="L39" s="64"/>
    </row>
    <row r="40" spans="1:12" ht="120" customHeight="1" x14ac:dyDescent="0.2">
      <c r="A40" s="231" t="s">
        <v>203</v>
      </c>
      <c r="B40" s="264" t="s">
        <v>268</v>
      </c>
      <c r="C40" s="58" t="s">
        <v>267</v>
      </c>
      <c r="D40" s="58" t="s">
        <v>263</v>
      </c>
      <c r="E40" s="58" t="s">
        <v>264</v>
      </c>
      <c r="F40" s="58" t="s">
        <v>265</v>
      </c>
      <c r="G40" s="58" t="s">
        <v>266</v>
      </c>
      <c r="H40" s="64"/>
      <c r="I40" s="66"/>
      <c r="J40" s="66"/>
      <c r="K40" s="64"/>
      <c r="L40" s="64"/>
    </row>
    <row r="41" spans="1:12" ht="18" customHeight="1" x14ac:dyDescent="0.2">
      <c r="A41" s="267" t="s">
        <v>158</v>
      </c>
      <c r="B41" s="263"/>
      <c r="C41" s="263"/>
      <c r="D41" s="263"/>
      <c r="E41" s="263"/>
      <c r="F41" s="263"/>
      <c r="G41" s="263"/>
      <c r="H41" s="64"/>
      <c r="I41" s="66"/>
      <c r="J41" s="66"/>
      <c r="K41" s="64"/>
      <c r="L41" s="64"/>
    </row>
    <row r="42" spans="1:12" ht="18" customHeight="1" x14ac:dyDescent="0.2">
      <c r="A42" s="105" t="s">
        <v>84</v>
      </c>
      <c r="B42" s="79">
        <f t="shared" ref="B42:G42" si="6">SUM(B41:B41)</f>
        <v>0</v>
      </c>
      <c r="C42" s="79">
        <f t="shared" si="6"/>
        <v>0</v>
      </c>
      <c r="D42" s="79">
        <f t="shared" si="6"/>
        <v>0</v>
      </c>
      <c r="E42" s="79">
        <f t="shared" si="6"/>
        <v>0</v>
      </c>
      <c r="F42" s="79">
        <f t="shared" si="6"/>
        <v>0</v>
      </c>
      <c r="G42" s="79">
        <f t="shared" si="6"/>
        <v>0</v>
      </c>
      <c r="H42" s="64"/>
      <c r="I42" s="66"/>
      <c r="J42" s="66"/>
      <c r="K42" s="64"/>
      <c r="L42" s="64"/>
    </row>
    <row r="43" spans="1:12" ht="13.5" customHeight="1" x14ac:dyDescent="0.2">
      <c r="A43" s="87"/>
      <c r="B43" s="88"/>
      <c r="C43" s="88"/>
      <c r="D43" s="88"/>
      <c r="E43" s="88"/>
      <c r="F43" s="88"/>
      <c r="G43" s="88"/>
      <c r="H43" s="64"/>
      <c r="I43" s="66"/>
      <c r="J43" s="66"/>
      <c r="K43" s="64"/>
      <c r="L43" s="64"/>
    </row>
    <row r="44" spans="1:12" ht="0.75" customHeight="1" x14ac:dyDescent="0.2">
      <c r="H44" s="64"/>
      <c r="I44" s="64"/>
      <c r="J44" s="64"/>
      <c r="K44" s="64"/>
      <c r="L44" s="64"/>
    </row>
    <row r="45" spans="1:12" ht="18" customHeight="1" x14ac:dyDescent="0.2">
      <c r="A45" s="363" t="s">
        <v>308</v>
      </c>
      <c r="B45" s="364"/>
      <c r="C45" s="259"/>
      <c r="D45" s="259"/>
      <c r="E45" s="259"/>
      <c r="F45" s="259"/>
      <c r="G45" s="90"/>
      <c r="H45" s="72"/>
      <c r="I45" s="56"/>
      <c r="J45" s="56"/>
      <c r="K45" s="56"/>
      <c r="L45" s="64"/>
    </row>
    <row r="46" spans="1:12" ht="105" x14ac:dyDescent="0.2">
      <c r="A46" s="57"/>
      <c r="B46" s="264" t="s">
        <v>189</v>
      </c>
      <c r="C46" s="58" t="s">
        <v>204</v>
      </c>
      <c r="D46" s="58" t="s">
        <v>259</v>
      </c>
      <c r="E46" s="58" t="s">
        <v>260</v>
      </c>
      <c r="F46" s="58" t="s">
        <v>261</v>
      </c>
      <c r="G46" s="58" t="s">
        <v>262</v>
      </c>
      <c r="H46" s="56" t="s">
        <v>0</v>
      </c>
      <c r="I46" s="56"/>
      <c r="J46" s="56"/>
      <c r="K46" s="56"/>
      <c r="L46" s="64"/>
    </row>
    <row r="47" spans="1:12" x14ac:dyDescent="0.2">
      <c r="A47" s="91" t="s">
        <v>29</v>
      </c>
      <c r="B47" s="138"/>
      <c r="C47" s="138"/>
      <c r="D47" s="138"/>
      <c r="E47" s="138"/>
      <c r="F47" s="138"/>
      <c r="G47" s="138"/>
      <c r="J47" s="64"/>
      <c r="L47" s="64"/>
    </row>
    <row r="48" spans="1:12" ht="69.75" customHeight="1" x14ac:dyDescent="0.2">
      <c r="A48" s="255" t="s">
        <v>148</v>
      </c>
      <c r="B48" s="52"/>
      <c r="C48" s="52"/>
      <c r="D48" s="52"/>
      <c r="E48" s="52"/>
      <c r="F48" s="52"/>
      <c r="G48" s="52"/>
      <c r="H48" s="155"/>
      <c r="J48" s="64"/>
      <c r="L48" s="64"/>
    </row>
    <row r="49" spans="1:12" ht="22.5" customHeight="1" x14ac:dyDescent="0.2">
      <c r="A49" s="256" t="s">
        <v>30</v>
      </c>
      <c r="B49" s="54">
        <f t="shared" ref="B49:G49" si="7">B48*B47</f>
        <v>0</v>
      </c>
      <c r="C49" s="54">
        <f t="shared" si="7"/>
        <v>0</v>
      </c>
      <c r="D49" s="54">
        <f t="shared" si="7"/>
        <v>0</v>
      </c>
      <c r="E49" s="54">
        <f t="shared" si="7"/>
        <v>0</v>
      </c>
      <c r="F49" s="54">
        <f t="shared" si="7"/>
        <v>0</v>
      </c>
      <c r="G49" s="54">
        <f t="shared" si="7"/>
        <v>0</v>
      </c>
      <c r="J49" s="64"/>
      <c r="L49" s="64"/>
    </row>
    <row r="50" spans="1:12" x14ac:dyDescent="0.2">
      <c r="L50" s="64"/>
    </row>
    <row r="51" spans="1:12" x14ac:dyDescent="0.2">
      <c r="A51" s="349" t="s">
        <v>397</v>
      </c>
      <c r="B51" s="349"/>
      <c r="C51" s="349"/>
      <c r="D51" s="349"/>
      <c r="E51" s="349"/>
      <c r="F51" s="349"/>
      <c r="G51" s="349"/>
      <c r="H51" s="349"/>
      <c r="I51" s="349"/>
      <c r="J51" s="349"/>
      <c r="K51" s="349"/>
      <c r="L51" s="64"/>
    </row>
    <row r="52" spans="1:12" x14ac:dyDescent="0.2">
      <c r="A52" s="351"/>
      <c r="B52" s="351"/>
      <c r="C52" s="351"/>
      <c r="D52" s="351"/>
      <c r="E52" s="351"/>
      <c r="F52" s="351"/>
      <c r="G52" s="351"/>
      <c r="H52" s="351"/>
      <c r="I52" s="351"/>
      <c r="J52" s="351"/>
      <c r="K52" s="351"/>
      <c r="L52" s="64"/>
    </row>
    <row r="53" spans="1:12" x14ac:dyDescent="0.2">
      <c r="A53" s="351"/>
      <c r="B53" s="351"/>
      <c r="C53" s="351"/>
      <c r="D53" s="351"/>
      <c r="E53" s="351"/>
      <c r="F53" s="351"/>
      <c r="G53" s="351"/>
      <c r="H53" s="351"/>
      <c r="I53" s="351"/>
      <c r="J53" s="351"/>
      <c r="K53" s="351"/>
      <c r="L53" s="64"/>
    </row>
    <row r="54" spans="1:12" x14ac:dyDescent="0.2">
      <c r="A54" s="351"/>
      <c r="B54" s="351"/>
      <c r="C54" s="351"/>
      <c r="D54" s="351"/>
      <c r="E54" s="351"/>
      <c r="F54" s="351"/>
      <c r="G54" s="351"/>
      <c r="H54" s="351"/>
      <c r="I54" s="351"/>
      <c r="J54" s="351"/>
      <c r="K54" s="351"/>
      <c r="L54" s="64"/>
    </row>
    <row r="55" spans="1:12" x14ac:dyDescent="0.2">
      <c r="A55" s="351"/>
      <c r="B55" s="351"/>
      <c r="C55" s="351"/>
      <c r="D55" s="351"/>
      <c r="E55" s="351"/>
      <c r="F55" s="351"/>
      <c r="G55" s="351"/>
      <c r="H55" s="351"/>
      <c r="I55" s="351"/>
      <c r="J55" s="351"/>
      <c r="K55" s="351"/>
      <c r="L55" s="64"/>
    </row>
    <row r="56" spans="1:12" x14ac:dyDescent="0.2">
      <c r="A56" s="351"/>
      <c r="B56" s="351"/>
      <c r="C56" s="351"/>
      <c r="D56" s="351"/>
      <c r="E56" s="351"/>
      <c r="F56" s="351"/>
      <c r="G56" s="351"/>
      <c r="H56" s="351"/>
      <c r="I56" s="351"/>
      <c r="J56" s="351"/>
      <c r="K56" s="351"/>
      <c r="L56" s="64"/>
    </row>
    <row r="57" spans="1:12" x14ac:dyDescent="0.2">
      <c r="A57" s="351"/>
      <c r="B57" s="351"/>
      <c r="C57" s="351"/>
      <c r="D57" s="351"/>
      <c r="E57" s="351"/>
      <c r="F57" s="351"/>
      <c r="G57" s="351"/>
      <c r="H57" s="351"/>
      <c r="I57" s="351"/>
      <c r="J57" s="351"/>
      <c r="K57" s="351"/>
      <c r="L57" s="64"/>
    </row>
    <row r="58" spans="1:12" x14ac:dyDescent="0.2">
      <c r="A58" s="351"/>
      <c r="B58" s="351"/>
      <c r="C58" s="351"/>
      <c r="D58" s="351"/>
      <c r="E58" s="351"/>
      <c r="F58" s="351"/>
      <c r="G58" s="351"/>
      <c r="H58" s="351"/>
      <c r="I58" s="351"/>
      <c r="J58" s="351"/>
      <c r="K58" s="351"/>
      <c r="L58" s="64"/>
    </row>
    <row r="59" spans="1:12" x14ac:dyDescent="0.2">
      <c r="A59" s="351"/>
      <c r="B59" s="351"/>
      <c r="C59" s="351"/>
      <c r="D59" s="351"/>
      <c r="E59" s="351"/>
      <c r="F59" s="351"/>
      <c r="G59" s="351"/>
      <c r="H59" s="351"/>
      <c r="I59" s="351"/>
      <c r="J59" s="351"/>
      <c r="K59" s="351"/>
      <c r="L59" s="64"/>
    </row>
    <row r="60" spans="1:12" x14ac:dyDescent="0.2">
      <c r="A60" s="351"/>
      <c r="B60" s="351"/>
      <c r="C60" s="351"/>
      <c r="D60" s="351"/>
      <c r="E60" s="351"/>
      <c r="F60" s="351"/>
      <c r="G60" s="351"/>
      <c r="H60" s="351"/>
      <c r="I60" s="351"/>
      <c r="J60" s="351"/>
      <c r="K60" s="351"/>
      <c r="L60" s="64"/>
    </row>
    <row r="61" spans="1:12" x14ac:dyDescent="0.2">
      <c r="A61" s="351"/>
      <c r="B61" s="351"/>
      <c r="C61" s="351"/>
      <c r="D61" s="351"/>
      <c r="E61" s="351"/>
      <c r="F61" s="351"/>
      <c r="G61" s="351"/>
      <c r="H61" s="351"/>
      <c r="I61" s="351"/>
      <c r="J61" s="351"/>
      <c r="K61" s="351"/>
      <c r="L61" s="64"/>
    </row>
    <row r="62" spans="1:12" x14ac:dyDescent="0.2">
      <c r="A62" s="351"/>
      <c r="B62" s="351"/>
      <c r="C62" s="351"/>
      <c r="D62" s="351"/>
      <c r="E62" s="351"/>
      <c r="F62" s="351"/>
      <c r="G62" s="351"/>
      <c r="H62" s="351"/>
      <c r="I62" s="351"/>
      <c r="J62" s="351"/>
      <c r="K62" s="351"/>
      <c r="L62" s="64"/>
    </row>
    <row r="63" spans="1:12" x14ac:dyDescent="0.2">
      <c r="A63" s="351"/>
      <c r="B63" s="351"/>
      <c r="C63" s="351"/>
      <c r="D63" s="351"/>
      <c r="E63" s="351"/>
      <c r="F63" s="351"/>
      <c r="G63" s="351"/>
      <c r="H63" s="351"/>
      <c r="I63" s="351"/>
      <c r="J63" s="351"/>
      <c r="K63" s="351"/>
      <c r="L63" s="64"/>
    </row>
    <row r="64" spans="1:12" x14ac:dyDescent="0.2">
      <c r="A64" s="351"/>
      <c r="B64" s="351"/>
      <c r="C64" s="351"/>
      <c r="D64" s="351"/>
      <c r="E64" s="351"/>
      <c r="F64" s="351"/>
      <c r="G64" s="351"/>
      <c r="H64" s="351"/>
      <c r="I64" s="351"/>
      <c r="J64" s="351"/>
      <c r="K64" s="351"/>
      <c r="L64" s="64"/>
    </row>
    <row r="65" spans="1:12" x14ac:dyDescent="0.2">
      <c r="A65" s="351"/>
      <c r="B65" s="351"/>
      <c r="C65" s="351"/>
      <c r="D65" s="351"/>
      <c r="E65" s="351"/>
      <c r="F65" s="351"/>
      <c r="G65" s="351"/>
      <c r="H65" s="351"/>
      <c r="I65" s="351"/>
      <c r="J65" s="351"/>
      <c r="K65" s="351"/>
      <c r="L65" s="64"/>
    </row>
    <row r="66" spans="1:12" x14ac:dyDescent="0.2">
      <c r="A66" s="199"/>
      <c r="B66" s="199"/>
      <c r="C66" s="199"/>
      <c r="D66" s="199"/>
      <c r="E66" s="199"/>
      <c r="F66" s="199"/>
      <c r="G66" s="199"/>
      <c r="L66" s="64"/>
    </row>
    <row r="67" spans="1:12" x14ac:dyDescent="0.2">
      <c r="A67" s="199"/>
      <c r="B67" s="199"/>
      <c r="C67" s="199"/>
      <c r="D67" s="199"/>
      <c r="E67" s="199"/>
      <c r="F67" s="199"/>
      <c r="G67" s="199"/>
      <c r="L67" s="64"/>
    </row>
    <row r="68" spans="1:12" x14ac:dyDescent="0.2">
      <c r="A68" s="199"/>
      <c r="B68" s="199"/>
      <c r="C68" s="199"/>
      <c r="D68" s="199"/>
      <c r="E68" s="199"/>
      <c r="F68" s="199"/>
      <c r="G68" s="199"/>
      <c r="L68" s="64"/>
    </row>
    <row r="69" spans="1:12" x14ac:dyDescent="0.2">
      <c r="A69" s="199"/>
      <c r="B69" s="199"/>
      <c r="C69" s="199"/>
      <c r="D69" s="199"/>
      <c r="E69" s="199"/>
      <c r="F69" s="199"/>
      <c r="G69" s="199"/>
      <c r="L69" s="64"/>
    </row>
    <row r="70" spans="1:12" x14ac:dyDescent="0.2">
      <c r="A70" s="199"/>
      <c r="B70" s="199"/>
      <c r="C70" s="199"/>
      <c r="D70" s="199"/>
      <c r="E70" s="199"/>
      <c r="F70" s="199"/>
      <c r="G70" s="199"/>
      <c r="L70" s="64"/>
    </row>
    <row r="71" spans="1:12" x14ac:dyDescent="0.2">
      <c r="A71" s="199"/>
      <c r="B71" s="199"/>
      <c r="C71" s="199"/>
      <c r="D71" s="199"/>
      <c r="E71" s="199"/>
      <c r="F71" s="199"/>
      <c r="G71" s="199"/>
      <c r="L71" s="64"/>
    </row>
    <row r="72" spans="1:12" x14ac:dyDescent="0.2">
      <c r="A72" s="199"/>
      <c r="B72" s="199"/>
      <c r="C72" s="199"/>
      <c r="D72" s="199"/>
      <c r="E72" s="199"/>
      <c r="F72" s="199"/>
      <c r="G72" s="199"/>
      <c r="L72" s="64"/>
    </row>
    <row r="73" spans="1:12" x14ac:dyDescent="0.2">
      <c r="A73" s="199"/>
      <c r="B73" s="199"/>
      <c r="C73" s="199"/>
      <c r="D73" s="199"/>
      <c r="E73" s="199"/>
      <c r="F73" s="199"/>
      <c r="G73" s="199"/>
      <c r="L73" s="64"/>
    </row>
    <row r="74" spans="1:12" x14ac:dyDescent="0.2">
      <c r="A74" s="199"/>
      <c r="B74" s="199"/>
      <c r="C74" s="199"/>
      <c r="D74" s="199"/>
      <c r="E74" s="199"/>
      <c r="F74" s="199"/>
      <c r="G74" s="199"/>
      <c r="L74" s="64"/>
    </row>
    <row r="75" spans="1:12" x14ac:dyDescent="0.2">
      <c r="A75" s="199"/>
      <c r="B75" s="199"/>
      <c r="C75" s="199"/>
      <c r="D75" s="199"/>
      <c r="E75" s="199"/>
      <c r="F75" s="199"/>
      <c r="G75" s="199"/>
      <c r="L75" s="64"/>
    </row>
    <row r="76" spans="1:12" x14ac:dyDescent="0.2">
      <c r="A76" s="199"/>
      <c r="B76" s="199"/>
      <c r="C76" s="199"/>
      <c r="D76" s="199"/>
      <c r="E76" s="199"/>
      <c r="F76" s="199"/>
      <c r="G76" s="199"/>
      <c r="L76" s="64"/>
    </row>
    <row r="77" spans="1:12" x14ac:dyDescent="0.2">
      <c r="A77" s="56"/>
      <c r="B77" s="56"/>
      <c r="C77" s="56"/>
      <c r="D77" s="56"/>
      <c r="E77" s="56"/>
      <c r="F77" s="56"/>
      <c r="G77" s="56"/>
      <c r="L77" s="64"/>
    </row>
    <row r="78" spans="1:12" x14ac:dyDescent="0.2">
      <c r="A78" s="56"/>
      <c r="B78" s="56"/>
      <c r="C78" s="56"/>
      <c r="D78" s="56"/>
      <c r="E78" s="56"/>
      <c r="F78" s="56"/>
      <c r="G78" s="56"/>
      <c r="L78" s="64"/>
    </row>
    <row r="79" spans="1:12" x14ac:dyDescent="0.2">
      <c r="A79" s="56"/>
      <c r="B79" s="56"/>
      <c r="C79" s="56"/>
      <c r="D79" s="56"/>
      <c r="E79" s="56"/>
      <c r="F79" s="56"/>
      <c r="G79" s="56"/>
      <c r="L79" s="64"/>
    </row>
    <row r="80" spans="1:12" x14ac:dyDescent="0.2">
      <c r="A80" s="56"/>
      <c r="B80" s="56"/>
      <c r="C80" s="56"/>
      <c r="D80" s="56"/>
      <c r="E80" s="56"/>
      <c r="F80" s="56"/>
      <c r="G80" s="56"/>
      <c r="L80" s="64"/>
    </row>
    <row r="81" spans="1:12" x14ac:dyDescent="0.2">
      <c r="A81" s="56"/>
      <c r="B81" s="56"/>
      <c r="C81" s="56"/>
      <c r="D81" s="56"/>
      <c r="E81" s="56"/>
      <c r="F81" s="56"/>
      <c r="G81" s="56"/>
      <c r="L81" s="64"/>
    </row>
    <row r="82" spans="1:12" x14ac:dyDescent="0.2">
      <c r="A82" s="56"/>
      <c r="B82" s="56"/>
      <c r="C82" s="56"/>
      <c r="D82" s="56"/>
      <c r="E82" s="56"/>
      <c r="F82" s="56"/>
      <c r="G82" s="56"/>
      <c r="L82" s="64"/>
    </row>
    <row r="83" spans="1:12" x14ac:dyDescent="0.2">
      <c r="A83" s="56"/>
      <c r="B83" s="56"/>
      <c r="C83" s="56"/>
      <c r="D83" s="56"/>
      <c r="E83" s="56"/>
      <c r="F83" s="56"/>
      <c r="G83" s="56"/>
      <c r="L83" s="64"/>
    </row>
    <row r="84" spans="1:12" x14ac:dyDescent="0.2">
      <c r="L84" s="64"/>
    </row>
    <row r="85" spans="1:12" x14ac:dyDescent="0.2">
      <c r="L85" s="64"/>
    </row>
    <row r="86" spans="1:12" x14ac:dyDescent="0.2">
      <c r="L86" s="64"/>
    </row>
    <row r="87" spans="1:12" x14ac:dyDescent="0.2">
      <c r="L87" s="64"/>
    </row>
    <row r="88" spans="1:12" x14ac:dyDescent="0.2">
      <c r="L88" s="64"/>
    </row>
    <row r="89" spans="1:12" x14ac:dyDescent="0.2">
      <c r="L89" s="64"/>
    </row>
    <row r="90" spans="1:12" x14ac:dyDescent="0.2">
      <c r="L90" s="64"/>
    </row>
    <row r="91" spans="1:12" x14ac:dyDescent="0.2">
      <c r="L91" s="64"/>
    </row>
    <row r="92" spans="1:12" x14ac:dyDescent="0.2">
      <c r="L92" s="64"/>
    </row>
    <row r="93" spans="1:12" x14ac:dyDescent="0.2">
      <c r="L93" s="64"/>
    </row>
    <row r="94" spans="1:12" x14ac:dyDescent="0.2">
      <c r="L94" s="64"/>
    </row>
    <row r="95" spans="1:12" x14ac:dyDescent="0.2">
      <c r="L95" s="64"/>
    </row>
    <row r="96" spans="1:12" x14ac:dyDescent="0.2">
      <c r="L96" s="64"/>
    </row>
    <row r="97" spans="12:12" x14ac:dyDescent="0.2">
      <c r="L97" s="64"/>
    </row>
    <row r="98" spans="12:12" x14ac:dyDescent="0.2">
      <c r="L98" s="64"/>
    </row>
    <row r="99" spans="12:12" x14ac:dyDescent="0.2">
      <c r="L99" s="64"/>
    </row>
    <row r="100" spans="12:12" x14ac:dyDescent="0.2">
      <c r="L100" s="64"/>
    </row>
    <row r="101" spans="12:12" x14ac:dyDescent="0.2">
      <c r="L101" s="64"/>
    </row>
    <row r="102" spans="12:12" x14ac:dyDescent="0.2">
      <c r="L102" s="64"/>
    </row>
    <row r="103" spans="12:12" x14ac:dyDescent="0.2">
      <c r="L103" s="64"/>
    </row>
    <row r="104" spans="12:12" x14ac:dyDescent="0.2">
      <c r="L104" s="64"/>
    </row>
    <row r="105" spans="12:12" x14ac:dyDescent="0.2">
      <c r="L105" s="64"/>
    </row>
    <row r="106" spans="12:12" x14ac:dyDescent="0.2">
      <c r="L106" s="64"/>
    </row>
    <row r="107" spans="12:12" x14ac:dyDescent="0.2">
      <c r="L107" s="64"/>
    </row>
    <row r="108" spans="12:12" x14ac:dyDescent="0.2">
      <c r="L108" s="64"/>
    </row>
    <row r="109" spans="12:12" x14ac:dyDescent="0.2">
      <c r="L109" s="64"/>
    </row>
    <row r="110" spans="12:12" x14ac:dyDescent="0.2">
      <c r="L110" s="64"/>
    </row>
    <row r="111" spans="12:12" x14ac:dyDescent="0.2">
      <c r="L111" s="64"/>
    </row>
    <row r="112" spans="12:12" x14ac:dyDescent="0.2">
      <c r="L112" s="64"/>
    </row>
    <row r="113" spans="12:12" x14ac:dyDescent="0.2">
      <c r="L113" s="64"/>
    </row>
    <row r="114" spans="12:12" x14ac:dyDescent="0.2">
      <c r="L114" s="64"/>
    </row>
    <row r="115" spans="12:12" x14ac:dyDescent="0.2">
      <c r="L115" s="64"/>
    </row>
    <row r="116" spans="12:12" x14ac:dyDescent="0.2">
      <c r="L116" s="64"/>
    </row>
    <row r="117" spans="12:12" x14ac:dyDescent="0.2">
      <c r="L117" s="64"/>
    </row>
    <row r="118" spans="12:12" x14ac:dyDescent="0.2">
      <c r="L118" s="64"/>
    </row>
    <row r="119" spans="12:12" x14ac:dyDescent="0.2">
      <c r="L119" s="64"/>
    </row>
    <row r="120" spans="12:12" x14ac:dyDescent="0.2">
      <c r="L120" s="64"/>
    </row>
    <row r="121" spans="12:12" x14ac:dyDescent="0.2">
      <c r="L121" s="64"/>
    </row>
    <row r="122" spans="12:12" x14ac:dyDescent="0.2">
      <c r="L122" s="64"/>
    </row>
    <row r="123" spans="12:12" x14ac:dyDescent="0.2">
      <c r="L123" s="64"/>
    </row>
    <row r="124" spans="12:12" x14ac:dyDescent="0.2">
      <c r="L124" s="64"/>
    </row>
    <row r="125" spans="12:12" x14ac:dyDescent="0.2">
      <c r="L125" s="64"/>
    </row>
    <row r="126" spans="12:12" x14ac:dyDescent="0.2">
      <c r="L126" s="64"/>
    </row>
    <row r="127" spans="12:12" x14ac:dyDescent="0.2">
      <c r="L127" s="64"/>
    </row>
    <row r="128" spans="12:12" x14ac:dyDescent="0.2">
      <c r="L128" s="64"/>
    </row>
    <row r="129" spans="12:12" x14ac:dyDescent="0.2">
      <c r="L129" s="64"/>
    </row>
    <row r="130" spans="12:12" x14ac:dyDescent="0.2">
      <c r="L130" s="64"/>
    </row>
    <row r="131" spans="12:12" x14ac:dyDescent="0.2">
      <c r="L131" s="64"/>
    </row>
    <row r="132" spans="12:12" x14ac:dyDescent="0.2">
      <c r="L132" s="64"/>
    </row>
    <row r="133" spans="12:12" x14ac:dyDescent="0.2">
      <c r="L133" s="64"/>
    </row>
    <row r="134" spans="12:12" x14ac:dyDescent="0.2">
      <c r="L134" s="64"/>
    </row>
    <row r="135" spans="12:12" x14ac:dyDescent="0.2">
      <c r="L135" s="64"/>
    </row>
    <row r="136" spans="12:12" x14ac:dyDescent="0.2">
      <c r="L136" s="64"/>
    </row>
    <row r="137" spans="12:12" x14ac:dyDescent="0.2">
      <c r="L137" s="64"/>
    </row>
    <row r="138" spans="12:12" x14ac:dyDescent="0.2">
      <c r="L138" s="64"/>
    </row>
    <row r="139" spans="12:12" x14ac:dyDescent="0.2">
      <c r="L139" s="64"/>
    </row>
    <row r="140" spans="12:12" x14ac:dyDescent="0.2">
      <c r="L140" s="64"/>
    </row>
    <row r="141" spans="12:12" x14ac:dyDescent="0.2">
      <c r="L141" s="64"/>
    </row>
    <row r="142" spans="12:12" x14ac:dyDescent="0.2">
      <c r="L142" s="64"/>
    </row>
    <row r="143" spans="12:12" x14ac:dyDescent="0.2">
      <c r="L143" s="64"/>
    </row>
    <row r="144" spans="12:12" x14ac:dyDescent="0.2">
      <c r="L144" s="64"/>
    </row>
    <row r="145" spans="12:12" x14ac:dyDescent="0.2">
      <c r="L145" s="64"/>
    </row>
    <row r="146" spans="12:12" x14ac:dyDescent="0.2">
      <c r="L146" s="64"/>
    </row>
    <row r="147" spans="12:12" x14ac:dyDescent="0.2">
      <c r="L147" s="64"/>
    </row>
    <row r="148" spans="12:12" x14ac:dyDescent="0.2">
      <c r="L148" s="64"/>
    </row>
    <row r="149" spans="12:12" x14ac:dyDescent="0.2">
      <c r="L149" s="64"/>
    </row>
    <row r="150" spans="12:12" x14ac:dyDescent="0.2">
      <c r="L150" s="64"/>
    </row>
    <row r="151" spans="12:12" x14ac:dyDescent="0.2">
      <c r="L151" s="64"/>
    </row>
    <row r="152" spans="12:12" x14ac:dyDescent="0.2">
      <c r="L152" s="64"/>
    </row>
    <row r="153" spans="12:12" x14ac:dyDescent="0.2">
      <c r="L153" s="64"/>
    </row>
    <row r="154" spans="12:12" x14ac:dyDescent="0.2">
      <c r="L154" s="64"/>
    </row>
    <row r="155" spans="12:12" x14ac:dyDescent="0.2">
      <c r="L155" s="64"/>
    </row>
    <row r="156" spans="12:12" x14ac:dyDescent="0.2">
      <c r="L156" s="64"/>
    </row>
    <row r="157" spans="12:12" x14ac:dyDescent="0.2">
      <c r="L157" s="64"/>
    </row>
    <row r="158" spans="12:12" x14ac:dyDescent="0.2">
      <c r="L158" s="64"/>
    </row>
    <row r="159" spans="12:12" x14ac:dyDescent="0.2">
      <c r="L159" s="64"/>
    </row>
    <row r="160" spans="12:12" x14ac:dyDescent="0.2">
      <c r="L160" s="64"/>
    </row>
    <row r="161" spans="12:12" x14ac:dyDescent="0.2">
      <c r="L161" s="64"/>
    </row>
    <row r="162" spans="12:12" x14ac:dyDescent="0.2">
      <c r="L162" s="64"/>
    </row>
    <row r="163" spans="12:12" x14ac:dyDescent="0.2">
      <c r="L163" s="64"/>
    </row>
    <row r="164" spans="12:12" x14ac:dyDescent="0.2">
      <c r="L164" s="64"/>
    </row>
    <row r="165" spans="12:12" x14ac:dyDescent="0.2">
      <c r="L165" s="64"/>
    </row>
    <row r="166" spans="12:12" x14ac:dyDescent="0.2">
      <c r="L166" s="64"/>
    </row>
    <row r="167" spans="12:12" x14ac:dyDescent="0.2">
      <c r="L167" s="64"/>
    </row>
    <row r="168" spans="12:12" x14ac:dyDescent="0.2">
      <c r="L168" s="64"/>
    </row>
    <row r="169" spans="12:12" x14ac:dyDescent="0.2">
      <c r="L169" s="64"/>
    </row>
    <row r="170" spans="12:12" x14ac:dyDescent="0.2">
      <c r="L170" s="64"/>
    </row>
    <row r="171" spans="12:12" x14ac:dyDescent="0.2">
      <c r="L171" s="64"/>
    </row>
    <row r="172" spans="12:12" x14ac:dyDescent="0.2">
      <c r="L172" s="64"/>
    </row>
    <row r="173" spans="12:12" x14ac:dyDescent="0.2">
      <c r="L173" s="64"/>
    </row>
    <row r="174" spans="12:12" x14ac:dyDescent="0.2">
      <c r="L174" s="64"/>
    </row>
    <row r="175" spans="12:12" x14ac:dyDescent="0.2">
      <c r="L175" s="64"/>
    </row>
    <row r="176" spans="12:12" x14ac:dyDescent="0.2">
      <c r="L176" s="64"/>
    </row>
    <row r="177" spans="12:12" x14ac:dyDescent="0.2">
      <c r="L177" s="64"/>
    </row>
    <row r="178" spans="12:12" x14ac:dyDescent="0.2">
      <c r="L178" s="64"/>
    </row>
    <row r="179" spans="12:12" x14ac:dyDescent="0.2">
      <c r="L179" s="64"/>
    </row>
    <row r="180" spans="12:12" x14ac:dyDescent="0.2">
      <c r="L180" s="64"/>
    </row>
    <row r="181" spans="12:12" x14ac:dyDescent="0.2">
      <c r="L181" s="64"/>
    </row>
    <row r="182" spans="12:12" x14ac:dyDescent="0.2">
      <c r="L182" s="64"/>
    </row>
    <row r="183" spans="12:12" x14ac:dyDescent="0.2">
      <c r="L183" s="64"/>
    </row>
    <row r="184" spans="12:12" x14ac:dyDescent="0.2">
      <c r="L184" s="64"/>
    </row>
    <row r="185" spans="12:12" x14ac:dyDescent="0.2">
      <c r="L185" s="64"/>
    </row>
    <row r="186" spans="12:12" x14ac:dyDescent="0.2">
      <c r="L186" s="64"/>
    </row>
    <row r="187" spans="12:12" x14ac:dyDescent="0.2">
      <c r="L187" s="64"/>
    </row>
    <row r="188" spans="12:12" x14ac:dyDescent="0.2">
      <c r="L188" s="64"/>
    </row>
    <row r="189" spans="12:12" x14ac:dyDescent="0.2">
      <c r="L189" s="64"/>
    </row>
    <row r="190" spans="12:12" x14ac:dyDescent="0.2">
      <c r="L190" s="64"/>
    </row>
    <row r="191" spans="12:12" x14ac:dyDescent="0.2">
      <c r="L191" s="64"/>
    </row>
    <row r="192" spans="12:12" x14ac:dyDescent="0.2">
      <c r="L192" s="64"/>
    </row>
    <row r="193" spans="12:12" x14ac:dyDescent="0.2">
      <c r="L193" s="64"/>
    </row>
    <row r="194" spans="12:12" x14ac:dyDescent="0.2">
      <c r="L194" s="64"/>
    </row>
    <row r="195" spans="12:12" x14ac:dyDescent="0.2">
      <c r="L195" s="64"/>
    </row>
    <row r="196" spans="12:12" x14ac:dyDescent="0.2">
      <c r="L196" s="64"/>
    </row>
    <row r="197" spans="12:12" x14ac:dyDescent="0.2">
      <c r="L197" s="64"/>
    </row>
    <row r="198" spans="12:12" x14ac:dyDescent="0.2">
      <c r="L198" s="64"/>
    </row>
    <row r="199" spans="12:12" x14ac:dyDescent="0.2">
      <c r="L199" s="64"/>
    </row>
    <row r="200" spans="12:12" x14ac:dyDescent="0.2">
      <c r="L200" s="64"/>
    </row>
    <row r="201" spans="12:12" x14ac:dyDescent="0.2">
      <c r="L201" s="64"/>
    </row>
    <row r="202" spans="12:12" x14ac:dyDescent="0.2">
      <c r="L202" s="64"/>
    </row>
    <row r="203" spans="12:12" x14ac:dyDescent="0.2">
      <c r="L203" s="64"/>
    </row>
    <row r="204" spans="12:12" x14ac:dyDescent="0.2">
      <c r="L204" s="64"/>
    </row>
    <row r="205" spans="12:12" x14ac:dyDescent="0.2">
      <c r="L205" s="64"/>
    </row>
    <row r="206" spans="12:12" x14ac:dyDescent="0.2">
      <c r="L206" s="64"/>
    </row>
    <row r="207" spans="12:12" x14ac:dyDescent="0.2">
      <c r="L207" s="64"/>
    </row>
    <row r="208" spans="12:12" x14ac:dyDescent="0.2">
      <c r="L208" s="64"/>
    </row>
    <row r="209" spans="12:12" x14ac:dyDescent="0.2">
      <c r="L209" s="64"/>
    </row>
    <row r="210" spans="12:12" x14ac:dyDescent="0.2">
      <c r="L210" s="64"/>
    </row>
    <row r="211" spans="12:12" x14ac:dyDescent="0.2">
      <c r="L211" s="64"/>
    </row>
    <row r="212" spans="12:12" x14ac:dyDescent="0.2">
      <c r="L212" s="64"/>
    </row>
    <row r="213" spans="12:12" x14ac:dyDescent="0.2">
      <c r="L213" s="64"/>
    </row>
    <row r="214" spans="12:12" x14ac:dyDescent="0.2">
      <c r="L214" s="64"/>
    </row>
    <row r="215" spans="12:12" x14ac:dyDescent="0.2">
      <c r="L215" s="64"/>
    </row>
    <row r="216" spans="12:12" x14ac:dyDescent="0.2">
      <c r="L216" s="64"/>
    </row>
    <row r="217" spans="12:12" x14ac:dyDescent="0.2">
      <c r="L217" s="64"/>
    </row>
    <row r="218" spans="12:12" x14ac:dyDescent="0.2">
      <c r="L218" s="64"/>
    </row>
    <row r="219" spans="12:12" x14ac:dyDescent="0.2">
      <c r="L219" s="64"/>
    </row>
    <row r="220" spans="12:12" x14ac:dyDescent="0.2">
      <c r="L220" s="64"/>
    </row>
    <row r="221" spans="12:12" x14ac:dyDescent="0.2">
      <c r="L221" s="64"/>
    </row>
    <row r="222" spans="12:12" x14ac:dyDescent="0.2">
      <c r="L222" s="64"/>
    </row>
    <row r="223" spans="12:12" x14ac:dyDescent="0.2">
      <c r="L223" s="64"/>
    </row>
    <row r="224" spans="12:12" x14ac:dyDescent="0.2">
      <c r="L224" s="64"/>
    </row>
    <row r="225" spans="12:12" x14ac:dyDescent="0.2">
      <c r="L225" s="64"/>
    </row>
    <row r="226" spans="12:12" x14ac:dyDescent="0.2">
      <c r="L226" s="64"/>
    </row>
    <row r="227" spans="12:12" x14ac:dyDescent="0.2">
      <c r="L227" s="64"/>
    </row>
    <row r="228" spans="12:12" x14ac:dyDescent="0.2">
      <c r="L228" s="64"/>
    </row>
    <row r="229" spans="12:12" x14ac:dyDescent="0.2">
      <c r="L229" s="64"/>
    </row>
    <row r="230" spans="12:12" x14ac:dyDescent="0.2">
      <c r="L230" s="64"/>
    </row>
    <row r="231" spans="12:12" x14ac:dyDescent="0.2">
      <c r="L231" s="64"/>
    </row>
    <row r="232" spans="12:12" x14ac:dyDescent="0.2">
      <c r="L232" s="64"/>
    </row>
    <row r="233" spans="12:12" x14ac:dyDescent="0.2">
      <c r="L233" s="64"/>
    </row>
    <row r="234" spans="12:12" x14ac:dyDescent="0.2">
      <c r="L234" s="64"/>
    </row>
    <row r="235" spans="12:12" x14ac:dyDescent="0.2">
      <c r="L235" s="64"/>
    </row>
    <row r="236" spans="12:12" x14ac:dyDescent="0.2">
      <c r="L236" s="64"/>
    </row>
    <row r="237" spans="12:12" x14ac:dyDescent="0.2">
      <c r="L237" s="64"/>
    </row>
    <row r="238" spans="12:12" x14ac:dyDescent="0.2">
      <c r="L238" s="64"/>
    </row>
    <row r="239" spans="12:12" x14ac:dyDescent="0.2">
      <c r="L239" s="64"/>
    </row>
    <row r="240" spans="12:12" x14ac:dyDescent="0.2">
      <c r="L240" s="64"/>
    </row>
    <row r="241" spans="12:12" x14ac:dyDescent="0.2">
      <c r="L241" s="64"/>
    </row>
    <row r="242" spans="12:12" x14ac:dyDescent="0.2">
      <c r="L242" s="64"/>
    </row>
    <row r="243" spans="12:12" x14ac:dyDescent="0.2">
      <c r="L243" s="64"/>
    </row>
    <row r="244" spans="12:12" x14ac:dyDescent="0.2">
      <c r="L244" s="64"/>
    </row>
    <row r="245" spans="12:12" x14ac:dyDescent="0.2">
      <c r="L245" s="64"/>
    </row>
    <row r="246" spans="12:12" x14ac:dyDescent="0.2">
      <c r="L246" s="64"/>
    </row>
    <row r="247" spans="12:12" x14ac:dyDescent="0.2">
      <c r="L247" s="64"/>
    </row>
    <row r="248" spans="12:12" x14ac:dyDescent="0.2">
      <c r="L248" s="64"/>
    </row>
    <row r="249" spans="12:12" x14ac:dyDescent="0.2">
      <c r="L249" s="64"/>
    </row>
    <row r="250" spans="12:12" x14ac:dyDescent="0.2">
      <c r="L250" s="64"/>
    </row>
    <row r="251" spans="12:12" x14ac:dyDescent="0.2">
      <c r="L251" s="64"/>
    </row>
    <row r="252" spans="12:12" x14ac:dyDescent="0.2">
      <c r="L252" s="64"/>
    </row>
    <row r="253" spans="12:12" x14ac:dyDescent="0.2">
      <c r="L253" s="64"/>
    </row>
    <row r="254" spans="12:12" x14ac:dyDescent="0.2">
      <c r="L254" s="64"/>
    </row>
    <row r="255" spans="12:12" x14ac:dyDescent="0.2">
      <c r="L255" s="64"/>
    </row>
    <row r="256" spans="12:12" x14ac:dyDescent="0.2">
      <c r="L256" s="64"/>
    </row>
    <row r="257" spans="12:12" x14ac:dyDescent="0.2">
      <c r="L257" s="64"/>
    </row>
    <row r="258" spans="12:12" x14ac:dyDescent="0.2">
      <c r="L258" s="64"/>
    </row>
    <row r="259" spans="12:12" x14ac:dyDescent="0.2">
      <c r="L259" s="64"/>
    </row>
    <row r="260" spans="12:12" x14ac:dyDescent="0.2">
      <c r="L260" s="64"/>
    </row>
    <row r="261" spans="12:12" x14ac:dyDescent="0.2">
      <c r="L261" s="64"/>
    </row>
    <row r="262" spans="12:12" x14ac:dyDescent="0.2">
      <c r="L262" s="64"/>
    </row>
    <row r="263" spans="12:12" x14ac:dyDescent="0.2">
      <c r="L263" s="64"/>
    </row>
    <row r="264" spans="12:12" x14ac:dyDescent="0.2">
      <c r="L264" s="64"/>
    </row>
    <row r="265" spans="12:12" x14ac:dyDescent="0.2">
      <c r="L265" s="64"/>
    </row>
    <row r="266" spans="12:12" x14ac:dyDescent="0.2">
      <c r="L266" s="64"/>
    </row>
    <row r="267" spans="12:12" x14ac:dyDescent="0.2">
      <c r="L267" s="64"/>
    </row>
    <row r="268" spans="12:12" x14ac:dyDescent="0.2">
      <c r="L268" s="64"/>
    </row>
    <row r="269" spans="12:12" x14ac:dyDescent="0.2">
      <c r="L269" s="64"/>
    </row>
    <row r="270" spans="12:12" x14ac:dyDescent="0.2">
      <c r="L270" s="64"/>
    </row>
    <row r="271" spans="12:12" x14ac:dyDescent="0.2">
      <c r="L271" s="64"/>
    </row>
    <row r="272" spans="12:12" x14ac:dyDescent="0.2">
      <c r="L272" s="64"/>
    </row>
    <row r="273" spans="12:12" x14ac:dyDescent="0.2">
      <c r="L273" s="64"/>
    </row>
    <row r="274" spans="12:12" x14ac:dyDescent="0.2">
      <c r="L274" s="64"/>
    </row>
    <row r="275" spans="12:12" x14ac:dyDescent="0.2">
      <c r="L275" s="64"/>
    </row>
    <row r="276" spans="12:12" x14ac:dyDescent="0.2">
      <c r="L276" s="64"/>
    </row>
    <row r="277" spans="12:12" x14ac:dyDescent="0.2">
      <c r="L277" s="64"/>
    </row>
    <row r="278" spans="12:12" x14ac:dyDescent="0.2">
      <c r="L278" s="64"/>
    </row>
    <row r="279" spans="12:12" x14ac:dyDescent="0.2">
      <c r="L279" s="64"/>
    </row>
    <row r="280" spans="12:12" x14ac:dyDescent="0.2">
      <c r="L280" s="64"/>
    </row>
    <row r="281" spans="12:12" x14ac:dyDescent="0.2">
      <c r="L281" s="64"/>
    </row>
    <row r="282" spans="12:12" x14ac:dyDescent="0.2">
      <c r="L282" s="64"/>
    </row>
    <row r="283" spans="12:12" x14ac:dyDescent="0.2">
      <c r="L283" s="64"/>
    </row>
    <row r="284" spans="12:12" x14ac:dyDescent="0.2">
      <c r="L284" s="64"/>
    </row>
    <row r="285" spans="12:12" x14ac:dyDescent="0.2">
      <c r="L285" s="64"/>
    </row>
    <row r="286" spans="12:12" x14ac:dyDescent="0.2">
      <c r="L286" s="64"/>
    </row>
    <row r="287" spans="12:12" x14ac:dyDescent="0.2">
      <c r="L287" s="64"/>
    </row>
    <row r="288" spans="12:12" x14ac:dyDescent="0.2">
      <c r="L288" s="64"/>
    </row>
    <row r="289" spans="12:12" x14ac:dyDescent="0.2">
      <c r="L289" s="64"/>
    </row>
    <row r="290" spans="12:12" x14ac:dyDescent="0.2">
      <c r="L290" s="64"/>
    </row>
    <row r="291" spans="12:12" x14ac:dyDescent="0.2">
      <c r="L291" s="64"/>
    </row>
    <row r="292" spans="12:12" x14ac:dyDescent="0.2">
      <c r="L292" s="64"/>
    </row>
    <row r="293" spans="12:12" x14ac:dyDescent="0.2">
      <c r="L293" s="64"/>
    </row>
    <row r="294" spans="12:12" x14ac:dyDescent="0.2">
      <c r="L294" s="64"/>
    </row>
    <row r="295" spans="12:12" x14ac:dyDescent="0.2">
      <c r="L295" s="64"/>
    </row>
    <row r="296" spans="12:12" x14ac:dyDescent="0.2">
      <c r="L296" s="64"/>
    </row>
    <row r="297" spans="12:12" x14ac:dyDescent="0.2">
      <c r="L297" s="64"/>
    </row>
    <row r="298" spans="12:12" x14ac:dyDescent="0.2">
      <c r="L298" s="64"/>
    </row>
    <row r="299" spans="12:12" x14ac:dyDescent="0.2">
      <c r="L299" s="64"/>
    </row>
    <row r="300" spans="12:12" x14ac:dyDescent="0.2">
      <c r="L300" s="64"/>
    </row>
    <row r="301" spans="12:12" x14ac:dyDescent="0.2">
      <c r="L301" s="64"/>
    </row>
    <row r="302" spans="12:12" x14ac:dyDescent="0.2">
      <c r="L302" s="64"/>
    </row>
    <row r="303" spans="12:12" x14ac:dyDescent="0.2">
      <c r="L303" s="64"/>
    </row>
    <row r="304" spans="12:12" x14ac:dyDescent="0.2">
      <c r="L304" s="64"/>
    </row>
    <row r="305" spans="12:12" x14ac:dyDescent="0.2">
      <c r="L305" s="64"/>
    </row>
    <row r="306" spans="12:12" x14ac:dyDescent="0.2">
      <c r="L306" s="64"/>
    </row>
    <row r="307" spans="12:12" x14ac:dyDescent="0.2">
      <c r="L307" s="64"/>
    </row>
    <row r="308" spans="12:12" x14ac:dyDescent="0.2">
      <c r="L308" s="64"/>
    </row>
    <row r="309" spans="12:12" x14ac:dyDescent="0.2">
      <c r="L309" s="64"/>
    </row>
    <row r="310" spans="12:12" x14ac:dyDescent="0.2">
      <c r="L310" s="64"/>
    </row>
    <row r="311" spans="12:12" x14ac:dyDescent="0.2">
      <c r="L311" s="64"/>
    </row>
    <row r="312" spans="12:12" x14ac:dyDescent="0.2">
      <c r="L312" s="64"/>
    </row>
    <row r="313" spans="12:12" x14ac:dyDescent="0.2">
      <c r="L313" s="64"/>
    </row>
    <row r="314" spans="12:12" x14ac:dyDescent="0.2">
      <c r="L314" s="64"/>
    </row>
    <row r="315" spans="12:12" x14ac:dyDescent="0.2">
      <c r="L315" s="64"/>
    </row>
    <row r="316" spans="12:12" x14ac:dyDescent="0.2">
      <c r="L316" s="64"/>
    </row>
    <row r="317" spans="12:12" x14ac:dyDescent="0.2">
      <c r="L317" s="64"/>
    </row>
    <row r="318" spans="12:12" x14ac:dyDescent="0.2">
      <c r="L318" s="64"/>
    </row>
    <row r="319" spans="12:12" x14ac:dyDescent="0.2">
      <c r="L319" s="64"/>
    </row>
    <row r="320" spans="12:12" x14ac:dyDescent="0.2">
      <c r="L320" s="64"/>
    </row>
    <row r="321" spans="12:12" x14ac:dyDescent="0.2">
      <c r="L321" s="64"/>
    </row>
    <row r="322" spans="12:12" x14ac:dyDescent="0.2">
      <c r="L322" s="64"/>
    </row>
    <row r="323" spans="12:12" x14ac:dyDescent="0.2">
      <c r="L323" s="64"/>
    </row>
    <row r="324" spans="12:12" x14ac:dyDescent="0.2">
      <c r="L324" s="64"/>
    </row>
    <row r="325" spans="12:12" x14ac:dyDescent="0.2">
      <c r="L325" s="64"/>
    </row>
    <row r="326" spans="12:12" x14ac:dyDescent="0.2">
      <c r="L326" s="64"/>
    </row>
    <row r="327" spans="12:12" x14ac:dyDescent="0.2">
      <c r="L327" s="64"/>
    </row>
    <row r="328" spans="12:12" x14ac:dyDescent="0.2">
      <c r="L328" s="64"/>
    </row>
    <row r="329" spans="12:12" x14ac:dyDescent="0.2">
      <c r="L329" s="64"/>
    </row>
    <row r="330" spans="12:12" x14ac:dyDescent="0.2">
      <c r="L330" s="64"/>
    </row>
    <row r="331" spans="12:12" x14ac:dyDescent="0.2">
      <c r="L331" s="64"/>
    </row>
    <row r="332" spans="12:12" x14ac:dyDescent="0.2">
      <c r="L332" s="64"/>
    </row>
    <row r="333" spans="12:12" x14ac:dyDescent="0.2">
      <c r="L333" s="64"/>
    </row>
    <row r="334" spans="12:12" x14ac:dyDescent="0.2">
      <c r="L334" s="64"/>
    </row>
    <row r="335" spans="12:12" x14ac:dyDescent="0.2">
      <c r="L335" s="64"/>
    </row>
    <row r="336" spans="12:12" x14ac:dyDescent="0.2">
      <c r="L336" s="64"/>
    </row>
    <row r="337" spans="12:12" x14ac:dyDescent="0.2">
      <c r="L337" s="64"/>
    </row>
    <row r="338" spans="12:12" x14ac:dyDescent="0.2">
      <c r="L338" s="64"/>
    </row>
    <row r="339" spans="12:12" x14ac:dyDescent="0.2">
      <c r="L339" s="64"/>
    </row>
    <row r="340" spans="12:12" x14ac:dyDescent="0.2">
      <c r="L340" s="64"/>
    </row>
    <row r="341" spans="12:12" x14ac:dyDescent="0.2">
      <c r="L341" s="64"/>
    </row>
    <row r="342" spans="12:12" x14ac:dyDescent="0.2">
      <c r="L342" s="64"/>
    </row>
    <row r="343" spans="12:12" x14ac:dyDescent="0.2">
      <c r="L343" s="64"/>
    </row>
    <row r="344" spans="12:12" x14ac:dyDescent="0.2">
      <c r="L344" s="64"/>
    </row>
    <row r="345" spans="12:12" x14ac:dyDescent="0.2">
      <c r="L345" s="64"/>
    </row>
    <row r="346" spans="12:12" x14ac:dyDescent="0.2">
      <c r="L346" s="64"/>
    </row>
    <row r="347" spans="12:12" x14ac:dyDescent="0.2">
      <c r="L347" s="64"/>
    </row>
    <row r="348" spans="12:12" x14ac:dyDescent="0.2">
      <c r="L348" s="64"/>
    </row>
    <row r="349" spans="12:12" x14ac:dyDescent="0.2">
      <c r="L349" s="64"/>
    </row>
    <row r="350" spans="12:12" x14ac:dyDescent="0.2">
      <c r="L350" s="64"/>
    </row>
    <row r="351" spans="12:12" x14ac:dyDescent="0.2">
      <c r="L351" s="64"/>
    </row>
    <row r="352" spans="12:12" x14ac:dyDescent="0.2">
      <c r="L352" s="64"/>
    </row>
    <row r="353" spans="12:12" x14ac:dyDescent="0.2">
      <c r="L353" s="64"/>
    </row>
    <row r="354" spans="12:12" x14ac:dyDescent="0.2">
      <c r="L354" s="64"/>
    </row>
    <row r="355" spans="12:12" x14ac:dyDescent="0.2">
      <c r="L355" s="64"/>
    </row>
    <row r="356" spans="12:12" x14ac:dyDescent="0.2">
      <c r="L356" s="64"/>
    </row>
    <row r="357" spans="12:12" x14ac:dyDescent="0.2">
      <c r="L357" s="64"/>
    </row>
    <row r="358" spans="12:12" x14ac:dyDescent="0.2">
      <c r="L358" s="64"/>
    </row>
    <row r="359" spans="12:12" x14ac:dyDescent="0.2">
      <c r="L359" s="64"/>
    </row>
    <row r="360" spans="12:12" x14ac:dyDescent="0.2">
      <c r="L360" s="64"/>
    </row>
    <row r="361" spans="12:12" x14ac:dyDescent="0.2">
      <c r="L361" s="64"/>
    </row>
    <row r="362" spans="12:12" x14ac:dyDescent="0.2">
      <c r="L362" s="64"/>
    </row>
    <row r="363" spans="12:12" x14ac:dyDescent="0.2">
      <c r="L363" s="64"/>
    </row>
    <row r="364" spans="12:12" x14ac:dyDescent="0.2">
      <c r="L364" s="64"/>
    </row>
    <row r="365" spans="12:12" x14ac:dyDescent="0.2">
      <c r="L365" s="64"/>
    </row>
    <row r="366" spans="12:12" x14ac:dyDescent="0.2">
      <c r="L366" s="64"/>
    </row>
    <row r="367" spans="12:12" x14ac:dyDescent="0.2">
      <c r="L367" s="64"/>
    </row>
    <row r="368" spans="12:12" x14ac:dyDescent="0.2">
      <c r="L368" s="64"/>
    </row>
    <row r="369" spans="12:12" x14ac:dyDescent="0.2">
      <c r="L369" s="64"/>
    </row>
    <row r="370" spans="12:12" x14ac:dyDescent="0.2">
      <c r="L370" s="64"/>
    </row>
    <row r="371" spans="12:12" x14ac:dyDescent="0.2">
      <c r="L371" s="64"/>
    </row>
    <row r="372" spans="12:12" x14ac:dyDescent="0.2">
      <c r="L372" s="64"/>
    </row>
    <row r="373" spans="12:12" x14ac:dyDescent="0.2">
      <c r="L373" s="64"/>
    </row>
    <row r="374" spans="12:12" x14ac:dyDescent="0.2">
      <c r="L374" s="64"/>
    </row>
    <row r="375" spans="12:12" x14ac:dyDescent="0.2">
      <c r="L375" s="64"/>
    </row>
    <row r="376" spans="12:12" x14ac:dyDescent="0.2">
      <c r="L376" s="64"/>
    </row>
    <row r="377" spans="12:12" x14ac:dyDescent="0.2">
      <c r="L377" s="64"/>
    </row>
    <row r="378" spans="12:12" x14ac:dyDescent="0.2">
      <c r="L378" s="64"/>
    </row>
    <row r="379" spans="12:12" x14ac:dyDescent="0.2">
      <c r="L379" s="64"/>
    </row>
    <row r="380" spans="12:12" x14ac:dyDescent="0.2">
      <c r="L380" s="64"/>
    </row>
    <row r="381" spans="12:12" x14ac:dyDescent="0.2">
      <c r="L381" s="64"/>
    </row>
    <row r="382" spans="12:12" x14ac:dyDescent="0.2">
      <c r="L382" s="64"/>
    </row>
    <row r="383" spans="12:12" x14ac:dyDescent="0.2">
      <c r="L383" s="64"/>
    </row>
    <row r="384" spans="12:12" x14ac:dyDescent="0.2">
      <c r="L384" s="64"/>
    </row>
    <row r="385" spans="12:12" x14ac:dyDescent="0.2">
      <c r="L385" s="64"/>
    </row>
    <row r="386" spans="12:12" x14ac:dyDescent="0.2">
      <c r="L386" s="64"/>
    </row>
    <row r="387" spans="12:12" x14ac:dyDescent="0.2">
      <c r="L387" s="64"/>
    </row>
    <row r="388" spans="12:12" x14ac:dyDescent="0.2">
      <c r="L388" s="64"/>
    </row>
    <row r="389" spans="12:12" x14ac:dyDescent="0.2">
      <c r="L389" s="64"/>
    </row>
    <row r="390" spans="12:12" x14ac:dyDescent="0.2">
      <c r="L390" s="64"/>
    </row>
    <row r="391" spans="12:12" x14ac:dyDescent="0.2">
      <c r="L391" s="64"/>
    </row>
    <row r="392" spans="12:12" x14ac:dyDescent="0.2">
      <c r="L392" s="64"/>
    </row>
    <row r="393" spans="12:12" x14ac:dyDescent="0.2">
      <c r="L393" s="64"/>
    </row>
    <row r="394" spans="12:12" x14ac:dyDescent="0.2">
      <c r="L394" s="64"/>
    </row>
    <row r="395" spans="12:12" x14ac:dyDescent="0.2">
      <c r="L395" s="64"/>
    </row>
    <row r="396" spans="12:12" x14ac:dyDescent="0.2">
      <c r="L396" s="64"/>
    </row>
    <row r="397" spans="12:12" x14ac:dyDescent="0.2">
      <c r="L397" s="64"/>
    </row>
    <row r="398" spans="12:12" x14ac:dyDescent="0.2">
      <c r="L398" s="64"/>
    </row>
    <row r="399" spans="12:12" x14ac:dyDescent="0.2">
      <c r="L399" s="64"/>
    </row>
    <row r="400" spans="12:12" x14ac:dyDescent="0.2">
      <c r="L400" s="64"/>
    </row>
    <row r="401" spans="12:12" x14ac:dyDescent="0.2">
      <c r="L401" s="64"/>
    </row>
    <row r="402" spans="12:12" x14ac:dyDescent="0.2">
      <c r="L402" s="64"/>
    </row>
    <row r="403" spans="12:12" x14ac:dyDescent="0.2">
      <c r="L403" s="64"/>
    </row>
    <row r="404" spans="12:12" x14ac:dyDescent="0.2">
      <c r="L404" s="64"/>
    </row>
    <row r="405" spans="12:12" x14ac:dyDescent="0.2">
      <c r="L405" s="64"/>
    </row>
    <row r="406" spans="12:12" x14ac:dyDescent="0.2">
      <c r="L406" s="64"/>
    </row>
    <row r="407" spans="12:12" x14ac:dyDescent="0.2">
      <c r="L407" s="64"/>
    </row>
    <row r="408" spans="12:12" x14ac:dyDescent="0.2">
      <c r="L408" s="64"/>
    </row>
    <row r="409" spans="12:12" x14ac:dyDescent="0.2">
      <c r="L409" s="64"/>
    </row>
    <row r="410" spans="12:12" x14ac:dyDescent="0.2">
      <c r="L410" s="64"/>
    </row>
    <row r="411" spans="12:12" x14ac:dyDescent="0.2">
      <c r="L411" s="64"/>
    </row>
    <row r="412" spans="12:12" x14ac:dyDescent="0.2">
      <c r="L412" s="64"/>
    </row>
    <row r="413" spans="12:12" x14ac:dyDescent="0.2">
      <c r="L413" s="64"/>
    </row>
    <row r="414" spans="12:12" x14ac:dyDescent="0.2">
      <c r="L414" s="64"/>
    </row>
    <row r="415" spans="12:12" x14ac:dyDescent="0.2">
      <c r="L415" s="64"/>
    </row>
    <row r="416" spans="12:12" x14ac:dyDescent="0.2">
      <c r="L416" s="64"/>
    </row>
    <row r="417" spans="12:12" x14ac:dyDescent="0.2">
      <c r="L417" s="64"/>
    </row>
    <row r="418" spans="12:12" x14ac:dyDescent="0.2">
      <c r="L418" s="64"/>
    </row>
    <row r="419" spans="12:12" x14ac:dyDescent="0.2">
      <c r="L419" s="64"/>
    </row>
    <row r="420" spans="12:12" x14ac:dyDescent="0.2">
      <c r="L420" s="64"/>
    </row>
    <row r="421" spans="12:12" x14ac:dyDescent="0.2">
      <c r="L421" s="64"/>
    </row>
    <row r="422" spans="12:12" x14ac:dyDescent="0.2">
      <c r="L422" s="64"/>
    </row>
    <row r="423" spans="12:12" x14ac:dyDescent="0.2">
      <c r="L423" s="64"/>
    </row>
    <row r="424" spans="12:12" x14ac:dyDescent="0.2">
      <c r="L424" s="64"/>
    </row>
    <row r="425" spans="12:12" x14ac:dyDescent="0.2">
      <c r="L425" s="64"/>
    </row>
    <row r="426" spans="12:12" x14ac:dyDescent="0.2">
      <c r="L426" s="64"/>
    </row>
    <row r="427" spans="12:12" x14ac:dyDescent="0.2">
      <c r="L427" s="64"/>
    </row>
    <row r="428" spans="12:12" x14ac:dyDescent="0.2">
      <c r="L428" s="64"/>
    </row>
    <row r="429" spans="12:12" x14ac:dyDescent="0.2">
      <c r="L429" s="64"/>
    </row>
    <row r="430" spans="12:12" x14ac:dyDescent="0.2">
      <c r="L430" s="64"/>
    </row>
    <row r="431" spans="12:12" x14ac:dyDescent="0.2">
      <c r="L431" s="64"/>
    </row>
    <row r="432" spans="12:12" x14ac:dyDescent="0.2">
      <c r="L432" s="64"/>
    </row>
    <row r="433" spans="12:12" x14ac:dyDescent="0.2">
      <c r="L433" s="64"/>
    </row>
    <row r="434" spans="12:12" x14ac:dyDescent="0.2">
      <c r="L434" s="64"/>
    </row>
    <row r="435" spans="12:12" x14ac:dyDescent="0.2">
      <c r="L435" s="64"/>
    </row>
    <row r="436" spans="12:12" x14ac:dyDescent="0.2">
      <c r="L436" s="64"/>
    </row>
    <row r="437" spans="12:12" x14ac:dyDescent="0.2">
      <c r="L437" s="64"/>
    </row>
    <row r="438" spans="12:12" x14ac:dyDescent="0.2">
      <c r="L438" s="64"/>
    </row>
    <row r="439" spans="12:12" x14ac:dyDescent="0.2">
      <c r="L439" s="64"/>
    </row>
    <row r="440" spans="12:12" x14ac:dyDescent="0.2">
      <c r="L440" s="64"/>
    </row>
    <row r="441" spans="12:12" x14ac:dyDescent="0.2">
      <c r="L441" s="64"/>
    </row>
    <row r="442" spans="12:12" x14ac:dyDescent="0.2">
      <c r="L442" s="64"/>
    </row>
    <row r="443" spans="12:12" x14ac:dyDescent="0.2">
      <c r="L443" s="64"/>
    </row>
    <row r="444" spans="12:12" x14ac:dyDescent="0.2">
      <c r="L444" s="64"/>
    </row>
    <row r="445" spans="12:12" x14ac:dyDescent="0.2">
      <c r="L445" s="64"/>
    </row>
    <row r="446" spans="12:12" x14ac:dyDescent="0.2">
      <c r="L446" s="64"/>
    </row>
    <row r="447" spans="12:12" x14ac:dyDescent="0.2">
      <c r="L447" s="64"/>
    </row>
    <row r="448" spans="12:12" x14ac:dyDescent="0.2">
      <c r="L448" s="64"/>
    </row>
    <row r="449" spans="12:12" x14ac:dyDescent="0.2">
      <c r="L449" s="64"/>
    </row>
    <row r="450" spans="12:12" x14ac:dyDescent="0.2">
      <c r="L450" s="64"/>
    </row>
    <row r="451" spans="12:12" x14ac:dyDescent="0.2">
      <c r="L451" s="64"/>
    </row>
    <row r="452" spans="12:12" x14ac:dyDescent="0.2">
      <c r="L452" s="64"/>
    </row>
    <row r="453" spans="12:12" x14ac:dyDescent="0.2">
      <c r="L453" s="64"/>
    </row>
    <row r="454" spans="12:12" x14ac:dyDescent="0.2">
      <c r="L454" s="64"/>
    </row>
    <row r="455" spans="12:12" x14ac:dyDescent="0.2">
      <c r="L455" s="64"/>
    </row>
    <row r="456" spans="12:12" x14ac:dyDescent="0.2">
      <c r="L456" s="64"/>
    </row>
    <row r="457" spans="12:12" x14ac:dyDescent="0.2">
      <c r="L457" s="64"/>
    </row>
    <row r="458" spans="12:12" x14ac:dyDescent="0.2">
      <c r="L458" s="64"/>
    </row>
    <row r="459" spans="12:12" x14ac:dyDescent="0.2">
      <c r="L459" s="64"/>
    </row>
    <row r="460" spans="12:12" x14ac:dyDescent="0.2">
      <c r="L460" s="64"/>
    </row>
    <row r="461" spans="12:12" x14ac:dyDescent="0.2">
      <c r="L461" s="64"/>
    </row>
    <row r="462" spans="12:12" x14ac:dyDescent="0.2">
      <c r="L462" s="64"/>
    </row>
    <row r="463" spans="12:12" x14ac:dyDescent="0.2">
      <c r="L463" s="64"/>
    </row>
    <row r="464" spans="12:12" x14ac:dyDescent="0.2">
      <c r="L464" s="64"/>
    </row>
    <row r="465" spans="12:12" x14ac:dyDescent="0.2">
      <c r="L465" s="64"/>
    </row>
    <row r="466" spans="12:12" x14ac:dyDescent="0.2">
      <c r="L466" s="64"/>
    </row>
    <row r="467" spans="12:12" x14ac:dyDescent="0.2">
      <c r="L467" s="64"/>
    </row>
    <row r="468" spans="12:12" x14ac:dyDescent="0.2">
      <c r="L468" s="64"/>
    </row>
    <row r="469" spans="12:12" x14ac:dyDescent="0.2">
      <c r="L469" s="64"/>
    </row>
    <row r="470" spans="12:12" x14ac:dyDescent="0.2">
      <c r="L470" s="64"/>
    </row>
    <row r="471" spans="12:12" x14ac:dyDescent="0.2">
      <c r="L471" s="64"/>
    </row>
    <row r="472" spans="12:12" x14ac:dyDescent="0.2">
      <c r="L472" s="64"/>
    </row>
    <row r="473" spans="12:12" x14ac:dyDescent="0.2">
      <c r="L473" s="64"/>
    </row>
    <row r="474" spans="12:12" x14ac:dyDescent="0.2">
      <c r="L474" s="64"/>
    </row>
    <row r="475" spans="12:12" x14ac:dyDescent="0.2">
      <c r="L475" s="64"/>
    </row>
    <row r="476" spans="12:12" x14ac:dyDescent="0.2">
      <c r="L476" s="64"/>
    </row>
    <row r="477" spans="12:12" x14ac:dyDescent="0.2">
      <c r="L477" s="64"/>
    </row>
    <row r="478" spans="12:12" x14ac:dyDescent="0.2">
      <c r="L478" s="64"/>
    </row>
    <row r="479" spans="12:12" x14ac:dyDescent="0.2">
      <c r="L479" s="64"/>
    </row>
    <row r="480" spans="12:12" x14ac:dyDescent="0.2">
      <c r="L480" s="64"/>
    </row>
    <row r="481" spans="12:12" x14ac:dyDescent="0.2">
      <c r="L481" s="64"/>
    </row>
    <row r="482" spans="12:12" x14ac:dyDescent="0.2">
      <c r="L482" s="64"/>
    </row>
    <row r="483" spans="12:12" x14ac:dyDescent="0.2">
      <c r="L483" s="64"/>
    </row>
    <row r="484" spans="12:12" x14ac:dyDescent="0.2">
      <c r="L484" s="64"/>
    </row>
    <row r="485" spans="12:12" x14ac:dyDescent="0.2">
      <c r="L485" s="64"/>
    </row>
    <row r="486" spans="12:12" x14ac:dyDescent="0.2">
      <c r="L486" s="64"/>
    </row>
    <row r="487" spans="12:12" x14ac:dyDescent="0.2">
      <c r="L487" s="64"/>
    </row>
    <row r="488" spans="12:12" x14ac:dyDescent="0.2">
      <c r="L488" s="64"/>
    </row>
    <row r="489" spans="12:12" x14ac:dyDescent="0.2">
      <c r="L489" s="64"/>
    </row>
    <row r="490" spans="12:12" x14ac:dyDescent="0.2">
      <c r="L490" s="64"/>
    </row>
    <row r="491" spans="12:12" x14ac:dyDescent="0.2">
      <c r="L491" s="64"/>
    </row>
    <row r="492" spans="12:12" x14ac:dyDescent="0.2">
      <c r="L492" s="64"/>
    </row>
    <row r="493" spans="12:12" x14ac:dyDescent="0.2">
      <c r="L493" s="64"/>
    </row>
    <row r="494" spans="12:12" x14ac:dyDescent="0.2">
      <c r="L494" s="64"/>
    </row>
    <row r="495" spans="12:12" x14ac:dyDescent="0.2">
      <c r="L495" s="64"/>
    </row>
    <row r="496" spans="12:12" x14ac:dyDescent="0.2">
      <c r="L496" s="64"/>
    </row>
    <row r="497" spans="12:12" x14ac:dyDescent="0.2">
      <c r="L497" s="64"/>
    </row>
    <row r="498" spans="12:12" x14ac:dyDescent="0.2">
      <c r="L498" s="64"/>
    </row>
    <row r="499" spans="12:12" x14ac:dyDescent="0.2">
      <c r="L499" s="64"/>
    </row>
    <row r="500" spans="12:12" x14ac:dyDescent="0.2">
      <c r="L500" s="64"/>
    </row>
    <row r="501" spans="12:12" x14ac:dyDescent="0.2">
      <c r="L501" s="64"/>
    </row>
    <row r="502" spans="12:12" x14ac:dyDescent="0.2">
      <c r="L502" s="64"/>
    </row>
    <row r="503" spans="12:12" x14ac:dyDescent="0.2">
      <c r="L503" s="64"/>
    </row>
    <row r="504" spans="12:12" x14ac:dyDescent="0.2">
      <c r="L504" s="64"/>
    </row>
    <row r="505" spans="12:12" x14ac:dyDescent="0.2">
      <c r="L505" s="64"/>
    </row>
    <row r="506" spans="12:12" x14ac:dyDescent="0.2">
      <c r="L506" s="64"/>
    </row>
    <row r="507" spans="12:12" x14ac:dyDescent="0.2">
      <c r="L507" s="64"/>
    </row>
    <row r="508" spans="12:12" x14ac:dyDescent="0.2">
      <c r="L508" s="64"/>
    </row>
    <row r="509" spans="12:12" x14ac:dyDescent="0.2">
      <c r="L509" s="64"/>
    </row>
    <row r="510" spans="12:12" x14ac:dyDescent="0.2">
      <c r="L510" s="64"/>
    </row>
    <row r="511" spans="12:12" x14ac:dyDescent="0.2">
      <c r="L511" s="64"/>
    </row>
    <row r="512" spans="12:12" x14ac:dyDescent="0.2">
      <c r="L512" s="64"/>
    </row>
    <row r="513" spans="12:12" x14ac:dyDescent="0.2">
      <c r="L513" s="64"/>
    </row>
    <row r="514" spans="12:12" x14ac:dyDescent="0.2">
      <c r="L514" s="64"/>
    </row>
    <row r="515" spans="12:12" x14ac:dyDescent="0.2">
      <c r="L515" s="64"/>
    </row>
    <row r="516" spans="12:12" x14ac:dyDescent="0.2">
      <c r="L516" s="64"/>
    </row>
    <row r="517" spans="12:12" x14ac:dyDescent="0.2">
      <c r="L517" s="64"/>
    </row>
    <row r="518" spans="12:12" x14ac:dyDescent="0.2">
      <c r="L518" s="64"/>
    </row>
    <row r="519" spans="12:12" x14ac:dyDescent="0.2">
      <c r="L519" s="64"/>
    </row>
    <row r="520" spans="12:12" x14ac:dyDescent="0.2">
      <c r="L520" s="64"/>
    </row>
    <row r="521" spans="12:12" x14ac:dyDescent="0.2">
      <c r="L521" s="64"/>
    </row>
    <row r="522" spans="12:12" x14ac:dyDescent="0.2">
      <c r="L522" s="64"/>
    </row>
    <row r="523" spans="12:12" x14ac:dyDescent="0.2">
      <c r="L523" s="64"/>
    </row>
    <row r="524" spans="12:12" x14ac:dyDescent="0.2">
      <c r="L524" s="64"/>
    </row>
    <row r="525" spans="12:12" x14ac:dyDescent="0.2">
      <c r="L525" s="64"/>
    </row>
    <row r="526" spans="12:12" x14ac:dyDescent="0.2">
      <c r="L526" s="64"/>
    </row>
    <row r="527" spans="12:12" x14ac:dyDescent="0.2">
      <c r="L527" s="64"/>
    </row>
    <row r="528" spans="12:12" x14ac:dyDescent="0.2">
      <c r="L528" s="64"/>
    </row>
    <row r="529" spans="12:12" x14ac:dyDescent="0.2">
      <c r="L529" s="64"/>
    </row>
    <row r="530" spans="12:12" x14ac:dyDescent="0.2">
      <c r="L530" s="64"/>
    </row>
    <row r="531" spans="12:12" x14ac:dyDescent="0.2">
      <c r="L531" s="64"/>
    </row>
    <row r="532" spans="12:12" x14ac:dyDescent="0.2">
      <c r="L532" s="64"/>
    </row>
    <row r="533" spans="12:12" x14ac:dyDescent="0.2">
      <c r="L533" s="64"/>
    </row>
    <row r="534" spans="12:12" x14ac:dyDescent="0.2">
      <c r="L534" s="64"/>
    </row>
    <row r="535" spans="12:12" x14ac:dyDescent="0.2">
      <c r="L535" s="64"/>
    </row>
    <row r="536" spans="12:12" x14ac:dyDescent="0.2">
      <c r="L536" s="64"/>
    </row>
    <row r="537" spans="12:12" x14ac:dyDescent="0.2">
      <c r="L537" s="64"/>
    </row>
    <row r="538" spans="12:12" x14ac:dyDescent="0.2">
      <c r="L538" s="64"/>
    </row>
    <row r="539" spans="12:12" x14ac:dyDescent="0.2">
      <c r="L539" s="64"/>
    </row>
    <row r="540" spans="12:12" x14ac:dyDescent="0.2">
      <c r="L540" s="64"/>
    </row>
    <row r="541" spans="12:12" x14ac:dyDescent="0.2">
      <c r="L541" s="64"/>
    </row>
    <row r="542" spans="12:12" x14ac:dyDescent="0.2">
      <c r="L542" s="64"/>
    </row>
    <row r="543" spans="12:12" x14ac:dyDescent="0.2">
      <c r="L543" s="64"/>
    </row>
    <row r="544" spans="12:12" x14ac:dyDescent="0.2">
      <c r="L544" s="64"/>
    </row>
    <row r="545" spans="12:12" x14ac:dyDescent="0.2">
      <c r="L545" s="64"/>
    </row>
    <row r="546" spans="12:12" x14ac:dyDescent="0.2">
      <c r="L546" s="64"/>
    </row>
    <row r="547" spans="12:12" x14ac:dyDescent="0.2">
      <c r="L547" s="64"/>
    </row>
    <row r="548" spans="12:12" x14ac:dyDescent="0.2">
      <c r="L548" s="64"/>
    </row>
    <row r="549" spans="12:12" x14ac:dyDescent="0.2">
      <c r="L549" s="64"/>
    </row>
    <row r="550" spans="12:12" x14ac:dyDescent="0.2">
      <c r="L550" s="64"/>
    </row>
    <row r="551" spans="12:12" x14ac:dyDescent="0.2">
      <c r="L551" s="64"/>
    </row>
    <row r="552" spans="12:12" x14ac:dyDescent="0.2">
      <c r="L552" s="64"/>
    </row>
    <row r="553" spans="12:12" x14ac:dyDescent="0.2">
      <c r="L553" s="64"/>
    </row>
    <row r="554" spans="12:12" x14ac:dyDescent="0.2">
      <c r="L554" s="64"/>
    </row>
    <row r="555" spans="12:12" x14ac:dyDescent="0.2">
      <c r="L555" s="64"/>
    </row>
    <row r="556" spans="12:12" x14ac:dyDescent="0.2">
      <c r="L556" s="64"/>
    </row>
    <row r="557" spans="12:12" x14ac:dyDescent="0.2">
      <c r="L557" s="64"/>
    </row>
    <row r="558" spans="12:12" x14ac:dyDescent="0.2">
      <c r="L558" s="64"/>
    </row>
    <row r="559" spans="12:12" x14ac:dyDescent="0.2">
      <c r="L559" s="64"/>
    </row>
    <row r="560" spans="12:12" x14ac:dyDescent="0.2">
      <c r="L560" s="64"/>
    </row>
    <row r="561" spans="12:12" x14ac:dyDescent="0.2">
      <c r="L561" s="64"/>
    </row>
    <row r="562" spans="12:12" x14ac:dyDescent="0.2">
      <c r="L562" s="64"/>
    </row>
    <row r="563" spans="12:12" x14ac:dyDescent="0.2">
      <c r="L563" s="64"/>
    </row>
    <row r="564" spans="12:12" x14ac:dyDescent="0.2">
      <c r="L564" s="64"/>
    </row>
    <row r="565" spans="12:12" x14ac:dyDescent="0.2">
      <c r="L565" s="64"/>
    </row>
    <row r="566" spans="12:12" x14ac:dyDescent="0.2">
      <c r="L566" s="64"/>
    </row>
    <row r="567" spans="12:12" x14ac:dyDescent="0.2">
      <c r="L567" s="64"/>
    </row>
    <row r="568" spans="12:12" x14ac:dyDescent="0.2">
      <c r="L568" s="64"/>
    </row>
    <row r="569" spans="12:12" x14ac:dyDescent="0.2">
      <c r="L569" s="64"/>
    </row>
    <row r="570" spans="12:12" x14ac:dyDescent="0.2">
      <c r="L570" s="64"/>
    </row>
    <row r="571" spans="12:12" x14ac:dyDescent="0.2">
      <c r="L571" s="64"/>
    </row>
    <row r="572" spans="12:12" x14ac:dyDescent="0.2">
      <c r="L572" s="64"/>
    </row>
    <row r="573" spans="12:12" x14ac:dyDescent="0.2">
      <c r="L573" s="64"/>
    </row>
    <row r="574" spans="12:12" x14ac:dyDescent="0.2">
      <c r="L574" s="64"/>
    </row>
    <row r="575" spans="12:12" x14ac:dyDescent="0.2">
      <c r="L575" s="64"/>
    </row>
    <row r="576" spans="12:12" x14ac:dyDescent="0.2">
      <c r="L576" s="64"/>
    </row>
    <row r="577" spans="12:12" x14ac:dyDescent="0.2">
      <c r="L577" s="64"/>
    </row>
    <row r="578" spans="12:12" x14ac:dyDescent="0.2">
      <c r="L578" s="64"/>
    </row>
    <row r="579" spans="12:12" x14ac:dyDescent="0.2">
      <c r="L579" s="64"/>
    </row>
    <row r="580" spans="12:12" x14ac:dyDescent="0.2">
      <c r="L580" s="64"/>
    </row>
    <row r="581" spans="12:12" x14ac:dyDescent="0.2">
      <c r="L581" s="64"/>
    </row>
    <row r="582" spans="12:12" x14ac:dyDescent="0.2">
      <c r="L582" s="64"/>
    </row>
    <row r="583" spans="12:12" x14ac:dyDescent="0.2">
      <c r="L583" s="64"/>
    </row>
    <row r="584" spans="12:12" x14ac:dyDescent="0.2">
      <c r="L584" s="64"/>
    </row>
    <row r="585" spans="12:12" x14ac:dyDescent="0.2">
      <c r="L585" s="64"/>
    </row>
    <row r="586" spans="12:12" x14ac:dyDescent="0.2">
      <c r="L586" s="64"/>
    </row>
    <row r="587" spans="12:12" x14ac:dyDescent="0.2">
      <c r="L587" s="64"/>
    </row>
    <row r="588" spans="12:12" x14ac:dyDescent="0.2">
      <c r="L588" s="64"/>
    </row>
    <row r="589" spans="12:12" x14ac:dyDescent="0.2">
      <c r="L589" s="64"/>
    </row>
    <row r="590" spans="12:12" x14ac:dyDescent="0.2">
      <c r="L590" s="64"/>
    </row>
    <row r="591" spans="12:12" x14ac:dyDescent="0.2">
      <c r="L591" s="64"/>
    </row>
    <row r="592" spans="12:12" x14ac:dyDescent="0.2">
      <c r="L592" s="64"/>
    </row>
    <row r="593" spans="12:12" x14ac:dyDescent="0.2">
      <c r="L593" s="64"/>
    </row>
    <row r="594" spans="12:12" x14ac:dyDescent="0.2">
      <c r="L594" s="64"/>
    </row>
    <row r="595" spans="12:12" x14ac:dyDescent="0.2">
      <c r="L595" s="64"/>
    </row>
    <row r="596" spans="12:12" x14ac:dyDescent="0.2">
      <c r="L596" s="64"/>
    </row>
    <row r="597" spans="12:12" x14ac:dyDescent="0.2">
      <c r="L597" s="64"/>
    </row>
    <row r="598" spans="12:12" x14ac:dyDescent="0.2">
      <c r="L598" s="64"/>
    </row>
    <row r="599" spans="12:12" x14ac:dyDescent="0.2">
      <c r="L599" s="64"/>
    </row>
    <row r="600" spans="12:12" x14ac:dyDescent="0.2">
      <c r="L600" s="64"/>
    </row>
    <row r="601" spans="12:12" x14ac:dyDescent="0.2">
      <c r="L601" s="64"/>
    </row>
    <row r="602" spans="12:12" x14ac:dyDescent="0.2">
      <c r="L602" s="64"/>
    </row>
    <row r="603" spans="12:12" x14ac:dyDescent="0.2">
      <c r="L603" s="64"/>
    </row>
    <row r="604" spans="12:12" x14ac:dyDescent="0.2">
      <c r="L604" s="64"/>
    </row>
    <row r="605" spans="12:12" x14ac:dyDescent="0.2">
      <c r="L605" s="64"/>
    </row>
    <row r="606" spans="12:12" x14ac:dyDescent="0.2">
      <c r="L606" s="64"/>
    </row>
    <row r="607" spans="12:12" x14ac:dyDescent="0.2">
      <c r="L607" s="64"/>
    </row>
    <row r="608" spans="12:12" x14ac:dyDescent="0.2">
      <c r="L608" s="64"/>
    </row>
    <row r="609" spans="12:12" x14ac:dyDescent="0.2">
      <c r="L609" s="64"/>
    </row>
    <row r="610" spans="12:12" x14ac:dyDescent="0.2">
      <c r="L610" s="64"/>
    </row>
    <row r="611" spans="12:12" x14ac:dyDescent="0.2">
      <c r="L611" s="64"/>
    </row>
    <row r="612" spans="12:12" x14ac:dyDescent="0.2">
      <c r="L612" s="64"/>
    </row>
    <row r="613" spans="12:12" x14ac:dyDescent="0.2">
      <c r="L613" s="64"/>
    </row>
    <row r="614" spans="12:12" x14ac:dyDescent="0.2">
      <c r="L614" s="64"/>
    </row>
    <row r="615" spans="12:12" x14ac:dyDescent="0.2">
      <c r="L615" s="64"/>
    </row>
    <row r="616" spans="12:12" x14ac:dyDescent="0.2">
      <c r="L616" s="64"/>
    </row>
    <row r="617" spans="12:12" x14ac:dyDescent="0.2">
      <c r="L617" s="64"/>
    </row>
    <row r="618" spans="12:12" x14ac:dyDescent="0.2">
      <c r="L618" s="64"/>
    </row>
    <row r="619" spans="12:12" x14ac:dyDescent="0.2">
      <c r="L619" s="64"/>
    </row>
    <row r="620" spans="12:12" x14ac:dyDescent="0.2">
      <c r="L620" s="64"/>
    </row>
    <row r="621" spans="12:12" x14ac:dyDescent="0.2">
      <c r="L621" s="64"/>
    </row>
    <row r="622" spans="12:12" x14ac:dyDescent="0.2">
      <c r="L622" s="64"/>
    </row>
    <row r="623" spans="12:12" x14ac:dyDescent="0.2">
      <c r="L623" s="64"/>
    </row>
    <row r="624" spans="12:12" x14ac:dyDescent="0.2">
      <c r="L624" s="64"/>
    </row>
    <row r="625" spans="12:12" x14ac:dyDescent="0.2">
      <c r="L625" s="64"/>
    </row>
    <row r="626" spans="12:12" x14ac:dyDescent="0.2">
      <c r="L626" s="64"/>
    </row>
    <row r="627" spans="12:12" x14ac:dyDescent="0.2">
      <c r="L627" s="64"/>
    </row>
    <row r="628" spans="12:12" x14ac:dyDescent="0.2">
      <c r="L628" s="64"/>
    </row>
    <row r="629" spans="12:12" x14ac:dyDescent="0.2">
      <c r="L629" s="64"/>
    </row>
    <row r="630" spans="12:12" x14ac:dyDescent="0.2">
      <c r="L630" s="64"/>
    </row>
    <row r="631" spans="12:12" x14ac:dyDescent="0.2">
      <c r="L631" s="64"/>
    </row>
    <row r="632" spans="12:12" x14ac:dyDescent="0.2">
      <c r="L632" s="64"/>
    </row>
    <row r="633" spans="12:12" x14ac:dyDescent="0.2">
      <c r="L633" s="64"/>
    </row>
    <row r="634" spans="12:12" x14ac:dyDescent="0.2">
      <c r="L634" s="64"/>
    </row>
    <row r="635" spans="12:12" x14ac:dyDescent="0.2">
      <c r="L635" s="64"/>
    </row>
    <row r="636" spans="12:12" x14ac:dyDescent="0.2">
      <c r="L636" s="64"/>
    </row>
    <row r="637" spans="12:12" x14ac:dyDescent="0.2">
      <c r="L637" s="64"/>
    </row>
    <row r="638" spans="12:12" x14ac:dyDescent="0.2">
      <c r="L638" s="64"/>
    </row>
    <row r="639" spans="12:12" x14ac:dyDescent="0.2">
      <c r="L639" s="64"/>
    </row>
    <row r="640" spans="12:12" x14ac:dyDescent="0.2">
      <c r="L640" s="64"/>
    </row>
    <row r="641" spans="12:12" x14ac:dyDescent="0.2">
      <c r="L641" s="64"/>
    </row>
    <row r="642" spans="12:12" x14ac:dyDescent="0.2">
      <c r="L642" s="64"/>
    </row>
    <row r="643" spans="12:12" x14ac:dyDescent="0.2">
      <c r="L643" s="64"/>
    </row>
    <row r="644" spans="12:12" x14ac:dyDescent="0.2">
      <c r="L644" s="64"/>
    </row>
    <row r="645" spans="12:12" x14ac:dyDescent="0.2">
      <c r="L645" s="64"/>
    </row>
    <row r="646" spans="12:12" x14ac:dyDescent="0.2">
      <c r="L646" s="64"/>
    </row>
    <row r="647" spans="12:12" x14ac:dyDescent="0.2">
      <c r="L647" s="64"/>
    </row>
    <row r="648" spans="12:12" x14ac:dyDescent="0.2">
      <c r="L648" s="64"/>
    </row>
    <row r="649" spans="12:12" x14ac:dyDescent="0.2">
      <c r="L649" s="64"/>
    </row>
    <row r="650" spans="12:12" x14ac:dyDescent="0.2">
      <c r="L650" s="64"/>
    </row>
    <row r="651" spans="12:12" x14ac:dyDescent="0.2">
      <c r="L651" s="64"/>
    </row>
    <row r="652" spans="12:12" x14ac:dyDescent="0.2">
      <c r="L652" s="64"/>
    </row>
    <row r="653" spans="12:12" x14ac:dyDescent="0.2">
      <c r="L653" s="64"/>
    </row>
    <row r="654" spans="12:12" x14ac:dyDescent="0.2">
      <c r="L654" s="64"/>
    </row>
    <row r="655" spans="12:12" x14ac:dyDescent="0.2">
      <c r="L655" s="64"/>
    </row>
    <row r="656" spans="12:12" x14ac:dyDescent="0.2">
      <c r="L656" s="64"/>
    </row>
    <row r="657" spans="12:12" x14ac:dyDescent="0.2">
      <c r="L657" s="64"/>
    </row>
    <row r="658" spans="12:12" x14ac:dyDescent="0.2">
      <c r="L658" s="64"/>
    </row>
    <row r="659" spans="12:12" x14ac:dyDescent="0.2">
      <c r="L659" s="64"/>
    </row>
    <row r="660" spans="12:12" x14ac:dyDescent="0.2">
      <c r="L660" s="64"/>
    </row>
    <row r="661" spans="12:12" x14ac:dyDescent="0.2">
      <c r="L661" s="64"/>
    </row>
    <row r="662" spans="12:12" x14ac:dyDescent="0.2">
      <c r="L662" s="64"/>
    </row>
    <row r="663" spans="12:12" x14ac:dyDescent="0.2">
      <c r="L663" s="64"/>
    </row>
    <row r="664" spans="12:12" x14ac:dyDescent="0.2">
      <c r="L664" s="64"/>
    </row>
    <row r="665" spans="12:12" x14ac:dyDescent="0.2">
      <c r="L665" s="64"/>
    </row>
    <row r="666" spans="12:12" x14ac:dyDescent="0.2">
      <c r="L666" s="64"/>
    </row>
    <row r="667" spans="12:12" x14ac:dyDescent="0.2">
      <c r="L667" s="64"/>
    </row>
    <row r="668" spans="12:12" x14ac:dyDescent="0.2">
      <c r="L668" s="64"/>
    </row>
    <row r="669" spans="12:12" x14ac:dyDescent="0.2">
      <c r="L669" s="64"/>
    </row>
    <row r="670" spans="12:12" x14ac:dyDescent="0.2">
      <c r="L670" s="64"/>
    </row>
    <row r="671" spans="12:12" x14ac:dyDescent="0.2">
      <c r="L671" s="64"/>
    </row>
    <row r="672" spans="12:12" x14ac:dyDescent="0.2">
      <c r="L672" s="64"/>
    </row>
    <row r="673" spans="12:12" x14ac:dyDescent="0.2">
      <c r="L673" s="64"/>
    </row>
    <row r="674" spans="12:12" x14ac:dyDescent="0.2">
      <c r="L674" s="64"/>
    </row>
    <row r="675" spans="12:12" x14ac:dyDescent="0.2">
      <c r="L675" s="64"/>
    </row>
    <row r="676" spans="12:12" x14ac:dyDescent="0.2">
      <c r="L676" s="64"/>
    </row>
    <row r="677" spans="12:12" x14ac:dyDescent="0.2">
      <c r="L677" s="64"/>
    </row>
    <row r="678" spans="12:12" x14ac:dyDescent="0.2">
      <c r="L678" s="64"/>
    </row>
    <row r="679" spans="12:12" x14ac:dyDescent="0.2">
      <c r="L679" s="64"/>
    </row>
    <row r="680" spans="12:12" x14ac:dyDescent="0.2">
      <c r="L680" s="64"/>
    </row>
    <row r="681" spans="12:12" x14ac:dyDescent="0.2">
      <c r="L681" s="64"/>
    </row>
    <row r="682" spans="12:12" x14ac:dyDescent="0.2">
      <c r="L682" s="64"/>
    </row>
    <row r="683" spans="12:12" x14ac:dyDescent="0.2">
      <c r="L683" s="64"/>
    </row>
    <row r="684" spans="12:12" x14ac:dyDescent="0.2">
      <c r="L684" s="64"/>
    </row>
    <row r="685" spans="12:12" x14ac:dyDescent="0.2">
      <c r="L685" s="64"/>
    </row>
    <row r="686" spans="12:12" x14ac:dyDescent="0.2">
      <c r="L686" s="64"/>
    </row>
    <row r="687" spans="12:12" x14ac:dyDescent="0.2">
      <c r="L687" s="64"/>
    </row>
    <row r="688" spans="12:12" x14ac:dyDescent="0.2">
      <c r="L688" s="64"/>
    </row>
  </sheetData>
  <sheetProtection sheet="1" selectLockedCells="1"/>
  <mergeCells count="8">
    <mergeCell ref="A52:K65"/>
    <mergeCell ref="A3:J3"/>
    <mergeCell ref="A5:K5"/>
    <mergeCell ref="A17:K17"/>
    <mergeCell ref="I27:I30"/>
    <mergeCell ref="A45:B45"/>
    <mergeCell ref="A51:K51"/>
    <mergeCell ref="J27:K27"/>
  </mergeCells>
  <dataValidations count="1">
    <dataValidation type="textLength" allowBlank="1" showInputMessage="1" showErrorMessage="1" sqref="A52 A66:G69" xr:uid="{00000000-0002-0000-0500-000000000000}">
      <formula1>0</formula1>
      <formula2>750</formula2>
    </dataValidation>
  </dataValidations>
  <pageMargins left="0" right="0" top="0" bottom="0" header="0" footer="0"/>
  <pageSetup scale="39" fitToWidth="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7"/>
  <sheetViews>
    <sheetView topLeftCell="A22" workbookViewId="0">
      <selection activeCell="B4" sqref="B4"/>
    </sheetView>
  </sheetViews>
  <sheetFormatPr defaultRowHeight="12.75" x14ac:dyDescent="0.2"/>
  <cols>
    <col min="1" max="1" width="54.6640625" style="3" customWidth="1"/>
    <col min="2" max="2" width="20.1640625" style="3" customWidth="1"/>
    <col min="3" max="3" width="19.1640625" style="3" customWidth="1"/>
    <col min="4" max="16384" width="9.33203125" style="3"/>
  </cols>
  <sheetData>
    <row r="1" spans="1:3" ht="27" x14ac:dyDescent="0.2">
      <c r="A1" s="156" t="s">
        <v>292</v>
      </c>
      <c r="B1" s="2"/>
    </row>
    <row r="2" spans="1:3" ht="15" customHeight="1" x14ac:dyDescent="0.25">
      <c r="A2" s="46" t="s">
        <v>20</v>
      </c>
      <c r="B2" s="38"/>
    </row>
    <row r="3" spans="1:3" ht="45" x14ac:dyDescent="0.25">
      <c r="A3" s="46"/>
      <c r="B3" s="49" t="s">
        <v>33</v>
      </c>
      <c r="C3" s="253" t="s">
        <v>160</v>
      </c>
    </row>
    <row r="4" spans="1:3" ht="18" customHeight="1" x14ac:dyDescent="0.25">
      <c r="A4" s="47" t="s">
        <v>68</v>
      </c>
      <c r="B4" s="44"/>
    </row>
    <row r="5" spans="1:3" ht="18" customHeight="1" x14ac:dyDescent="0.25">
      <c r="A5" s="47" t="s">
        <v>186</v>
      </c>
      <c r="B5" s="206">
        <f>IFERROR(('Form C-202'!C37/'Form C-202'!F23)*B4,0)</f>
        <v>0</v>
      </c>
    </row>
    <row r="6" spans="1:3" ht="18" customHeight="1" x14ac:dyDescent="0.25">
      <c r="A6" s="47" t="s">
        <v>69</v>
      </c>
      <c r="B6" s="44"/>
    </row>
    <row r="7" spans="1:3" ht="18" customHeight="1" x14ac:dyDescent="0.25">
      <c r="A7" s="46" t="s">
        <v>70</v>
      </c>
      <c r="B7" s="40">
        <f>SUM(B4:B6)</f>
        <v>0</v>
      </c>
    </row>
    <row r="8" spans="1:3" ht="18" customHeight="1" x14ac:dyDescent="0.25">
      <c r="A8" s="46" t="s">
        <v>71</v>
      </c>
      <c r="B8" s="45"/>
    </row>
    <row r="9" spans="1:3" ht="18" customHeight="1" x14ac:dyDescent="0.25">
      <c r="A9" s="47" t="s">
        <v>72</v>
      </c>
      <c r="B9" s="44"/>
    </row>
    <row r="10" spans="1:3" ht="18" customHeight="1" x14ac:dyDescent="0.25">
      <c r="A10" s="47" t="s">
        <v>73</v>
      </c>
      <c r="B10" s="39">
        <f>0.0667</f>
        <v>6.6699999999999995E-2</v>
      </c>
    </row>
    <row r="11" spans="1:3" ht="18" customHeight="1" x14ac:dyDescent="0.25">
      <c r="A11" s="46" t="s">
        <v>74</v>
      </c>
      <c r="B11" s="40">
        <f>B9*B10</f>
        <v>0</v>
      </c>
    </row>
    <row r="12" spans="1:3" ht="18" customHeight="1" x14ac:dyDescent="0.25">
      <c r="A12" s="47" t="s">
        <v>75</v>
      </c>
      <c r="B12" s="44"/>
    </row>
    <row r="13" spans="1:3" ht="18" customHeight="1" x14ac:dyDescent="0.25">
      <c r="A13" s="47" t="s">
        <v>76</v>
      </c>
      <c r="B13" s="39">
        <f>0.02</f>
        <v>0.02</v>
      </c>
    </row>
    <row r="14" spans="1:3" ht="18" customHeight="1" x14ac:dyDescent="0.25">
      <c r="A14" s="46" t="s">
        <v>77</v>
      </c>
      <c r="B14" s="40">
        <f>B12*B13</f>
        <v>0</v>
      </c>
    </row>
    <row r="15" spans="1:3" ht="18" customHeight="1" x14ac:dyDescent="0.25">
      <c r="A15" s="46" t="s">
        <v>78</v>
      </c>
      <c r="B15" s="41">
        <f>B7+B8+B11+B14</f>
        <v>0</v>
      </c>
    </row>
    <row r="16" spans="1:3" ht="18" customHeight="1" x14ac:dyDescent="0.25">
      <c r="A16" s="46" t="s">
        <v>79</v>
      </c>
      <c r="B16" s="45"/>
    </row>
    <row r="17" spans="1:8" ht="30" x14ac:dyDescent="0.25">
      <c r="A17" s="48" t="s">
        <v>80</v>
      </c>
      <c r="B17" s="42">
        <f>IFERROR(B15/B16,0)</f>
        <v>0</v>
      </c>
    </row>
    <row r="19" spans="1:8" ht="15.75" x14ac:dyDescent="0.2">
      <c r="A19" s="366" t="s">
        <v>42</v>
      </c>
      <c r="B19" s="366"/>
      <c r="C19" s="368"/>
      <c r="D19" s="368"/>
      <c r="E19" s="368"/>
      <c r="F19" s="368"/>
      <c r="G19" s="368"/>
      <c r="H19" s="368"/>
    </row>
    <row r="20" spans="1:8" x14ac:dyDescent="0.2">
      <c r="A20" s="367"/>
      <c r="B20" s="367"/>
    </row>
    <row r="21" spans="1:8" x14ac:dyDescent="0.2">
      <c r="A21" s="367"/>
      <c r="B21" s="367"/>
    </row>
    <row r="22" spans="1:8" x14ac:dyDescent="0.2">
      <c r="A22" s="367"/>
      <c r="B22" s="367"/>
    </row>
    <row r="23" spans="1:8" x14ac:dyDescent="0.2">
      <c r="A23" s="367"/>
      <c r="B23" s="367"/>
    </row>
    <row r="24" spans="1:8" x14ac:dyDescent="0.2">
      <c r="A24" s="367"/>
      <c r="B24" s="367"/>
    </row>
    <row r="25" spans="1:8" x14ac:dyDescent="0.2">
      <c r="A25" s="367"/>
      <c r="B25" s="367"/>
    </row>
    <row r="26" spans="1:8" x14ac:dyDescent="0.2">
      <c r="A26" s="367"/>
      <c r="B26" s="367"/>
    </row>
    <row r="27" spans="1:8" x14ac:dyDescent="0.2">
      <c r="A27" s="367"/>
      <c r="B27" s="367"/>
    </row>
    <row r="28" spans="1:8" x14ac:dyDescent="0.2">
      <c r="A28" s="367"/>
      <c r="B28" s="367"/>
    </row>
    <row r="29" spans="1:8" x14ac:dyDescent="0.2">
      <c r="A29" s="367"/>
      <c r="B29" s="367"/>
    </row>
    <row r="30" spans="1:8" x14ac:dyDescent="0.2">
      <c r="A30" s="367"/>
      <c r="B30" s="367"/>
    </row>
    <row r="31" spans="1:8" x14ac:dyDescent="0.2">
      <c r="A31" s="367"/>
      <c r="B31" s="367"/>
    </row>
    <row r="32" spans="1:8" x14ac:dyDescent="0.2">
      <c r="A32" s="367"/>
      <c r="B32" s="367"/>
    </row>
    <row r="33" spans="1:2" x14ac:dyDescent="0.2">
      <c r="A33" s="367"/>
      <c r="B33" s="367"/>
    </row>
    <row r="34" spans="1:2" x14ac:dyDescent="0.2">
      <c r="A34" s="367"/>
      <c r="B34" s="367"/>
    </row>
    <row r="35" spans="1:2" x14ac:dyDescent="0.2">
      <c r="A35" s="367"/>
      <c r="B35" s="367"/>
    </row>
    <row r="36" spans="1:2" x14ac:dyDescent="0.2">
      <c r="A36" s="367"/>
      <c r="B36" s="367"/>
    </row>
    <row r="37" spans="1:2" x14ac:dyDescent="0.2">
      <c r="A37" s="367"/>
      <c r="B37" s="367"/>
    </row>
  </sheetData>
  <sheetProtection sheet="1" objects="1" scenarios="1" selectLockedCells="1"/>
  <mergeCells count="3">
    <mergeCell ref="A19:B19"/>
    <mergeCell ref="A20:B37"/>
    <mergeCell ref="C19:H19"/>
  </mergeCells>
  <dataValidations count="1">
    <dataValidation type="textLength" allowBlank="1" showInputMessage="1" showErrorMessage="1" sqref="A20:B37" xr:uid="{00000000-0002-0000-0600-000000000000}">
      <formula1>0</formula1>
      <formula2>1500</formula2>
    </dataValidation>
  </dataValidation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J88"/>
  <sheetViews>
    <sheetView topLeftCell="A34" workbookViewId="0">
      <selection activeCell="B46" sqref="B46"/>
    </sheetView>
  </sheetViews>
  <sheetFormatPr defaultRowHeight="15" x14ac:dyDescent="0.2"/>
  <cols>
    <col min="1" max="1" width="52.33203125" style="24" customWidth="1"/>
    <col min="2" max="2" width="18.5" style="24" customWidth="1"/>
    <col min="3" max="3" width="16.1640625" style="24" customWidth="1"/>
    <col min="4" max="4" width="18.1640625" style="24" customWidth="1"/>
    <col min="5" max="5" width="17.6640625" style="24" customWidth="1"/>
    <col min="6" max="6" width="16.6640625" style="24" customWidth="1"/>
    <col min="7" max="7" width="17.83203125" style="24" customWidth="1"/>
    <col min="8" max="8" width="17.5" style="24" customWidth="1"/>
    <col min="9" max="10" width="15.83203125" style="24" customWidth="1"/>
    <col min="11" max="11" width="14.5" style="24" customWidth="1"/>
    <col min="12" max="12" width="12.83203125" style="24" customWidth="1"/>
    <col min="13" max="13" width="2.5" style="64" customWidth="1"/>
    <col min="14" max="14" width="19.1640625" style="64" customWidth="1"/>
    <col min="15" max="36" width="9.33203125" style="64"/>
    <col min="37" max="16384" width="9.33203125" style="24"/>
  </cols>
  <sheetData>
    <row r="1" spans="1:36" x14ac:dyDescent="0.2">
      <c r="A1" s="59" t="s">
        <v>398</v>
      </c>
    </row>
    <row r="2" spans="1:36" x14ac:dyDescent="0.2">
      <c r="A2" s="60" t="s">
        <v>1</v>
      </c>
      <c r="B2" s="60" t="s">
        <v>2</v>
      </c>
      <c r="C2" s="60" t="s">
        <v>8</v>
      </c>
      <c r="D2" s="60" t="s">
        <v>7</v>
      </c>
      <c r="E2" s="60" t="s">
        <v>3</v>
      </c>
      <c r="F2" s="60" t="s">
        <v>4</v>
      </c>
      <c r="G2" s="60" t="s">
        <v>9</v>
      </c>
      <c r="H2" s="60" t="s">
        <v>10</v>
      </c>
      <c r="I2" s="60" t="s">
        <v>5</v>
      </c>
      <c r="J2" s="60" t="s">
        <v>6</v>
      </c>
      <c r="K2" s="60" t="s">
        <v>11</v>
      </c>
      <c r="M2" s="65"/>
    </row>
    <row r="3" spans="1:36" ht="18" customHeight="1" x14ac:dyDescent="0.2">
      <c r="A3" s="352" t="s">
        <v>279</v>
      </c>
      <c r="B3" s="353"/>
      <c r="C3" s="353"/>
      <c r="D3" s="353"/>
      <c r="E3" s="353"/>
      <c r="F3" s="353"/>
      <c r="G3" s="353"/>
      <c r="H3" s="353"/>
      <c r="I3" s="353"/>
      <c r="J3" s="353"/>
      <c r="K3" s="55"/>
      <c r="L3" s="72"/>
    </row>
    <row r="4" spans="1:36" ht="160.5" customHeight="1" x14ac:dyDescent="0.2">
      <c r="A4" s="140" t="s">
        <v>400</v>
      </c>
      <c r="B4" s="140" t="s">
        <v>311</v>
      </c>
      <c r="C4" s="140" t="s">
        <v>312</v>
      </c>
      <c r="D4" s="140" t="s">
        <v>399</v>
      </c>
      <c r="E4" s="58" t="s">
        <v>313</v>
      </c>
      <c r="F4" s="58" t="s">
        <v>324</v>
      </c>
      <c r="G4" s="58" t="s">
        <v>314</v>
      </c>
      <c r="H4" s="58" t="s">
        <v>190</v>
      </c>
      <c r="I4" s="58" t="s">
        <v>191</v>
      </c>
      <c r="J4" s="58" t="s">
        <v>192</v>
      </c>
      <c r="K4" s="238" t="s">
        <v>193</v>
      </c>
      <c r="L4" s="253" t="s">
        <v>160</v>
      </c>
    </row>
    <row r="5" spans="1:36" s="112" customFormat="1" ht="18" customHeight="1" x14ac:dyDescent="0.25">
      <c r="A5" s="378" t="s">
        <v>187</v>
      </c>
      <c r="B5" s="379"/>
      <c r="C5" s="379"/>
      <c r="D5" s="379"/>
      <c r="E5" s="379"/>
      <c r="F5" s="379"/>
      <c r="G5" s="379"/>
      <c r="H5" s="379"/>
      <c r="I5" s="379"/>
      <c r="J5" s="379"/>
      <c r="K5" s="380"/>
      <c r="L5" s="214"/>
      <c r="M5" s="177"/>
      <c r="N5" s="177"/>
      <c r="O5" s="177"/>
      <c r="P5" s="177"/>
      <c r="Q5" s="177"/>
      <c r="R5" s="177"/>
      <c r="S5" s="177"/>
      <c r="T5" s="177"/>
      <c r="U5" s="177"/>
      <c r="V5" s="177"/>
      <c r="W5" s="177"/>
      <c r="X5" s="177"/>
      <c r="Y5" s="177"/>
      <c r="Z5" s="177"/>
      <c r="AA5" s="177"/>
      <c r="AB5" s="177"/>
      <c r="AC5" s="177"/>
      <c r="AD5" s="177"/>
      <c r="AE5" s="177"/>
      <c r="AF5" s="177"/>
      <c r="AG5" s="177"/>
      <c r="AH5" s="177"/>
      <c r="AI5" s="177"/>
      <c r="AJ5" s="177"/>
    </row>
    <row r="6" spans="1:36" s="112" customFormat="1" ht="18" customHeight="1" x14ac:dyDescent="0.25">
      <c r="A6" s="114"/>
      <c r="B6" s="115"/>
      <c r="C6" s="116"/>
      <c r="D6" s="116"/>
      <c r="E6" s="116"/>
      <c r="F6" s="119">
        <f>C6+D6+E6</f>
        <v>0</v>
      </c>
      <c r="G6" s="116"/>
      <c r="H6" s="116"/>
      <c r="I6" s="116"/>
      <c r="J6" s="116"/>
      <c r="K6" s="117"/>
      <c r="M6" s="177"/>
      <c r="N6" s="177"/>
      <c r="O6" s="177"/>
      <c r="P6" s="177"/>
      <c r="Q6" s="177"/>
      <c r="R6" s="177"/>
      <c r="S6" s="177"/>
      <c r="T6" s="177"/>
      <c r="U6" s="177"/>
      <c r="V6" s="177"/>
      <c r="W6" s="177"/>
      <c r="X6" s="177"/>
      <c r="Y6" s="177"/>
      <c r="Z6" s="177"/>
      <c r="AA6" s="177"/>
      <c r="AB6" s="177"/>
      <c r="AC6" s="177"/>
      <c r="AD6" s="177"/>
      <c r="AE6" s="177"/>
      <c r="AF6" s="177"/>
      <c r="AG6" s="177"/>
      <c r="AH6" s="177"/>
      <c r="AI6" s="177"/>
      <c r="AJ6" s="177"/>
    </row>
    <row r="7" spans="1:36" s="112" customFormat="1" ht="18" customHeight="1" x14ac:dyDescent="0.25">
      <c r="A7" s="114"/>
      <c r="B7" s="115"/>
      <c r="C7" s="116"/>
      <c r="D7" s="116"/>
      <c r="E7" s="116"/>
      <c r="F7" s="119">
        <f t="shared" ref="F7:F16" si="0">C7+D7+E7</f>
        <v>0</v>
      </c>
      <c r="G7" s="116"/>
      <c r="H7" s="116"/>
      <c r="I7" s="116"/>
      <c r="J7" s="116"/>
      <c r="K7" s="117"/>
      <c r="M7" s="177"/>
      <c r="N7" s="177"/>
      <c r="O7" s="177"/>
      <c r="P7" s="177"/>
      <c r="Q7" s="177"/>
      <c r="R7" s="177"/>
      <c r="S7" s="177"/>
      <c r="T7" s="177"/>
      <c r="U7" s="177"/>
      <c r="V7" s="177"/>
      <c r="W7" s="177"/>
      <c r="X7" s="177"/>
      <c r="Y7" s="177"/>
      <c r="Z7" s="177"/>
      <c r="AA7" s="177"/>
      <c r="AB7" s="177"/>
      <c r="AC7" s="177"/>
      <c r="AD7" s="177"/>
      <c r="AE7" s="177"/>
      <c r="AF7" s="177"/>
      <c r="AG7" s="177"/>
      <c r="AH7" s="177"/>
      <c r="AI7" s="177"/>
      <c r="AJ7" s="177"/>
    </row>
    <row r="8" spans="1:36" s="112" customFormat="1" ht="18" customHeight="1" x14ac:dyDescent="0.25">
      <c r="A8" s="114"/>
      <c r="B8" s="115"/>
      <c r="C8" s="116"/>
      <c r="D8" s="116"/>
      <c r="E8" s="116"/>
      <c r="F8" s="119">
        <f t="shared" si="0"/>
        <v>0</v>
      </c>
      <c r="G8" s="116"/>
      <c r="H8" s="116"/>
      <c r="I8" s="116"/>
      <c r="J8" s="116"/>
      <c r="K8" s="117"/>
      <c r="M8" s="177"/>
      <c r="N8" s="177"/>
      <c r="O8" s="177"/>
      <c r="P8" s="177"/>
      <c r="Q8" s="177"/>
      <c r="R8" s="177"/>
      <c r="S8" s="177"/>
      <c r="T8" s="177"/>
      <c r="U8" s="177"/>
      <c r="V8" s="177"/>
      <c r="W8" s="177"/>
      <c r="X8" s="177"/>
      <c r="Y8" s="177"/>
      <c r="Z8" s="177"/>
      <c r="AA8" s="177"/>
      <c r="AB8" s="177"/>
      <c r="AC8" s="177"/>
      <c r="AD8" s="177"/>
      <c r="AE8" s="177"/>
      <c r="AF8" s="177"/>
      <c r="AG8" s="177"/>
      <c r="AH8" s="177"/>
      <c r="AI8" s="177"/>
      <c r="AJ8" s="177"/>
    </row>
    <row r="9" spans="1:36" s="112" customFormat="1" ht="18" customHeight="1" x14ac:dyDescent="0.25">
      <c r="A9" s="114"/>
      <c r="B9" s="115"/>
      <c r="C9" s="116"/>
      <c r="D9" s="116"/>
      <c r="E9" s="116"/>
      <c r="F9" s="119">
        <f t="shared" si="0"/>
        <v>0</v>
      </c>
      <c r="G9" s="116"/>
      <c r="H9" s="116"/>
      <c r="I9" s="116"/>
      <c r="J9" s="116"/>
      <c r="K9" s="117"/>
      <c r="M9" s="177"/>
      <c r="N9" s="177"/>
      <c r="O9" s="177"/>
      <c r="P9" s="177"/>
      <c r="Q9" s="177"/>
      <c r="R9" s="177"/>
      <c r="S9" s="177"/>
      <c r="T9" s="177"/>
      <c r="U9" s="177"/>
      <c r="V9" s="177"/>
      <c r="W9" s="177"/>
      <c r="X9" s="177"/>
      <c r="Y9" s="177"/>
      <c r="Z9" s="177"/>
      <c r="AA9" s="177"/>
      <c r="AB9" s="177"/>
      <c r="AC9" s="177"/>
      <c r="AD9" s="177"/>
      <c r="AE9" s="177"/>
      <c r="AF9" s="177"/>
      <c r="AG9" s="177"/>
      <c r="AH9" s="177"/>
      <c r="AI9" s="177"/>
      <c r="AJ9" s="177"/>
    </row>
    <row r="10" spans="1:36" s="112" customFormat="1" ht="18" customHeight="1" x14ac:dyDescent="0.25">
      <c r="A10" s="114"/>
      <c r="B10" s="115"/>
      <c r="C10" s="116"/>
      <c r="D10" s="116"/>
      <c r="E10" s="116"/>
      <c r="F10" s="119">
        <f t="shared" si="0"/>
        <v>0</v>
      </c>
      <c r="G10" s="116"/>
      <c r="H10" s="116"/>
      <c r="I10" s="116"/>
      <c r="J10" s="116"/>
      <c r="K10" s="117"/>
      <c r="M10" s="177"/>
      <c r="N10" s="177"/>
      <c r="O10" s="177"/>
      <c r="P10" s="177"/>
      <c r="Q10" s="177"/>
      <c r="R10" s="177"/>
      <c r="S10" s="177"/>
      <c r="T10" s="177"/>
      <c r="U10" s="177"/>
      <c r="V10" s="177"/>
      <c r="W10" s="177"/>
      <c r="X10" s="177"/>
      <c r="Y10" s="177"/>
      <c r="Z10" s="177"/>
      <c r="AA10" s="177"/>
      <c r="AB10" s="177"/>
      <c r="AC10" s="177"/>
      <c r="AD10" s="177"/>
      <c r="AE10" s="177"/>
      <c r="AF10" s="177"/>
      <c r="AG10" s="177"/>
      <c r="AH10" s="177"/>
      <c r="AI10" s="177"/>
      <c r="AJ10" s="177"/>
    </row>
    <row r="11" spans="1:36" s="112" customFormat="1" ht="18" customHeight="1" x14ac:dyDescent="0.25">
      <c r="A11" s="114"/>
      <c r="B11" s="115"/>
      <c r="C11" s="116"/>
      <c r="D11" s="116"/>
      <c r="E11" s="116"/>
      <c r="F11" s="119">
        <f t="shared" si="0"/>
        <v>0</v>
      </c>
      <c r="G11" s="116"/>
      <c r="H11" s="116"/>
      <c r="I11" s="116"/>
      <c r="J11" s="116"/>
      <c r="K11" s="117"/>
      <c r="M11" s="177"/>
      <c r="N11" s="177"/>
      <c r="O11" s="177"/>
      <c r="P11" s="177"/>
      <c r="Q11" s="177"/>
      <c r="R11" s="177"/>
      <c r="S11" s="177"/>
      <c r="T11" s="177"/>
      <c r="U11" s="177"/>
      <c r="V11" s="177"/>
      <c r="W11" s="177"/>
      <c r="X11" s="177"/>
      <c r="Y11" s="177"/>
      <c r="Z11" s="177"/>
      <c r="AA11" s="177"/>
      <c r="AB11" s="177"/>
      <c r="AC11" s="177"/>
      <c r="AD11" s="177"/>
      <c r="AE11" s="177"/>
      <c r="AF11" s="177"/>
      <c r="AG11" s="177"/>
      <c r="AH11" s="177"/>
      <c r="AI11" s="177"/>
      <c r="AJ11" s="177"/>
    </row>
    <row r="12" spans="1:36" s="112" customFormat="1" ht="18" customHeight="1" x14ac:dyDescent="0.25">
      <c r="A12" s="114"/>
      <c r="B12" s="115"/>
      <c r="C12" s="116"/>
      <c r="D12" s="116"/>
      <c r="E12" s="116"/>
      <c r="F12" s="119">
        <f t="shared" si="0"/>
        <v>0</v>
      </c>
      <c r="G12" s="116"/>
      <c r="H12" s="116"/>
      <c r="I12" s="116"/>
      <c r="J12" s="116"/>
      <c r="K12" s="117"/>
      <c r="M12" s="177"/>
      <c r="N12" s="177"/>
      <c r="O12" s="177"/>
      <c r="P12" s="177"/>
      <c r="Q12" s="177"/>
      <c r="R12" s="177"/>
      <c r="S12" s="177"/>
      <c r="T12" s="177"/>
      <c r="U12" s="177"/>
      <c r="V12" s="177"/>
      <c r="W12" s="177"/>
      <c r="X12" s="177"/>
      <c r="Y12" s="177"/>
      <c r="Z12" s="177"/>
      <c r="AA12" s="177"/>
      <c r="AB12" s="177"/>
      <c r="AC12" s="177"/>
      <c r="AD12" s="177"/>
      <c r="AE12" s="177"/>
      <c r="AF12" s="177"/>
      <c r="AG12" s="177"/>
      <c r="AH12" s="177"/>
      <c r="AI12" s="177"/>
      <c r="AJ12" s="177"/>
    </row>
    <row r="13" spans="1:36" s="112" customFormat="1" ht="18" customHeight="1" x14ac:dyDescent="0.25">
      <c r="A13" s="114"/>
      <c r="B13" s="115"/>
      <c r="C13" s="116"/>
      <c r="D13" s="116"/>
      <c r="E13" s="116"/>
      <c r="F13" s="119">
        <f t="shared" si="0"/>
        <v>0</v>
      </c>
      <c r="G13" s="116"/>
      <c r="H13" s="116"/>
      <c r="I13" s="116"/>
      <c r="J13" s="116"/>
      <c r="K13" s="117"/>
      <c r="M13" s="177"/>
      <c r="N13" s="177"/>
      <c r="O13" s="177"/>
      <c r="P13" s="177"/>
      <c r="Q13" s="177"/>
      <c r="R13" s="177"/>
      <c r="S13" s="177"/>
      <c r="T13" s="177"/>
      <c r="U13" s="177"/>
      <c r="V13" s="177"/>
      <c r="W13" s="177"/>
      <c r="X13" s="177"/>
      <c r="Y13" s="177"/>
      <c r="Z13" s="177"/>
      <c r="AA13" s="177"/>
      <c r="AB13" s="177"/>
      <c r="AC13" s="177"/>
      <c r="AD13" s="177"/>
      <c r="AE13" s="177"/>
      <c r="AF13" s="177"/>
      <c r="AG13" s="177"/>
      <c r="AH13" s="177"/>
      <c r="AI13" s="177"/>
      <c r="AJ13" s="177"/>
    </row>
    <row r="14" spans="1:36" s="112" customFormat="1" ht="18" customHeight="1" x14ac:dyDescent="0.25">
      <c r="A14" s="114"/>
      <c r="B14" s="115"/>
      <c r="C14" s="116"/>
      <c r="D14" s="116"/>
      <c r="E14" s="116"/>
      <c r="F14" s="119">
        <f t="shared" si="0"/>
        <v>0</v>
      </c>
      <c r="G14" s="116"/>
      <c r="H14" s="116"/>
      <c r="I14" s="116"/>
      <c r="J14" s="116"/>
      <c r="K14" s="117"/>
      <c r="M14" s="177"/>
      <c r="N14" s="177"/>
      <c r="O14" s="177"/>
      <c r="P14" s="177"/>
      <c r="Q14" s="177"/>
      <c r="R14" s="177"/>
      <c r="S14" s="177"/>
      <c r="T14" s="177"/>
      <c r="U14" s="177"/>
      <c r="V14" s="177"/>
      <c r="W14" s="177"/>
      <c r="X14" s="177"/>
      <c r="Y14" s="177"/>
      <c r="Z14" s="177"/>
      <c r="AA14" s="177"/>
      <c r="AB14" s="177"/>
      <c r="AC14" s="177"/>
      <c r="AD14" s="177"/>
      <c r="AE14" s="177"/>
      <c r="AF14" s="177"/>
      <c r="AG14" s="177"/>
      <c r="AH14" s="177"/>
      <c r="AI14" s="177"/>
      <c r="AJ14" s="177"/>
    </row>
    <row r="15" spans="1:36" s="112" customFormat="1" ht="18" customHeight="1" x14ac:dyDescent="0.25">
      <c r="A15" s="114"/>
      <c r="B15" s="115"/>
      <c r="C15" s="116"/>
      <c r="D15" s="116"/>
      <c r="E15" s="116"/>
      <c r="F15" s="119">
        <f t="shared" si="0"/>
        <v>0</v>
      </c>
      <c r="G15" s="116"/>
      <c r="H15" s="116"/>
      <c r="I15" s="116"/>
      <c r="J15" s="116"/>
      <c r="K15" s="117"/>
      <c r="M15" s="177"/>
      <c r="N15" s="177"/>
      <c r="O15" s="177"/>
      <c r="P15" s="177"/>
      <c r="Q15" s="177"/>
      <c r="R15" s="177"/>
      <c r="S15" s="177"/>
      <c r="T15" s="177"/>
      <c r="U15" s="177"/>
      <c r="V15" s="177"/>
      <c r="W15" s="177"/>
      <c r="X15" s="177"/>
      <c r="Y15" s="177"/>
      <c r="Z15" s="177"/>
      <c r="AA15" s="177"/>
      <c r="AB15" s="177"/>
      <c r="AC15" s="177"/>
      <c r="AD15" s="177"/>
      <c r="AE15" s="177"/>
      <c r="AF15" s="177"/>
      <c r="AG15" s="177"/>
      <c r="AH15" s="177"/>
      <c r="AI15" s="177"/>
      <c r="AJ15" s="177"/>
    </row>
    <row r="16" spans="1:36" s="112" customFormat="1" ht="18" customHeight="1" x14ac:dyDescent="0.25">
      <c r="A16" s="114"/>
      <c r="B16" s="115"/>
      <c r="C16" s="116"/>
      <c r="D16" s="116"/>
      <c r="E16" s="116"/>
      <c r="F16" s="119">
        <f t="shared" si="0"/>
        <v>0</v>
      </c>
      <c r="G16" s="116"/>
      <c r="H16" s="116"/>
      <c r="I16" s="116"/>
      <c r="J16" s="116"/>
      <c r="K16" s="117"/>
      <c r="M16" s="177"/>
      <c r="N16" s="177"/>
      <c r="O16" s="177"/>
      <c r="P16" s="177"/>
      <c r="Q16" s="177"/>
      <c r="R16" s="177"/>
      <c r="S16" s="177"/>
      <c r="T16" s="177"/>
      <c r="U16" s="177"/>
      <c r="V16" s="177"/>
      <c r="W16" s="177"/>
      <c r="X16" s="177"/>
      <c r="Y16" s="177"/>
      <c r="Z16" s="177"/>
      <c r="AA16" s="177"/>
      <c r="AB16" s="177"/>
      <c r="AC16" s="177"/>
      <c r="AD16" s="177"/>
      <c r="AE16" s="177"/>
      <c r="AF16" s="177"/>
      <c r="AG16" s="177"/>
      <c r="AH16" s="177"/>
      <c r="AI16" s="177"/>
      <c r="AJ16" s="177"/>
    </row>
    <row r="17" spans="1:87" s="112" customFormat="1" ht="18" customHeight="1" x14ac:dyDescent="0.25">
      <c r="A17" s="192" t="s">
        <v>168</v>
      </c>
      <c r="B17" s="193">
        <f t="shared" ref="B17:K17" si="1">SUM(B6:B16)</f>
        <v>0</v>
      </c>
      <c r="C17" s="191">
        <f t="shared" si="1"/>
        <v>0</v>
      </c>
      <c r="D17" s="191">
        <f t="shared" si="1"/>
        <v>0</v>
      </c>
      <c r="E17" s="191">
        <f t="shared" si="1"/>
        <v>0</v>
      </c>
      <c r="F17" s="191">
        <f t="shared" si="1"/>
        <v>0</v>
      </c>
      <c r="G17" s="191">
        <f t="shared" si="1"/>
        <v>0</v>
      </c>
      <c r="H17" s="191">
        <f t="shared" si="1"/>
        <v>0</v>
      </c>
      <c r="I17" s="191">
        <f t="shared" si="1"/>
        <v>0</v>
      </c>
      <c r="J17" s="191">
        <f t="shared" si="1"/>
        <v>0</v>
      </c>
      <c r="K17" s="191">
        <f t="shared" si="1"/>
        <v>0</v>
      </c>
      <c r="M17" s="177"/>
      <c r="N17" s="177"/>
      <c r="O17" s="177"/>
      <c r="P17" s="177"/>
      <c r="Q17" s="177"/>
      <c r="R17" s="177"/>
      <c r="S17" s="177"/>
      <c r="T17" s="177"/>
      <c r="U17" s="177"/>
      <c r="V17" s="177"/>
      <c r="W17" s="177"/>
      <c r="X17" s="177"/>
      <c r="Y17" s="177"/>
      <c r="Z17" s="177"/>
      <c r="AA17" s="177"/>
      <c r="AB17" s="177"/>
      <c r="AC17" s="177"/>
      <c r="AD17" s="177"/>
      <c r="AE17" s="177"/>
      <c r="AF17" s="177"/>
      <c r="AG17" s="177"/>
      <c r="AH17" s="177"/>
      <c r="AI17" s="177"/>
      <c r="AJ17" s="177"/>
    </row>
    <row r="18" spans="1:87" s="112" customFormat="1" ht="18" customHeight="1" x14ac:dyDescent="0.25">
      <c r="A18" s="378" t="s">
        <v>188</v>
      </c>
      <c r="B18" s="379"/>
      <c r="C18" s="379"/>
      <c r="D18" s="379"/>
      <c r="E18" s="379"/>
      <c r="F18" s="379"/>
      <c r="G18" s="379"/>
      <c r="H18" s="379"/>
      <c r="I18" s="379"/>
      <c r="J18" s="379"/>
      <c r="K18" s="380"/>
      <c r="L18" s="217"/>
      <c r="M18" s="177"/>
      <c r="N18" s="177"/>
      <c r="O18" s="177"/>
      <c r="P18" s="177"/>
      <c r="Q18" s="177"/>
      <c r="R18" s="177"/>
      <c r="S18" s="177"/>
      <c r="T18" s="177"/>
      <c r="U18" s="177"/>
      <c r="V18" s="177"/>
      <c r="W18" s="177"/>
      <c r="X18" s="177"/>
      <c r="Y18" s="177"/>
      <c r="Z18" s="177"/>
      <c r="AA18" s="177"/>
      <c r="AB18" s="177"/>
      <c r="AC18" s="177"/>
      <c r="AD18" s="177"/>
      <c r="AE18" s="177"/>
      <c r="AF18" s="177"/>
      <c r="AG18" s="177"/>
      <c r="AH18" s="177"/>
      <c r="AI18" s="177"/>
      <c r="AJ18" s="177"/>
    </row>
    <row r="19" spans="1:87" s="112" customFormat="1" ht="18" customHeight="1" x14ac:dyDescent="0.25">
      <c r="A19" s="114"/>
      <c r="B19" s="115"/>
      <c r="C19" s="116"/>
      <c r="D19" s="116"/>
      <c r="E19" s="116"/>
      <c r="F19" s="119">
        <f t="shared" ref="F19:F24" si="2">C19+D19+E19</f>
        <v>0</v>
      </c>
      <c r="G19" s="116"/>
      <c r="H19" s="116"/>
      <c r="I19" s="116"/>
      <c r="J19" s="116"/>
      <c r="K19" s="117"/>
      <c r="L19" s="177"/>
      <c r="M19" s="177"/>
      <c r="N19" s="177"/>
      <c r="O19" s="177"/>
      <c r="P19" s="177"/>
      <c r="Q19" s="177"/>
      <c r="R19" s="177"/>
      <c r="S19" s="177"/>
      <c r="T19" s="177"/>
      <c r="U19" s="177"/>
      <c r="V19" s="177"/>
      <c r="W19" s="177"/>
      <c r="X19" s="177"/>
      <c r="Y19" s="177"/>
      <c r="Z19" s="177"/>
      <c r="AA19" s="177"/>
      <c r="AB19" s="177"/>
      <c r="AC19" s="177"/>
      <c r="AD19" s="177"/>
      <c r="AE19" s="177"/>
      <c r="AF19" s="177"/>
      <c r="AG19" s="177"/>
      <c r="AH19" s="177"/>
      <c r="AI19" s="177"/>
      <c r="AJ19" s="177"/>
    </row>
    <row r="20" spans="1:87" s="112" customFormat="1" ht="18" customHeight="1" x14ac:dyDescent="0.25">
      <c r="A20" s="114"/>
      <c r="B20" s="115"/>
      <c r="C20" s="116"/>
      <c r="D20" s="116"/>
      <c r="E20" s="116"/>
      <c r="F20" s="119">
        <f t="shared" si="2"/>
        <v>0</v>
      </c>
      <c r="G20" s="116"/>
      <c r="H20" s="116"/>
      <c r="I20" s="116"/>
      <c r="J20" s="116"/>
      <c r="K20" s="117"/>
      <c r="L20" s="177"/>
      <c r="M20" s="177"/>
      <c r="N20" s="177"/>
      <c r="O20" s="177"/>
      <c r="P20" s="177"/>
      <c r="Q20" s="177"/>
      <c r="R20" s="177"/>
      <c r="S20" s="177"/>
      <c r="T20" s="177"/>
      <c r="U20" s="177"/>
      <c r="V20" s="177"/>
      <c r="W20" s="177"/>
      <c r="X20" s="177"/>
      <c r="Y20" s="177"/>
      <c r="Z20" s="177"/>
      <c r="AA20" s="177"/>
      <c r="AB20" s="177"/>
      <c r="AC20" s="177"/>
      <c r="AD20" s="177"/>
      <c r="AE20" s="177"/>
      <c r="AF20" s="177"/>
      <c r="AG20" s="177"/>
      <c r="AH20" s="177"/>
      <c r="AI20" s="177"/>
      <c r="AJ20" s="177"/>
    </row>
    <row r="21" spans="1:87" s="112" customFormat="1" ht="18" customHeight="1" x14ac:dyDescent="0.25">
      <c r="A21" s="114"/>
      <c r="B21" s="115"/>
      <c r="C21" s="116"/>
      <c r="D21" s="116"/>
      <c r="E21" s="116"/>
      <c r="F21" s="119">
        <f t="shared" si="2"/>
        <v>0</v>
      </c>
      <c r="G21" s="116"/>
      <c r="H21" s="116"/>
      <c r="I21" s="116"/>
      <c r="J21" s="116"/>
      <c r="K21" s="117"/>
      <c r="L21" s="177"/>
      <c r="M21" s="177"/>
      <c r="N21" s="177"/>
      <c r="O21" s="177"/>
      <c r="P21" s="177"/>
      <c r="Q21" s="177"/>
      <c r="R21" s="177"/>
      <c r="S21" s="177"/>
      <c r="T21" s="177"/>
      <c r="U21" s="177"/>
      <c r="V21" s="177"/>
      <c r="W21" s="177"/>
      <c r="X21" s="177"/>
      <c r="Y21" s="177"/>
      <c r="Z21" s="177"/>
      <c r="AA21" s="177"/>
      <c r="AB21" s="177"/>
      <c r="AC21" s="177"/>
      <c r="AD21" s="177"/>
      <c r="AE21" s="177"/>
      <c r="AF21" s="177"/>
      <c r="AG21" s="177"/>
      <c r="AH21" s="177"/>
      <c r="AI21" s="177"/>
      <c r="AJ21" s="177"/>
    </row>
    <row r="22" spans="1:87" s="112" customFormat="1" ht="18" customHeight="1" x14ac:dyDescent="0.25">
      <c r="A22" s="114"/>
      <c r="B22" s="115"/>
      <c r="C22" s="116"/>
      <c r="D22" s="116"/>
      <c r="E22" s="116"/>
      <c r="F22" s="119">
        <f t="shared" si="2"/>
        <v>0</v>
      </c>
      <c r="G22" s="116"/>
      <c r="H22" s="116"/>
      <c r="I22" s="116"/>
      <c r="J22" s="116"/>
      <c r="K22" s="117"/>
      <c r="L22" s="177"/>
      <c r="M22" s="177"/>
      <c r="N22" s="177"/>
      <c r="O22" s="177"/>
      <c r="P22" s="177"/>
      <c r="Q22" s="177"/>
      <c r="R22" s="177"/>
      <c r="S22" s="177"/>
      <c r="T22" s="177"/>
      <c r="U22" s="177"/>
      <c r="V22" s="177"/>
      <c r="W22" s="177"/>
      <c r="X22" s="177"/>
      <c r="Y22" s="177"/>
      <c r="Z22" s="177"/>
      <c r="AA22" s="177"/>
      <c r="AB22" s="177"/>
      <c r="AC22" s="177"/>
      <c r="AD22" s="177"/>
      <c r="AE22" s="177"/>
      <c r="AF22" s="177"/>
      <c r="AG22" s="177"/>
      <c r="AH22" s="177"/>
      <c r="AI22" s="177"/>
      <c r="AJ22" s="177"/>
    </row>
    <row r="23" spans="1:87" s="112" customFormat="1" ht="18" customHeight="1" x14ac:dyDescent="0.25">
      <c r="A23" s="114"/>
      <c r="B23" s="115"/>
      <c r="C23" s="116"/>
      <c r="D23" s="116"/>
      <c r="E23" s="116"/>
      <c r="F23" s="119">
        <f t="shared" si="2"/>
        <v>0</v>
      </c>
      <c r="G23" s="116"/>
      <c r="H23" s="116"/>
      <c r="I23" s="116"/>
      <c r="J23" s="116"/>
      <c r="K23" s="117"/>
      <c r="L23" s="177"/>
      <c r="M23" s="177"/>
      <c r="N23" s="177"/>
      <c r="O23" s="177"/>
      <c r="P23" s="177"/>
      <c r="Q23" s="177"/>
      <c r="R23" s="177"/>
      <c r="S23" s="177"/>
      <c r="T23" s="177"/>
      <c r="U23" s="177"/>
      <c r="V23" s="177"/>
      <c r="W23" s="177"/>
      <c r="X23" s="177"/>
      <c r="Y23" s="177"/>
      <c r="Z23" s="177"/>
      <c r="AA23" s="177"/>
      <c r="AB23" s="177"/>
      <c r="AC23" s="177"/>
      <c r="AD23" s="177"/>
      <c r="AE23" s="177"/>
      <c r="AF23" s="177"/>
      <c r="AG23" s="177"/>
      <c r="AH23" s="177"/>
      <c r="AI23" s="177"/>
      <c r="AJ23" s="177"/>
    </row>
    <row r="24" spans="1:87" s="112" customFormat="1" ht="18" customHeight="1" x14ac:dyDescent="0.25">
      <c r="A24" s="114"/>
      <c r="B24" s="115"/>
      <c r="C24" s="116"/>
      <c r="D24" s="116"/>
      <c r="E24" s="116"/>
      <c r="F24" s="119">
        <f t="shared" si="2"/>
        <v>0</v>
      </c>
      <c r="G24" s="116"/>
      <c r="H24" s="116"/>
      <c r="I24" s="116"/>
      <c r="J24" s="116"/>
      <c r="K24" s="117"/>
      <c r="L24" s="177"/>
      <c r="M24" s="177"/>
      <c r="N24" s="177"/>
      <c r="O24" s="177"/>
      <c r="P24" s="177"/>
      <c r="Q24" s="177"/>
      <c r="R24" s="177"/>
      <c r="S24" s="177"/>
      <c r="T24" s="177"/>
      <c r="U24" s="177"/>
      <c r="V24" s="177"/>
      <c r="W24" s="177"/>
      <c r="X24" s="177"/>
      <c r="Y24" s="177"/>
      <c r="Z24" s="177"/>
      <c r="AA24" s="177"/>
      <c r="AB24" s="177"/>
      <c r="AC24" s="177"/>
      <c r="AD24" s="177"/>
      <c r="AE24" s="177"/>
      <c r="AF24" s="177"/>
      <c r="AG24" s="177"/>
      <c r="AH24" s="177"/>
      <c r="AI24" s="177"/>
      <c r="AJ24" s="177"/>
    </row>
    <row r="25" spans="1:87" s="187" customFormat="1" ht="18" customHeight="1" x14ac:dyDescent="0.25">
      <c r="A25" s="192" t="s">
        <v>171</v>
      </c>
      <c r="B25" s="193">
        <f t="shared" ref="B25:K25" si="3">SUM(B19:B24)</f>
        <v>0</v>
      </c>
      <c r="C25" s="191">
        <f t="shared" si="3"/>
        <v>0</v>
      </c>
      <c r="D25" s="191">
        <f t="shared" si="3"/>
        <v>0</v>
      </c>
      <c r="E25" s="191">
        <f t="shared" si="3"/>
        <v>0</v>
      </c>
      <c r="F25" s="191">
        <f t="shared" si="3"/>
        <v>0</v>
      </c>
      <c r="G25" s="191">
        <f t="shared" si="3"/>
        <v>0</v>
      </c>
      <c r="H25" s="191">
        <f t="shared" si="3"/>
        <v>0</v>
      </c>
      <c r="I25" s="191">
        <f t="shared" si="3"/>
        <v>0</v>
      </c>
      <c r="J25" s="191">
        <f t="shared" si="3"/>
        <v>0</v>
      </c>
      <c r="K25" s="216">
        <f t="shared" si="3"/>
        <v>0</v>
      </c>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row>
    <row r="26" spans="1:87" s="112" customFormat="1" ht="18" customHeight="1" x14ac:dyDescent="0.25">
      <c r="A26" s="381" t="s">
        <v>247</v>
      </c>
      <c r="B26" s="382"/>
      <c r="C26" s="382"/>
      <c r="D26" s="382"/>
      <c r="E26" s="382"/>
      <c r="F26" s="382"/>
      <c r="G26" s="382"/>
      <c r="H26" s="382"/>
      <c r="I26" s="382"/>
      <c r="J26" s="382"/>
      <c r="K26" s="383"/>
      <c r="L26" s="215"/>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177"/>
      <c r="AJ26" s="177"/>
    </row>
    <row r="27" spans="1:87" s="112" customFormat="1" ht="18" customHeight="1" x14ac:dyDescent="0.25">
      <c r="A27" s="114"/>
      <c r="B27" s="115"/>
      <c r="C27" s="116"/>
      <c r="D27" s="116"/>
      <c r="E27" s="116"/>
      <c r="F27" s="119">
        <f t="shared" ref="F27:F30" si="4">C27+D27+E27</f>
        <v>0</v>
      </c>
      <c r="G27" s="116"/>
      <c r="H27" s="116"/>
      <c r="I27" s="116"/>
      <c r="J27" s="116"/>
      <c r="K27" s="117"/>
      <c r="M27" s="177"/>
      <c r="N27" s="177"/>
      <c r="O27" s="177"/>
      <c r="P27" s="177"/>
      <c r="Q27" s="177"/>
      <c r="R27" s="177"/>
      <c r="S27" s="177"/>
      <c r="T27" s="177"/>
      <c r="U27" s="177"/>
      <c r="V27" s="177"/>
      <c r="W27" s="177"/>
      <c r="X27" s="177"/>
      <c r="Y27" s="177"/>
      <c r="Z27" s="177"/>
      <c r="AA27" s="177"/>
      <c r="AB27" s="177"/>
      <c r="AC27" s="177"/>
      <c r="AD27" s="177"/>
      <c r="AE27" s="177"/>
      <c r="AF27" s="177"/>
      <c r="AG27" s="177"/>
      <c r="AH27" s="177"/>
      <c r="AI27" s="177"/>
      <c r="AJ27" s="177"/>
    </row>
    <row r="28" spans="1:87" s="112" customFormat="1" ht="18" customHeight="1" x14ac:dyDescent="0.25">
      <c r="A28" s="114"/>
      <c r="B28" s="115"/>
      <c r="C28" s="116"/>
      <c r="D28" s="116"/>
      <c r="E28" s="116"/>
      <c r="F28" s="119">
        <f t="shared" si="4"/>
        <v>0</v>
      </c>
      <c r="G28" s="116"/>
      <c r="H28" s="116"/>
      <c r="I28" s="116"/>
      <c r="J28" s="116"/>
      <c r="K28" s="117"/>
      <c r="M28" s="177"/>
      <c r="N28" s="177"/>
      <c r="O28" s="177"/>
      <c r="P28" s="177"/>
      <c r="Q28" s="177"/>
      <c r="R28" s="177"/>
      <c r="S28" s="177"/>
      <c r="T28" s="177"/>
      <c r="U28" s="177"/>
      <c r="V28" s="177"/>
      <c r="W28" s="177"/>
      <c r="X28" s="177"/>
      <c r="Y28" s="177"/>
      <c r="Z28" s="177"/>
      <c r="AA28" s="177"/>
      <c r="AB28" s="177"/>
      <c r="AC28" s="177"/>
      <c r="AD28" s="177"/>
      <c r="AE28" s="177"/>
      <c r="AF28" s="177"/>
      <c r="AG28" s="177"/>
      <c r="AH28" s="177"/>
      <c r="AI28" s="177"/>
      <c r="AJ28" s="177"/>
    </row>
    <row r="29" spans="1:87" s="112" customFormat="1" ht="18" customHeight="1" x14ac:dyDescent="0.25">
      <c r="A29" s="114"/>
      <c r="B29" s="178"/>
      <c r="C29" s="179"/>
      <c r="D29" s="179"/>
      <c r="E29" s="116"/>
      <c r="F29" s="119">
        <f t="shared" si="4"/>
        <v>0</v>
      </c>
      <c r="G29" s="179"/>
      <c r="H29" s="179"/>
      <c r="I29" s="179"/>
      <c r="J29" s="180"/>
      <c r="K29" s="200"/>
      <c r="M29" s="177"/>
      <c r="N29" s="177"/>
      <c r="O29" s="177"/>
      <c r="P29" s="177"/>
      <c r="Q29" s="177"/>
      <c r="R29" s="177"/>
      <c r="S29" s="177"/>
      <c r="T29" s="177"/>
      <c r="U29" s="177"/>
      <c r="V29" s="177"/>
      <c r="W29" s="177"/>
      <c r="X29" s="177"/>
      <c r="Y29" s="177"/>
      <c r="Z29" s="177"/>
      <c r="AA29" s="177"/>
      <c r="AB29" s="177"/>
      <c r="AC29" s="177"/>
      <c r="AD29" s="177"/>
      <c r="AE29" s="177"/>
      <c r="AF29" s="177"/>
      <c r="AG29" s="177"/>
      <c r="AH29" s="177"/>
      <c r="AI29" s="177"/>
      <c r="AJ29" s="177"/>
    </row>
    <row r="30" spans="1:87" s="112" customFormat="1" ht="18" customHeight="1" x14ac:dyDescent="0.25">
      <c r="A30" s="114"/>
      <c r="B30" s="178"/>
      <c r="C30" s="179"/>
      <c r="D30" s="179"/>
      <c r="E30" s="179"/>
      <c r="F30" s="119">
        <f t="shared" si="4"/>
        <v>0</v>
      </c>
      <c r="G30" s="179"/>
      <c r="H30" s="179"/>
      <c r="I30" s="179"/>
      <c r="J30" s="180"/>
      <c r="K30" s="200"/>
      <c r="M30" s="177"/>
      <c r="N30" s="177"/>
      <c r="O30" s="177"/>
      <c r="P30" s="177"/>
      <c r="Q30" s="177"/>
      <c r="R30" s="177"/>
      <c r="S30" s="177"/>
      <c r="T30" s="177"/>
      <c r="U30" s="177"/>
      <c r="V30" s="177"/>
      <c r="W30" s="177"/>
      <c r="X30" s="177"/>
      <c r="Y30" s="177"/>
      <c r="Z30" s="177"/>
      <c r="AA30" s="177"/>
      <c r="AB30" s="177"/>
      <c r="AC30" s="177"/>
      <c r="AD30" s="177"/>
      <c r="AE30" s="177"/>
      <c r="AF30" s="177"/>
      <c r="AG30" s="177"/>
      <c r="AH30" s="177"/>
      <c r="AI30" s="177"/>
      <c r="AJ30" s="177"/>
    </row>
    <row r="31" spans="1:87" s="187" customFormat="1" ht="13.5" customHeight="1" x14ac:dyDescent="0.25">
      <c r="A31" s="192" t="s">
        <v>168</v>
      </c>
      <c r="B31" s="193">
        <f>SUM(B27:B30)</f>
        <v>0</v>
      </c>
      <c r="C31" s="191">
        <f t="shared" ref="C31:K31" si="5">SUM(C27:C30)</f>
        <v>0</v>
      </c>
      <c r="D31" s="191">
        <f t="shared" si="5"/>
        <v>0</v>
      </c>
      <c r="E31" s="191">
        <f t="shared" si="5"/>
        <v>0</v>
      </c>
      <c r="F31" s="191">
        <f t="shared" si="5"/>
        <v>0</v>
      </c>
      <c r="G31" s="191">
        <f t="shared" si="5"/>
        <v>0</v>
      </c>
      <c r="H31" s="191">
        <f t="shared" si="5"/>
        <v>0</v>
      </c>
      <c r="I31" s="191">
        <f t="shared" si="5"/>
        <v>0</v>
      </c>
      <c r="J31" s="191">
        <f t="shared" si="5"/>
        <v>0</v>
      </c>
      <c r="K31" s="216">
        <f t="shared" si="5"/>
        <v>0</v>
      </c>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row>
    <row r="32" spans="1:87" s="188" customFormat="1" ht="18" customHeight="1" x14ac:dyDescent="0.25">
      <c r="A32" s="181" t="s">
        <v>142</v>
      </c>
      <c r="B32" s="182">
        <f>B25+B31+B17</f>
        <v>0</v>
      </c>
      <c r="C32" s="183">
        <f t="shared" ref="C32:K32" si="6">C25+C31+C17</f>
        <v>0</v>
      </c>
      <c r="D32" s="183">
        <f t="shared" si="6"/>
        <v>0</v>
      </c>
      <c r="E32" s="183">
        <f t="shared" si="6"/>
        <v>0</v>
      </c>
      <c r="F32" s="183">
        <f t="shared" si="6"/>
        <v>0</v>
      </c>
      <c r="G32" s="183">
        <f t="shared" si="6"/>
        <v>0</v>
      </c>
      <c r="H32" s="183">
        <f t="shared" si="6"/>
        <v>0</v>
      </c>
      <c r="I32" s="183">
        <f t="shared" si="6"/>
        <v>0</v>
      </c>
      <c r="J32" s="183">
        <f t="shared" si="6"/>
        <v>0</v>
      </c>
      <c r="K32" s="183">
        <f t="shared" si="6"/>
        <v>0</v>
      </c>
      <c r="M32" s="186"/>
      <c r="N32" s="186"/>
      <c r="O32" s="186"/>
      <c r="P32" s="186"/>
      <c r="Q32" s="186"/>
      <c r="R32" s="186"/>
      <c r="S32" s="186"/>
      <c r="T32" s="186"/>
      <c r="U32" s="186"/>
      <c r="V32" s="186"/>
      <c r="W32" s="186"/>
      <c r="X32" s="186"/>
      <c r="Y32" s="186"/>
      <c r="Z32" s="186"/>
      <c r="AA32" s="186"/>
      <c r="AB32" s="186"/>
      <c r="AC32" s="186"/>
      <c r="AD32" s="186"/>
      <c r="AE32" s="186"/>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186"/>
      <c r="BY32" s="186"/>
      <c r="BZ32" s="186"/>
      <c r="CA32" s="186"/>
      <c r="CB32" s="186"/>
      <c r="CC32" s="186"/>
      <c r="CD32" s="186"/>
      <c r="CE32" s="186"/>
      <c r="CF32" s="186"/>
      <c r="CG32" s="186"/>
      <c r="CH32" s="186"/>
      <c r="CI32" s="186"/>
    </row>
    <row r="33" spans="1:88" s="64" customFormat="1" ht="13.5" customHeight="1" x14ac:dyDescent="0.2">
      <c r="A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row>
    <row r="34" spans="1:88" ht="15.75" customHeight="1" x14ac:dyDescent="0.2">
      <c r="A34" s="262" t="s">
        <v>280</v>
      </c>
      <c r="B34" s="252" t="s">
        <v>8</v>
      </c>
      <c r="C34" s="252" t="s">
        <v>7</v>
      </c>
      <c r="D34" s="252" t="s">
        <v>3</v>
      </c>
      <c r="E34" s="252" t="s">
        <v>4</v>
      </c>
      <c r="F34" s="252" t="s">
        <v>9</v>
      </c>
      <c r="G34" s="252" t="s">
        <v>10</v>
      </c>
      <c r="H34" s="252" t="s">
        <v>5</v>
      </c>
      <c r="J34" s="72"/>
      <c r="K34" s="66"/>
      <c r="L34" s="66"/>
      <c r="M34" s="66"/>
    </row>
    <row r="35" spans="1:88" ht="96.75" customHeight="1" x14ac:dyDescent="0.25">
      <c r="A35" s="73" t="s">
        <v>16</v>
      </c>
      <c r="B35" s="58" t="s">
        <v>249</v>
      </c>
      <c r="C35" s="58" t="s">
        <v>401</v>
      </c>
      <c r="D35" s="294" t="s">
        <v>315</v>
      </c>
      <c r="E35" s="58" t="s">
        <v>250</v>
      </c>
      <c r="F35" s="58" t="s">
        <v>251</v>
      </c>
      <c r="G35" s="58" t="s">
        <v>252</v>
      </c>
      <c r="H35" s="110" t="s">
        <v>253</v>
      </c>
      <c r="I35" s="337"/>
      <c r="J35" s="365" t="s">
        <v>408</v>
      </c>
      <c r="K35" s="365"/>
    </row>
    <row r="36" spans="1:88" ht="18" customHeight="1" x14ac:dyDescent="0.2">
      <c r="A36" s="76" t="s">
        <v>27</v>
      </c>
      <c r="B36" s="189">
        <f>'Form C-202'!B28</f>
        <v>1.8E-3</v>
      </c>
      <c r="C36" s="184">
        <f>B36*F32</f>
        <v>0</v>
      </c>
      <c r="D36" s="184">
        <f>G32*B36</f>
        <v>0</v>
      </c>
      <c r="E36" s="184">
        <f>H32*B36</f>
        <v>0</v>
      </c>
      <c r="F36" s="184">
        <f>I32*B36</f>
        <v>0</v>
      </c>
      <c r="G36" s="185">
        <f>J32*B36</f>
        <v>0</v>
      </c>
      <c r="H36" s="124">
        <f>K32*B36</f>
        <v>0</v>
      </c>
      <c r="I36" s="266"/>
      <c r="J36" s="338" t="s">
        <v>409</v>
      </c>
      <c r="K36" s="338" t="s">
        <v>410</v>
      </c>
    </row>
    <row r="37" spans="1:88" ht="18" customHeight="1" x14ac:dyDescent="0.2">
      <c r="A37" s="76" t="s">
        <v>172</v>
      </c>
      <c r="B37" s="189">
        <f>'Form C-202'!B29</f>
        <v>7.1999999999999995E-2</v>
      </c>
      <c r="C37" s="184">
        <f>B37*F17</f>
        <v>0</v>
      </c>
      <c r="D37" s="184">
        <f>B37*G17</f>
        <v>0</v>
      </c>
      <c r="E37" s="184">
        <f>B$37*H17</f>
        <v>0</v>
      </c>
      <c r="F37" s="184">
        <f>B37*I17</f>
        <v>0</v>
      </c>
      <c r="G37" s="185">
        <f>B37*J17</f>
        <v>0</v>
      </c>
      <c r="H37" s="124">
        <f>B37*K17</f>
        <v>0</v>
      </c>
      <c r="I37" s="266"/>
      <c r="J37" s="339" t="s">
        <v>411</v>
      </c>
      <c r="K37" s="340">
        <v>6.4000000000000003E-3</v>
      </c>
    </row>
    <row r="38" spans="1:88" ht="15.95" customHeight="1" x14ac:dyDescent="0.2">
      <c r="A38" s="76" t="s">
        <v>182</v>
      </c>
      <c r="B38" s="189">
        <v>0.2107</v>
      </c>
      <c r="C38" s="184">
        <f>B38*F17</f>
        <v>0</v>
      </c>
      <c r="D38" s="184">
        <f>B38*G17</f>
        <v>0</v>
      </c>
      <c r="E38" s="184">
        <f>B38*H17</f>
        <v>0</v>
      </c>
      <c r="F38" s="184">
        <f>B38*I17</f>
        <v>0</v>
      </c>
      <c r="G38" s="185">
        <f>B38*J17</f>
        <v>0</v>
      </c>
      <c r="H38" s="124">
        <f>B38*K17</f>
        <v>0</v>
      </c>
      <c r="I38" s="266"/>
      <c r="J38" s="339" t="s">
        <v>412</v>
      </c>
      <c r="K38" s="340">
        <v>3.9E-2</v>
      </c>
    </row>
    <row r="39" spans="1:88" ht="15.95" customHeight="1" x14ac:dyDescent="0.2">
      <c r="A39" s="76" t="s">
        <v>183</v>
      </c>
      <c r="B39" s="189">
        <v>0.1507</v>
      </c>
      <c r="C39" s="184">
        <f>B39*F25</f>
        <v>0</v>
      </c>
      <c r="D39" s="184">
        <f>B39*G25</f>
        <v>0</v>
      </c>
      <c r="E39" s="184">
        <f>B39*H25</f>
        <v>0</v>
      </c>
      <c r="F39" s="184">
        <f>B39*I25</f>
        <v>0</v>
      </c>
      <c r="G39" s="185">
        <f>B39*J25</f>
        <v>0</v>
      </c>
      <c r="H39" s="124">
        <f>B39*K25</f>
        <v>0</v>
      </c>
      <c r="I39" s="266"/>
      <c r="J39" s="339" t="s">
        <v>413</v>
      </c>
      <c r="K39" s="340">
        <v>6.6400000000000001E-2</v>
      </c>
    </row>
    <row r="40" spans="1:88" ht="15.95" customHeight="1" x14ac:dyDescent="0.2">
      <c r="A40" s="76" t="s">
        <v>184</v>
      </c>
      <c r="B40" s="189">
        <v>0.16489999999999999</v>
      </c>
      <c r="C40" s="184">
        <f>B40*F25</f>
        <v>0</v>
      </c>
      <c r="D40" s="184">
        <f>B40*G25</f>
        <v>0</v>
      </c>
      <c r="E40" s="184">
        <f>B40*H25</f>
        <v>0</v>
      </c>
      <c r="F40" s="184">
        <f>B40*I25</f>
        <v>0</v>
      </c>
      <c r="G40" s="185">
        <f>B40*J25</f>
        <v>0</v>
      </c>
      <c r="H40" s="124">
        <f>B40*K25</f>
        <v>0</v>
      </c>
      <c r="I40" s="226"/>
      <c r="J40" s="339" t="s">
        <v>414</v>
      </c>
      <c r="K40" s="341">
        <v>6.5000000000000002E-2</v>
      </c>
    </row>
    <row r="41" spans="1:88" ht="18" customHeight="1" x14ac:dyDescent="0.2">
      <c r="A41" s="76" t="s">
        <v>228</v>
      </c>
      <c r="B41" s="189">
        <f>'Form C-202'!B31</f>
        <v>6.2E-2</v>
      </c>
      <c r="C41" s="184">
        <f>F32*B41</f>
        <v>0</v>
      </c>
      <c r="D41" s="184">
        <f>B41*G32</f>
        <v>0</v>
      </c>
      <c r="E41" s="184">
        <f>B41*H32</f>
        <v>0</v>
      </c>
      <c r="F41" s="184">
        <f>B41*I32</f>
        <v>0</v>
      </c>
      <c r="G41" s="185">
        <f>B41*J32</f>
        <v>0</v>
      </c>
      <c r="H41" s="124">
        <f>B41*K32</f>
        <v>0</v>
      </c>
      <c r="I41" s="226"/>
      <c r="J41" s="342" t="s">
        <v>415</v>
      </c>
      <c r="K41" s="341">
        <v>7.0199999999999999E-2</v>
      </c>
    </row>
    <row r="42" spans="1:88" ht="18" customHeight="1" x14ac:dyDescent="0.2">
      <c r="A42" s="76" t="s">
        <v>229</v>
      </c>
      <c r="B42" s="189">
        <f>'Form C-202'!B32</f>
        <v>1.4500000000000001E-2</v>
      </c>
      <c r="C42" s="184">
        <f>F32*B42</f>
        <v>0</v>
      </c>
      <c r="D42" s="184">
        <f>B42*G32</f>
        <v>0</v>
      </c>
      <c r="E42" s="184">
        <f>B42*H32</f>
        <v>0</v>
      </c>
      <c r="F42" s="184">
        <f>B42*I32</f>
        <v>0</v>
      </c>
      <c r="G42" s="184">
        <f>B42*J32</f>
        <v>0</v>
      </c>
      <c r="H42" s="250">
        <f>B42*K32</f>
        <v>0</v>
      </c>
      <c r="I42" s="226"/>
      <c r="J42" s="342" t="s">
        <v>416</v>
      </c>
      <c r="K42" s="341">
        <v>1.47E-2</v>
      </c>
    </row>
    <row r="43" spans="1:88" ht="18" customHeight="1" x14ac:dyDescent="0.2">
      <c r="A43" s="76" t="s">
        <v>230</v>
      </c>
      <c r="B43" s="189">
        <v>2.3E-3</v>
      </c>
      <c r="C43" s="184">
        <f>(F25+F17)*B43</f>
        <v>0</v>
      </c>
      <c r="D43" s="184">
        <f>(G25+G17)*B43</f>
        <v>0</v>
      </c>
      <c r="E43" s="184">
        <f>(H25+H17)*B43</f>
        <v>0</v>
      </c>
      <c r="F43" s="184">
        <f>(I25+I17)*B43</f>
        <v>0</v>
      </c>
      <c r="G43" s="184">
        <f>(J25+J17)*B43</f>
        <v>0</v>
      </c>
      <c r="H43" s="219">
        <f>(K25+K17)*B43</f>
        <v>0</v>
      </c>
      <c r="I43" s="226"/>
      <c r="J43" s="342" t="s">
        <v>417</v>
      </c>
      <c r="K43" s="341">
        <v>2.23E-2</v>
      </c>
    </row>
    <row r="44" spans="1:88" ht="18" customHeight="1" x14ac:dyDescent="0.2">
      <c r="A44" s="76" t="s">
        <v>231</v>
      </c>
      <c r="B44" s="190">
        <f>'Form C-202'!B34</f>
        <v>0.22</v>
      </c>
      <c r="C44" s="184">
        <f>(F25+F17)*B44</f>
        <v>0</v>
      </c>
      <c r="D44" s="184">
        <f>(G25+G17)*B44</f>
        <v>0</v>
      </c>
      <c r="E44" s="184">
        <f>(H25+H17)*B44</f>
        <v>0</v>
      </c>
      <c r="F44" s="184">
        <f>(I25+I17)*B44</f>
        <v>0</v>
      </c>
      <c r="G44" s="184">
        <f>(J25+J17)*B44</f>
        <v>0</v>
      </c>
      <c r="H44" s="219">
        <f>(K25+K17)*B44</f>
        <v>0</v>
      </c>
      <c r="I44" s="226"/>
      <c r="J44" s="342" t="s">
        <v>418</v>
      </c>
      <c r="K44" s="341">
        <v>2.23E-2</v>
      </c>
    </row>
    <row r="45" spans="1:88" ht="18" customHeight="1" x14ac:dyDescent="0.2">
      <c r="A45" s="76" t="s">
        <v>232</v>
      </c>
      <c r="B45" s="189">
        <v>6.4000000000000003E-3</v>
      </c>
      <c r="C45" s="184">
        <f>B45*F32</f>
        <v>0</v>
      </c>
      <c r="D45" s="184">
        <f>B45*G32</f>
        <v>0</v>
      </c>
      <c r="E45" s="184">
        <f>B45*H32</f>
        <v>0</v>
      </c>
      <c r="F45" s="184">
        <f>B45*I32</f>
        <v>0</v>
      </c>
      <c r="G45" s="184">
        <f>B45*J32</f>
        <v>0</v>
      </c>
      <c r="H45" s="219">
        <f>B45*K32</f>
        <v>0</v>
      </c>
      <c r="I45" s="226"/>
      <c r="J45" s="343"/>
      <c r="K45" s="344"/>
    </row>
    <row r="46" spans="1:88" ht="18" customHeight="1" x14ac:dyDescent="0.2">
      <c r="A46" s="76" t="s">
        <v>233</v>
      </c>
      <c r="B46" s="211"/>
      <c r="C46" s="212"/>
      <c r="D46" s="212"/>
      <c r="E46" s="212"/>
      <c r="F46" s="212"/>
      <c r="G46" s="212"/>
      <c r="H46" s="220"/>
      <c r="J46" s="218"/>
      <c r="K46" s="218"/>
    </row>
    <row r="47" spans="1:88" s="261" customFormat="1" ht="18" customHeight="1" x14ac:dyDescent="0.2">
      <c r="A47" s="77" t="s">
        <v>293</v>
      </c>
      <c r="B47" s="176"/>
      <c r="C47" s="153">
        <f>SUM(C36:C46)</f>
        <v>0</v>
      </c>
      <c r="D47" s="153">
        <f t="shared" ref="D47:H47" si="7">SUM(D36:D46)</f>
        <v>0</v>
      </c>
      <c r="E47" s="153">
        <f t="shared" si="7"/>
        <v>0</v>
      </c>
      <c r="F47" s="153">
        <f t="shared" si="7"/>
        <v>0</v>
      </c>
      <c r="G47" s="153">
        <f t="shared" si="7"/>
        <v>0</v>
      </c>
      <c r="H47" s="221">
        <f t="shared" si="7"/>
        <v>0</v>
      </c>
      <c r="J47" s="218"/>
      <c r="K47" s="218"/>
    </row>
    <row r="48" spans="1:88" s="64" customFormat="1" ht="3.75" customHeight="1" x14ac:dyDescent="0.25">
      <c r="A48" s="113"/>
      <c r="B48" s="66"/>
      <c r="C48" s="66"/>
      <c r="D48" s="66"/>
      <c r="E48" s="66"/>
      <c r="F48" s="66"/>
      <c r="G48" s="66"/>
      <c r="H48" s="66"/>
      <c r="I48" s="66"/>
      <c r="J48" s="66"/>
    </row>
    <row r="49" spans="1:12" s="64" customFormat="1" ht="13.5" customHeight="1" x14ac:dyDescent="0.2">
      <c r="A49" s="63"/>
      <c r="I49" s="63" t="s">
        <v>0</v>
      </c>
      <c r="J49" s="63"/>
    </row>
    <row r="50" spans="1:12" s="56" customFormat="1" ht="18.75" customHeight="1" x14ac:dyDescent="0.2">
      <c r="A50" s="213" t="s">
        <v>281</v>
      </c>
      <c r="B50" s="252" t="s">
        <v>8</v>
      </c>
      <c r="C50" s="252" t="s">
        <v>7</v>
      </c>
      <c r="D50" s="252" t="s">
        <v>3</v>
      </c>
      <c r="E50" s="252" t="s">
        <v>4</v>
      </c>
      <c r="F50" s="252" t="s">
        <v>9</v>
      </c>
      <c r="G50" s="252" t="s">
        <v>10</v>
      </c>
      <c r="H50" s="64"/>
      <c r="I50" s="63"/>
      <c r="J50" s="63"/>
      <c r="K50" s="64"/>
      <c r="L50" s="64"/>
    </row>
    <row r="51" spans="1:12" s="56" customFormat="1" ht="88.5" customHeight="1" x14ac:dyDescent="0.2">
      <c r="A51" s="251" t="s">
        <v>194</v>
      </c>
      <c r="B51" s="58" t="s">
        <v>317</v>
      </c>
      <c r="C51" s="294" t="s">
        <v>323</v>
      </c>
      <c r="D51" s="251" t="s">
        <v>195</v>
      </c>
      <c r="E51" s="251" t="s">
        <v>196</v>
      </c>
      <c r="F51" s="251" t="s">
        <v>197</v>
      </c>
      <c r="G51" s="251" t="s">
        <v>198</v>
      </c>
      <c r="H51" s="64"/>
      <c r="I51" s="64"/>
      <c r="J51" s="64"/>
      <c r="K51" s="64"/>
      <c r="L51" s="64"/>
    </row>
    <row r="52" spans="1:12" ht="46.5" customHeight="1" x14ac:dyDescent="0.2">
      <c r="A52" s="93" t="s">
        <v>320</v>
      </c>
      <c r="B52" s="118"/>
      <c r="C52" s="118"/>
      <c r="D52" s="118"/>
      <c r="E52" s="118"/>
      <c r="F52" s="118"/>
      <c r="G52" s="118"/>
      <c r="H52" s="64"/>
      <c r="I52" s="64"/>
      <c r="J52" s="64"/>
      <c r="K52" s="64"/>
      <c r="L52" s="64"/>
    </row>
    <row r="53" spans="1:12" ht="18" customHeight="1" x14ac:dyDescent="0.2">
      <c r="A53" s="93" t="s">
        <v>246</v>
      </c>
      <c r="B53" s="118"/>
      <c r="C53" s="118"/>
      <c r="D53" s="118"/>
      <c r="E53" s="118"/>
      <c r="F53" s="118"/>
      <c r="G53" s="118"/>
      <c r="H53" s="64"/>
      <c r="I53" s="64"/>
      <c r="J53" s="64"/>
      <c r="K53" s="64"/>
      <c r="L53" s="64"/>
    </row>
    <row r="54" spans="1:12" ht="18" customHeight="1" x14ac:dyDescent="0.2">
      <c r="A54" s="267" t="s">
        <v>234</v>
      </c>
      <c r="B54" s="118"/>
      <c r="C54" s="118"/>
      <c r="D54" s="118"/>
      <c r="E54" s="118"/>
      <c r="F54" s="118"/>
      <c r="G54" s="118"/>
      <c r="H54" s="64"/>
      <c r="I54" s="64"/>
      <c r="J54" s="64"/>
      <c r="K54" s="64"/>
      <c r="L54" s="64"/>
    </row>
    <row r="55" spans="1:12" ht="18" customHeight="1" x14ac:dyDescent="0.2">
      <c r="A55" s="267" t="s">
        <v>235</v>
      </c>
      <c r="B55" s="118"/>
      <c r="C55" s="118"/>
      <c r="D55" s="118"/>
      <c r="E55" s="118"/>
      <c r="F55" s="118"/>
      <c r="G55" s="118"/>
      <c r="H55" s="64"/>
      <c r="I55" s="64"/>
      <c r="J55" s="64"/>
      <c r="K55" s="64"/>
      <c r="L55" s="64"/>
    </row>
    <row r="56" spans="1:12" ht="18" customHeight="1" x14ac:dyDescent="0.2">
      <c r="A56" s="267" t="s">
        <v>236</v>
      </c>
      <c r="B56" s="118"/>
      <c r="C56" s="118"/>
      <c r="D56" s="118"/>
      <c r="E56" s="118"/>
      <c r="F56" s="118"/>
      <c r="G56" s="118"/>
      <c r="H56" s="64"/>
      <c r="I56" s="64"/>
      <c r="J56" s="64"/>
      <c r="K56" s="64"/>
      <c r="L56" s="64"/>
    </row>
    <row r="57" spans="1:12" ht="18" customHeight="1" x14ac:dyDescent="0.2">
      <c r="A57" s="267" t="s">
        <v>237</v>
      </c>
      <c r="B57" s="118"/>
      <c r="C57" s="118"/>
      <c r="D57" s="118"/>
      <c r="E57" s="118"/>
      <c r="F57" s="118"/>
      <c r="G57" s="118"/>
      <c r="H57" s="64"/>
      <c r="I57" s="64"/>
      <c r="J57" s="64"/>
      <c r="K57" s="64"/>
      <c r="L57" s="64"/>
    </row>
    <row r="58" spans="1:12" ht="18" customHeight="1" x14ac:dyDescent="0.2">
      <c r="A58" s="267" t="s">
        <v>238</v>
      </c>
      <c r="B58" s="118"/>
      <c r="C58" s="118"/>
      <c r="D58" s="118"/>
      <c r="E58" s="118"/>
      <c r="F58" s="118"/>
      <c r="G58" s="118"/>
      <c r="H58" s="64"/>
      <c r="I58" s="64"/>
      <c r="J58" s="64"/>
      <c r="K58" s="64"/>
      <c r="L58" s="64"/>
    </row>
    <row r="59" spans="1:12" ht="18" customHeight="1" x14ac:dyDescent="0.2">
      <c r="A59" s="267" t="s">
        <v>239</v>
      </c>
      <c r="B59" s="118"/>
      <c r="C59" s="118"/>
      <c r="D59" s="118"/>
      <c r="E59" s="118"/>
      <c r="F59" s="118"/>
      <c r="G59" s="118"/>
      <c r="H59" s="64"/>
      <c r="I59" s="64"/>
      <c r="J59" s="64"/>
      <c r="K59" s="64"/>
      <c r="L59" s="64"/>
    </row>
    <row r="60" spans="1:12" ht="18" customHeight="1" x14ac:dyDescent="0.2">
      <c r="A60" s="267" t="s">
        <v>240</v>
      </c>
      <c r="B60" s="118"/>
      <c r="C60" s="118"/>
      <c r="D60" s="118"/>
      <c r="E60" s="118"/>
      <c r="F60" s="118"/>
      <c r="G60" s="118"/>
      <c r="H60" s="64"/>
      <c r="I60" s="64"/>
      <c r="J60" s="64"/>
      <c r="K60" s="64"/>
      <c r="L60" s="64"/>
    </row>
    <row r="61" spans="1:12" ht="18" customHeight="1" x14ac:dyDescent="0.2">
      <c r="A61" s="93" t="s">
        <v>241</v>
      </c>
      <c r="B61" s="118"/>
      <c r="C61" s="118"/>
      <c r="D61" s="118"/>
      <c r="E61" s="118"/>
      <c r="F61" s="118"/>
      <c r="G61" s="118"/>
    </row>
    <row r="62" spans="1:12" ht="18" customHeight="1" x14ac:dyDescent="0.2">
      <c r="A62" s="267" t="s">
        <v>242</v>
      </c>
      <c r="B62" s="118"/>
      <c r="C62" s="118"/>
      <c r="D62" s="118"/>
      <c r="E62" s="118"/>
      <c r="F62" s="118"/>
      <c r="G62" s="118"/>
    </row>
    <row r="63" spans="1:12" ht="18" customHeight="1" x14ac:dyDescent="0.2">
      <c r="A63" s="292" t="s">
        <v>243</v>
      </c>
      <c r="B63" s="118"/>
      <c r="C63" s="118"/>
      <c r="D63" s="118"/>
      <c r="E63" s="118"/>
      <c r="F63" s="118"/>
      <c r="G63" s="118"/>
    </row>
    <row r="64" spans="1:12" ht="48" customHeight="1" x14ac:dyDescent="0.2">
      <c r="A64" s="267" t="s">
        <v>322</v>
      </c>
      <c r="B64" s="296"/>
      <c r="C64" s="118"/>
      <c r="D64" s="118"/>
      <c r="E64" s="118"/>
      <c r="F64" s="118"/>
      <c r="G64" s="118"/>
    </row>
    <row r="65" spans="1:16" ht="18" customHeight="1" x14ac:dyDescent="0.2">
      <c r="A65" s="99" t="s">
        <v>321</v>
      </c>
      <c r="B65" s="106">
        <f t="shared" ref="B65:G65" si="8">SUM(B52:B64)</f>
        <v>0</v>
      </c>
      <c r="C65" s="106">
        <f t="shared" si="8"/>
        <v>0</v>
      </c>
      <c r="D65" s="106">
        <f t="shared" si="8"/>
        <v>0</v>
      </c>
      <c r="E65" s="106">
        <f t="shared" si="8"/>
        <v>0</v>
      </c>
      <c r="F65" s="106">
        <f t="shared" si="8"/>
        <v>0</v>
      </c>
      <c r="G65" s="106">
        <f t="shared" si="8"/>
        <v>0</v>
      </c>
    </row>
    <row r="66" spans="1:16" ht="6.75" customHeight="1" x14ac:dyDescent="0.2">
      <c r="A66" s="384"/>
      <c r="B66" s="385"/>
      <c r="C66" s="385"/>
      <c r="D66" s="385"/>
      <c r="E66" s="385"/>
      <c r="F66" s="385"/>
      <c r="G66" s="386"/>
      <c r="H66" s="160"/>
    </row>
    <row r="67" spans="1:16" s="56" customFormat="1" ht="17.25" customHeight="1" x14ac:dyDescent="0.2">
      <c r="A67" s="227" t="s">
        <v>199</v>
      </c>
      <c r="B67" s="252" t="s">
        <v>8</v>
      </c>
      <c r="C67" s="252" t="s">
        <v>7</v>
      </c>
      <c r="D67" s="252" t="s">
        <v>3</v>
      </c>
      <c r="E67" s="252" t="s">
        <v>4</v>
      </c>
      <c r="F67" s="252" t="s">
        <v>9</v>
      </c>
      <c r="G67" s="252" t="s">
        <v>10</v>
      </c>
      <c r="H67" s="64"/>
      <c r="I67" s="64"/>
      <c r="J67" s="64"/>
      <c r="K67" s="64"/>
      <c r="L67" s="64"/>
      <c r="M67" s="64"/>
      <c r="N67" s="64"/>
      <c r="O67" s="64"/>
      <c r="P67" s="64"/>
    </row>
    <row r="68" spans="1:16" s="56" customFormat="1" ht="72" customHeight="1" x14ac:dyDescent="0.2">
      <c r="A68" s="264" t="s">
        <v>173</v>
      </c>
      <c r="B68" s="140" t="s">
        <v>318</v>
      </c>
      <c r="C68" s="58" t="s">
        <v>319</v>
      </c>
      <c r="D68" s="264" t="s">
        <v>195</v>
      </c>
      <c r="E68" s="264" t="s">
        <v>196</v>
      </c>
      <c r="F68" s="264" t="s">
        <v>197</v>
      </c>
      <c r="G68" s="264" t="s">
        <v>198</v>
      </c>
      <c r="H68" s="64"/>
      <c r="I68" s="64"/>
      <c r="J68" s="64"/>
      <c r="K68" s="64"/>
      <c r="L68" s="64"/>
      <c r="M68" s="64"/>
      <c r="N68" s="64"/>
      <c r="O68" s="64"/>
      <c r="P68" s="64"/>
    </row>
    <row r="69" spans="1:16" s="56" customFormat="1" ht="18" customHeight="1" x14ac:dyDescent="0.2">
      <c r="A69" s="93" t="s">
        <v>81</v>
      </c>
      <c r="B69" s="124">
        <f t="shared" ref="B69:E69" si="9">F32+C47+B65</f>
        <v>0</v>
      </c>
      <c r="C69" s="124">
        <f t="shared" si="9"/>
        <v>0</v>
      </c>
      <c r="D69" s="124">
        <f t="shared" si="9"/>
        <v>0</v>
      </c>
      <c r="E69" s="124">
        <f t="shared" si="9"/>
        <v>0</v>
      </c>
      <c r="F69" s="124">
        <f>J32+G47+F65</f>
        <v>0</v>
      </c>
      <c r="G69" s="124">
        <f>K32+H47+G65</f>
        <v>0</v>
      </c>
      <c r="H69" s="64"/>
      <c r="I69" s="64"/>
      <c r="J69" s="64"/>
      <c r="K69" s="64"/>
      <c r="L69" s="64"/>
      <c r="M69" s="64"/>
      <c r="N69" s="64"/>
      <c r="O69" s="64"/>
      <c r="P69" s="64"/>
    </row>
    <row r="70" spans="1:16" ht="6" customHeight="1" x14ac:dyDescent="0.2">
      <c r="I70" s="64"/>
    </row>
    <row r="71" spans="1:16" x14ac:dyDescent="0.2">
      <c r="A71" s="387" t="s">
        <v>284</v>
      </c>
      <c r="B71" s="388"/>
      <c r="C71" s="388"/>
      <c r="D71" s="388"/>
      <c r="E71" s="388"/>
      <c r="F71" s="388"/>
      <c r="G71" s="389"/>
      <c r="H71" s="261"/>
      <c r="I71" s="64"/>
    </row>
    <row r="72" spans="1:16" x14ac:dyDescent="0.2">
      <c r="A72" s="369"/>
      <c r="B72" s="370"/>
      <c r="C72" s="370"/>
      <c r="D72" s="370"/>
      <c r="E72" s="370"/>
      <c r="F72" s="370"/>
      <c r="G72" s="371"/>
      <c r="H72" s="154"/>
      <c r="I72" s="64"/>
    </row>
    <row r="73" spans="1:16" x14ac:dyDescent="0.2">
      <c r="A73" s="372"/>
      <c r="B73" s="373"/>
      <c r="C73" s="373"/>
      <c r="D73" s="373"/>
      <c r="E73" s="373"/>
      <c r="F73" s="373"/>
      <c r="G73" s="374"/>
      <c r="H73" s="154"/>
      <c r="I73" s="64"/>
    </row>
    <row r="74" spans="1:16" x14ac:dyDescent="0.2">
      <c r="A74" s="372"/>
      <c r="B74" s="373"/>
      <c r="C74" s="373"/>
      <c r="D74" s="373"/>
      <c r="E74" s="373"/>
      <c r="F74" s="373"/>
      <c r="G74" s="374"/>
      <c r="H74" s="154"/>
      <c r="I74" s="64"/>
    </row>
    <row r="75" spans="1:16" x14ac:dyDescent="0.2">
      <c r="A75" s="372"/>
      <c r="B75" s="373"/>
      <c r="C75" s="373"/>
      <c r="D75" s="373"/>
      <c r="E75" s="373"/>
      <c r="F75" s="373"/>
      <c r="G75" s="374"/>
      <c r="H75" s="154"/>
      <c r="I75" s="64"/>
    </row>
    <row r="76" spans="1:16" x14ac:dyDescent="0.2">
      <c r="A76" s="372"/>
      <c r="B76" s="373"/>
      <c r="C76" s="373"/>
      <c r="D76" s="373"/>
      <c r="E76" s="373"/>
      <c r="F76" s="373"/>
      <c r="G76" s="374"/>
      <c r="H76" s="154"/>
      <c r="I76" s="64"/>
    </row>
    <row r="77" spans="1:16" x14ac:dyDescent="0.2">
      <c r="A77" s="372"/>
      <c r="B77" s="373"/>
      <c r="C77" s="373"/>
      <c r="D77" s="373"/>
      <c r="E77" s="373"/>
      <c r="F77" s="373"/>
      <c r="G77" s="374"/>
      <c r="H77" s="154"/>
      <c r="I77" s="64"/>
    </row>
    <row r="78" spans="1:16" x14ac:dyDescent="0.2">
      <c r="A78" s="372"/>
      <c r="B78" s="373"/>
      <c r="C78" s="373"/>
      <c r="D78" s="373"/>
      <c r="E78" s="373"/>
      <c r="F78" s="373"/>
      <c r="G78" s="374"/>
      <c r="H78" s="154"/>
      <c r="I78" s="64"/>
    </row>
    <row r="79" spans="1:16" x14ac:dyDescent="0.2">
      <c r="A79" s="372"/>
      <c r="B79" s="373"/>
      <c r="C79" s="373"/>
      <c r="D79" s="373"/>
      <c r="E79" s="373"/>
      <c r="F79" s="373"/>
      <c r="G79" s="374"/>
      <c r="H79" s="154"/>
      <c r="I79" s="64"/>
    </row>
    <row r="80" spans="1:16" x14ac:dyDescent="0.2">
      <c r="A80" s="372"/>
      <c r="B80" s="373"/>
      <c r="C80" s="373"/>
      <c r="D80" s="373"/>
      <c r="E80" s="373"/>
      <c r="F80" s="373"/>
      <c r="G80" s="374"/>
      <c r="H80" s="154"/>
      <c r="I80" s="64"/>
    </row>
    <row r="81" spans="1:9" x14ac:dyDescent="0.2">
      <c r="A81" s="372"/>
      <c r="B81" s="373"/>
      <c r="C81" s="373"/>
      <c r="D81" s="373"/>
      <c r="E81" s="373"/>
      <c r="F81" s="373"/>
      <c r="G81" s="374"/>
      <c r="H81" s="154"/>
      <c r="I81" s="64"/>
    </row>
    <row r="82" spans="1:9" x14ac:dyDescent="0.2">
      <c r="A82" s="372"/>
      <c r="B82" s="373"/>
      <c r="C82" s="373"/>
      <c r="D82" s="373"/>
      <c r="E82" s="373"/>
      <c r="F82" s="373"/>
      <c r="G82" s="374"/>
      <c r="H82" s="154"/>
      <c r="I82" s="64"/>
    </row>
    <row r="83" spans="1:9" x14ac:dyDescent="0.2">
      <c r="A83" s="372"/>
      <c r="B83" s="373"/>
      <c r="C83" s="373"/>
      <c r="D83" s="373"/>
      <c r="E83" s="373"/>
      <c r="F83" s="373"/>
      <c r="G83" s="374"/>
      <c r="H83" s="154"/>
      <c r="I83" s="64"/>
    </row>
    <row r="84" spans="1:9" x14ac:dyDescent="0.2">
      <c r="A84" s="372"/>
      <c r="B84" s="373"/>
      <c r="C84" s="373"/>
      <c r="D84" s="373"/>
      <c r="E84" s="373"/>
      <c r="F84" s="373"/>
      <c r="G84" s="374"/>
      <c r="H84" s="154"/>
      <c r="I84" s="64"/>
    </row>
    <row r="85" spans="1:9" x14ac:dyDescent="0.2">
      <c r="A85" s="372"/>
      <c r="B85" s="373"/>
      <c r="C85" s="373"/>
      <c r="D85" s="373"/>
      <c r="E85" s="373"/>
      <c r="F85" s="373"/>
      <c r="G85" s="374"/>
      <c r="H85" s="154"/>
      <c r="I85" s="64"/>
    </row>
    <row r="86" spans="1:9" ht="9" customHeight="1" x14ac:dyDescent="0.2">
      <c r="A86" s="372"/>
      <c r="B86" s="373"/>
      <c r="C86" s="373"/>
      <c r="D86" s="373"/>
      <c r="E86" s="373"/>
      <c r="F86" s="373"/>
      <c r="G86" s="374"/>
      <c r="H86" s="154"/>
      <c r="I86" s="64"/>
    </row>
    <row r="87" spans="1:9" x14ac:dyDescent="0.2">
      <c r="A87" s="372"/>
      <c r="B87" s="373"/>
      <c r="C87" s="373"/>
      <c r="D87" s="373"/>
      <c r="E87" s="373"/>
      <c r="F87" s="373"/>
      <c r="G87" s="374"/>
      <c r="H87" s="154"/>
      <c r="I87" s="64"/>
    </row>
    <row r="88" spans="1:9" ht="13.5" customHeight="1" x14ac:dyDescent="0.2">
      <c r="A88" s="375"/>
      <c r="B88" s="376"/>
      <c r="C88" s="376"/>
      <c r="D88" s="376"/>
      <c r="E88" s="376"/>
      <c r="F88" s="376"/>
      <c r="G88" s="377"/>
      <c r="H88" s="154"/>
      <c r="I88" s="64"/>
    </row>
  </sheetData>
  <sheetProtection sheet="1" selectLockedCells="1"/>
  <mergeCells count="8">
    <mergeCell ref="A72:G88"/>
    <mergeCell ref="A3:J3"/>
    <mergeCell ref="A5:K5"/>
    <mergeCell ref="A18:K18"/>
    <mergeCell ref="A26:K26"/>
    <mergeCell ref="A66:G66"/>
    <mergeCell ref="A71:G71"/>
    <mergeCell ref="J35:K35"/>
  </mergeCells>
  <dataValidations count="1">
    <dataValidation type="textLength" allowBlank="1" showInputMessage="1" showErrorMessage="1" sqref="A72" xr:uid="{00000000-0002-0000-0700-000000000000}">
      <formula1>0</formula1>
      <formula2>1500</formula2>
    </dataValidation>
  </dataValidations>
  <pageMargins left="0.7" right="0.7" top="0.75" bottom="0.75" header="0.3" footer="0.3"/>
  <pageSetup scale="3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23"/>
  <sheetViews>
    <sheetView workbookViewId="0">
      <selection activeCell="B4" sqref="B4"/>
    </sheetView>
  </sheetViews>
  <sheetFormatPr defaultRowHeight="12.75" x14ac:dyDescent="0.2"/>
  <cols>
    <col min="1" max="1" width="43.1640625" style="19" customWidth="1"/>
    <col min="2" max="2" width="16.83203125" style="19" customWidth="1"/>
    <col min="3" max="3" width="20.1640625" style="19" customWidth="1"/>
    <col min="4" max="4" width="17.1640625" style="19" customWidth="1"/>
    <col min="5" max="5" width="16.6640625" style="19" customWidth="1"/>
    <col min="6" max="7" width="16.1640625" style="19" customWidth="1"/>
    <col min="8" max="8" width="19.1640625" style="19" customWidth="1"/>
    <col min="9" max="16384" width="9.33203125" style="19"/>
  </cols>
  <sheetData>
    <row r="1" spans="1:8" ht="15.75" x14ac:dyDescent="0.2">
      <c r="A1" s="20" t="s">
        <v>336</v>
      </c>
    </row>
    <row r="2" spans="1:8" ht="12.75" customHeight="1" x14ac:dyDescent="0.2">
      <c r="A2" s="265" t="s">
        <v>12</v>
      </c>
      <c r="B2" s="34"/>
      <c r="C2" s="34"/>
      <c r="D2" s="34"/>
      <c r="E2" s="34"/>
      <c r="F2" s="34"/>
      <c r="G2" s="37"/>
    </row>
    <row r="3" spans="1:8" ht="99" customHeight="1" x14ac:dyDescent="0.2">
      <c r="A3" s="35"/>
      <c r="B3" s="264" t="s">
        <v>332</v>
      </c>
      <c r="C3" s="58" t="s">
        <v>316</v>
      </c>
      <c r="D3" s="264" t="s">
        <v>270</v>
      </c>
      <c r="E3" s="264" t="s">
        <v>271</v>
      </c>
      <c r="F3" s="264" t="s">
        <v>272</v>
      </c>
      <c r="G3" s="264" t="s">
        <v>273</v>
      </c>
      <c r="H3" s="253" t="s">
        <v>160</v>
      </c>
    </row>
    <row r="4" spans="1:8" ht="21.75" customHeight="1" x14ac:dyDescent="0.25">
      <c r="A4" s="50" t="s">
        <v>29</v>
      </c>
      <c r="B4" s="241"/>
      <c r="C4" s="241"/>
      <c r="D4" s="241"/>
      <c r="E4" s="241"/>
      <c r="F4" s="241"/>
      <c r="G4" s="241"/>
    </row>
    <row r="5" spans="1:8" ht="30" x14ac:dyDescent="0.25">
      <c r="A5" s="139" t="s">
        <v>333</v>
      </c>
      <c r="B5" s="198"/>
      <c r="C5" s="198"/>
      <c r="D5" s="198"/>
      <c r="E5" s="198"/>
      <c r="F5" s="198"/>
      <c r="G5" s="198"/>
    </row>
    <row r="6" spans="1:8" ht="18" customHeight="1" x14ac:dyDescent="0.25">
      <c r="A6" s="222" t="s">
        <v>269</v>
      </c>
      <c r="B6" s="242">
        <f t="shared" ref="B6:G6" si="0">B4*B5</f>
        <v>0</v>
      </c>
      <c r="C6" s="242">
        <f t="shared" si="0"/>
        <v>0</v>
      </c>
      <c r="D6" s="242">
        <f t="shared" si="0"/>
        <v>0</v>
      </c>
      <c r="E6" s="242">
        <f t="shared" si="0"/>
        <v>0</v>
      </c>
      <c r="F6" s="242">
        <f t="shared" si="0"/>
        <v>0</v>
      </c>
      <c r="G6" s="243">
        <f t="shared" si="0"/>
        <v>0</v>
      </c>
    </row>
    <row r="7" spans="1:8" ht="15.75" x14ac:dyDescent="0.2">
      <c r="E7" s="22" t="s">
        <v>0</v>
      </c>
      <c r="F7" s="22"/>
      <c r="G7" s="23"/>
    </row>
    <row r="8" spans="1:8" ht="16.5" customHeight="1" x14ac:dyDescent="0.2">
      <c r="A8" s="349" t="s">
        <v>282</v>
      </c>
      <c r="B8" s="349"/>
      <c r="C8" s="349"/>
      <c r="D8" s="349"/>
      <c r="E8" s="349"/>
      <c r="F8" s="349"/>
      <c r="G8" s="349"/>
    </row>
    <row r="9" spans="1:8" ht="66" customHeight="1" x14ac:dyDescent="0.2">
      <c r="A9" s="348" t="s">
        <v>0</v>
      </c>
      <c r="B9" s="348"/>
      <c r="C9" s="348"/>
      <c r="D9" s="348"/>
      <c r="E9" s="348"/>
      <c r="F9" s="348"/>
      <c r="G9" s="348"/>
    </row>
    <row r="10" spans="1:8" ht="22.5" customHeight="1" x14ac:dyDescent="0.2">
      <c r="A10" s="348"/>
      <c r="B10" s="348"/>
      <c r="C10" s="348"/>
      <c r="D10" s="348"/>
      <c r="E10" s="348"/>
      <c r="F10" s="348"/>
      <c r="G10" s="348"/>
    </row>
    <row r="11" spans="1:8" ht="21.75" customHeight="1" x14ac:dyDescent="0.2">
      <c r="A11" s="348"/>
      <c r="B11" s="348"/>
      <c r="C11" s="348"/>
      <c r="D11" s="348"/>
      <c r="E11" s="348"/>
      <c r="F11" s="348"/>
      <c r="G11" s="348"/>
    </row>
    <row r="12" spans="1:8" ht="12.75" customHeight="1" x14ac:dyDescent="0.2">
      <c r="A12" s="348"/>
      <c r="B12" s="348"/>
      <c r="C12" s="348"/>
      <c r="D12" s="348"/>
      <c r="E12" s="348"/>
      <c r="F12" s="348"/>
      <c r="G12" s="348"/>
    </row>
    <row r="13" spans="1:8" ht="12.75" customHeight="1" x14ac:dyDescent="0.2">
      <c r="A13" s="348"/>
      <c r="B13" s="348"/>
      <c r="C13" s="348"/>
      <c r="D13" s="348"/>
      <c r="E13" s="348"/>
      <c r="F13" s="348"/>
      <c r="G13" s="348"/>
    </row>
    <row r="14" spans="1:8" ht="12.75" customHeight="1" x14ac:dyDescent="0.2">
      <c r="A14" s="348"/>
      <c r="B14" s="348"/>
      <c r="C14" s="348"/>
      <c r="D14" s="348"/>
      <c r="E14" s="348"/>
      <c r="F14" s="348"/>
      <c r="G14" s="348"/>
    </row>
    <row r="15" spans="1:8" ht="12.75" customHeight="1" x14ac:dyDescent="0.2">
      <c r="A15" s="348"/>
      <c r="B15" s="348"/>
      <c r="C15" s="348"/>
      <c r="D15" s="348"/>
      <c r="E15" s="348"/>
      <c r="F15" s="348"/>
      <c r="G15" s="348"/>
    </row>
    <row r="16" spans="1:8" ht="12.75" customHeight="1" x14ac:dyDescent="0.2">
      <c r="A16" s="348"/>
      <c r="B16" s="348"/>
      <c r="C16" s="348"/>
      <c r="D16" s="348"/>
      <c r="E16" s="348"/>
      <c r="F16" s="348"/>
      <c r="G16" s="348"/>
    </row>
    <row r="17" spans="1:7" ht="12.75" customHeight="1" x14ac:dyDescent="0.2">
      <c r="A17" s="348"/>
      <c r="B17" s="348"/>
      <c r="C17" s="348"/>
      <c r="D17" s="348"/>
      <c r="E17" s="348"/>
      <c r="F17" s="348"/>
      <c r="G17" s="348"/>
    </row>
    <row r="18" spans="1:7" ht="12.75" customHeight="1" x14ac:dyDescent="0.2">
      <c r="A18" s="348"/>
      <c r="B18" s="348"/>
      <c r="C18" s="348"/>
      <c r="D18" s="348"/>
      <c r="E18" s="348"/>
      <c r="F18" s="348"/>
      <c r="G18" s="348"/>
    </row>
    <row r="19" spans="1:7" ht="12.75" customHeight="1" x14ac:dyDescent="0.2">
      <c r="A19" s="348"/>
      <c r="B19" s="348"/>
      <c r="C19" s="348"/>
      <c r="D19" s="348"/>
      <c r="E19" s="348"/>
      <c r="F19" s="348"/>
      <c r="G19" s="348"/>
    </row>
    <row r="20" spans="1:7" ht="12.75" customHeight="1" x14ac:dyDescent="0.2">
      <c r="A20" s="348"/>
      <c r="B20" s="348"/>
      <c r="C20" s="348"/>
      <c r="D20" s="348"/>
      <c r="E20" s="348"/>
      <c r="F20" s="348"/>
      <c r="G20" s="348"/>
    </row>
    <row r="21" spans="1:7" ht="12.75" customHeight="1" x14ac:dyDescent="0.2">
      <c r="A21" s="348"/>
      <c r="B21" s="348"/>
      <c r="C21" s="348"/>
      <c r="D21" s="348"/>
      <c r="E21" s="348"/>
      <c r="F21" s="348"/>
      <c r="G21" s="348"/>
    </row>
    <row r="22" spans="1:7" ht="12.75" customHeight="1" x14ac:dyDescent="0.2">
      <c r="A22" s="348"/>
      <c r="B22" s="348"/>
      <c r="C22" s="348"/>
      <c r="D22" s="348"/>
      <c r="E22" s="348"/>
      <c r="F22" s="348"/>
      <c r="G22" s="348"/>
    </row>
    <row r="23" spans="1:7" x14ac:dyDescent="0.2">
      <c r="A23" s="348"/>
      <c r="B23" s="348"/>
      <c r="C23" s="348"/>
      <c r="D23" s="348"/>
      <c r="E23" s="348"/>
      <c r="F23" s="348"/>
      <c r="G23" s="348"/>
    </row>
  </sheetData>
  <sheetProtection sheet="1" objects="1" scenarios="1" selectLockedCells="1"/>
  <mergeCells count="2">
    <mergeCell ref="A8:G8"/>
    <mergeCell ref="A9:G23"/>
  </mergeCells>
  <dataValidations count="1">
    <dataValidation type="textLength" allowBlank="1" showInputMessage="1" showErrorMessage="1" sqref="A9:G23" xr:uid="{00000000-0002-0000-0800-000000000000}">
      <formula1>0</formula1>
      <formula2>1500</formula2>
    </dataValidation>
  </dataValidations>
  <pageMargins left="0.7" right="0.7" top="0.75" bottom="0.75" header="0.3" footer="0.3"/>
  <pageSetup scale="6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Description of Template 2</vt:lpstr>
      <vt:lpstr>Instructions Temp 2 Forms</vt:lpstr>
      <vt:lpstr>Form A-200</vt:lpstr>
      <vt:lpstr>Form B-200</vt:lpstr>
      <vt:lpstr>Form C-201</vt:lpstr>
      <vt:lpstr>Form C-202</vt:lpstr>
      <vt:lpstr>Form C-203</vt:lpstr>
      <vt:lpstr>Form D-201</vt:lpstr>
      <vt:lpstr>Form D-202</vt:lpstr>
      <vt:lpstr>Form D-203</vt:lpstr>
      <vt:lpstr>Form F-200</vt:lpstr>
      <vt:lpstr>Template 2</vt:lpstr>
      <vt:lpstr>'Description of Template 2'!Print_Area</vt:lpstr>
      <vt:lpstr>'Form A-200'!Print_Area</vt:lpstr>
      <vt:lpstr>'Form B-200'!Print_Area</vt:lpstr>
      <vt:lpstr>'Form C-201'!Print_Area</vt:lpstr>
      <vt:lpstr>'Form C-202'!Print_Area</vt:lpstr>
      <vt:lpstr>'Form C-203'!Print_Area</vt:lpstr>
      <vt:lpstr>'Form D-201'!Print_Area</vt:lpstr>
      <vt:lpstr>'Form D-202'!Print_Area</vt:lpstr>
      <vt:lpstr>'Form D-203'!Print_Area</vt:lpstr>
      <vt:lpstr>'Form F-200'!Print_Area</vt:lpstr>
      <vt:lpstr>'Instructions Temp 2 Forms'!Print_Area</vt:lpstr>
      <vt:lpstr>'Template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Dakers</dc:creator>
  <cp:lastModifiedBy>Meakem, Kevin</cp:lastModifiedBy>
  <cp:lastPrinted>2015-06-01T17:57:33Z</cp:lastPrinted>
  <dcterms:created xsi:type="dcterms:W3CDTF">2014-01-24T12:39:37Z</dcterms:created>
  <dcterms:modified xsi:type="dcterms:W3CDTF">2023-04-10T21:01:02Z</dcterms:modified>
</cp:coreProperties>
</file>