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S:\COST GROWTH BENCHMARK\CONNECTICUT\Quality Council\Quality Council Meetings\2021\Meeting 04-15-21\To Be Posted\"/>
    </mc:Choice>
  </mc:AlternateContent>
  <xr:revisionPtr revIDLastSave="0" documentId="8_{CEC7017E-6B31-40DE-8BFD-084317D69508}" xr6:coauthVersionLast="46" xr6:coauthVersionMax="46" xr10:uidLastSave="{00000000-0000-0000-0000-000000000000}"/>
  <workbookProtection workbookAlgorithmName="SHA-512" workbookHashValue="rzeuBmyo/ANy8h+Hn4AwOdSWGyG+OyKOAbSvxBk2Mdmk14EWg5huY272eqQASwOxOpAmRCL00jx7Kn8SvjeZzw==" workbookSaltValue="UOOHRuoPrcRuCjFtjg59aw==" workbookSpinCount="100000" lockStructure="1"/>
  <bookViews>
    <workbookView xWindow="20370" yWindow="255" windowWidth="25440" windowHeight="15390" xr2:uid="{C653E83C-DB83-42A1-99FD-BA1CC252D3FE}"/>
  </bookViews>
  <sheets>
    <sheet name="Overview" sheetId="1" r:id="rId1"/>
  </sheets>
  <externalReferences>
    <externalReference r:id="rId2"/>
  </externalReferences>
  <definedNames>
    <definedName name="_xlnm._FilterDatabase" localSheetId="0" hidden="1">Overview!$A$4:$AH$36</definedName>
    <definedName name="details">[1]!Table3[details]</definedName>
    <definedName name="selection_criteria">[1]!Table3[selection_criteria]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6" i="1" l="1"/>
  <c r="O35" i="1"/>
  <c r="O34" i="1"/>
  <c r="O33" i="1"/>
  <c r="O32" i="1"/>
  <c r="O31" i="1"/>
  <c r="O30" i="1"/>
  <c r="O29" i="1"/>
  <c r="O28" i="1"/>
  <c r="O27" i="1"/>
  <c r="O26" i="1"/>
  <c r="O25" i="1"/>
  <c r="O24" i="1"/>
  <c r="O22" i="1"/>
  <c r="O21" i="1"/>
  <c r="O20" i="1"/>
  <c r="O19" i="1"/>
  <c r="O18" i="1"/>
  <c r="O17" i="1"/>
  <c r="O16" i="1"/>
  <c r="O15" i="1"/>
  <c r="O14" i="1"/>
  <c r="O13" i="1"/>
  <c r="O12" i="1"/>
  <c r="O11" i="1"/>
  <c r="O10" i="1"/>
  <c r="O9" i="1"/>
  <c r="O8" i="1"/>
  <c r="O7" i="1"/>
  <c r="O6" i="1"/>
  <c r="O5" i="1"/>
</calcChain>
</file>

<file path=xl/sharedStrings.xml><?xml version="1.0" encoding="utf-8"?>
<sst xmlns="http://schemas.openxmlformats.org/spreadsheetml/2006/main" count="813" uniqueCount="365">
  <si>
    <t>Measure Name</t>
  </si>
  <si>
    <t>NQF Number</t>
  </si>
  <si>
    <t>Steward</t>
  </si>
  <si>
    <t>Description</t>
  </si>
  <si>
    <t>Domain</t>
  </si>
  <si>
    <t>Populations</t>
  </si>
  <si>
    <t>Data Source</t>
  </si>
  <si>
    <t>Use of Imaging Studies for Low Back Pain</t>
  </si>
  <si>
    <t>0052</t>
  </si>
  <si>
    <t>NCQA</t>
  </si>
  <si>
    <t>Claims</t>
  </si>
  <si>
    <t>Child and Adolescent Major Depressive Disorder: Suicide Risk Assessment</t>
  </si>
  <si>
    <t>1365</t>
  </si>
  <si>
    <t>Yes</t>
  </si>
  <si>
    <t>AMA-PCPI</t>
  </si>
  <si>
    <t>Percentage of patient visits for those patients aged 6 through 17 years with a diagnosis of major depressive disorder with an assessment for suicide risk</t>
  </si>
  <si>
    <t>Clinical Data</t>
  </si>
  <si>
    <t>NA</t>
  </si>
  <si>
    <t>Metabolic Monitoring for Children and Adolescents on Antipsychotics</t>
  </si>
  <si>
    <t>2800</t>
  </si>
  <si>
    <t>Adult</t>
  </si>
  <si>
    <t>Claims/ Clinical Data</t>
  </si>
  <si>
    <t>Comprehensive Diabetes Care: Eye Exam</t>
  </si>
  <si>
    <t>0055</t>
  </si>
  <si>
    <t xml:space="preserve">Percentage of patients 18-75 years of age with diabetes who had a retinal or dilated eye exam by an eye care professional during the measurement period or a negative retinal exam (no evidence of retinopathy) in the 12 months prior to the measurement period </t>
  </si>
  <si>
    <t>0059</t>
  </si>
  <si>
    <t>Percentage of patients 18-75 years of age with diabetes who had hemoglobin A1c &gt; 9.0% during the measurement period</t>
  </si>
  <si>
    <t>0057</t>
  </si>
  <si>
    <t>Percentage of members 18-75 years of age with diabetes (type 1 and type 2) who received an HbA1c test during the measurement year</t>
  </si>
  <si>
    <t>Controlling High Blood Pressure</t>
  </si>
  <si>
    <t>0018</t>
  </si>
  <si>
    <t>1517</t>
  </si>
  <si>
    <t>Survey</t>
  </si>
  <si>
    <t>Breast Cancer Screening</t>
  </si>
  <si>
    <t>2372</t>
  </si>
  <si>
    <t>Percentage of women 50-74 years of age who had a mammogram to screen for breast cancer</t>
  </si>
  <si>
    <t>Cervical Cancer Screening</t>
  </si>
  <si>
    <t>0032</t>
  </si>
  <si>
    <t>0033</t>
  </si>
  <si>
    <t>Adolescent</t>
  </si>
  <si>
    <t>Colorectal Cancer Screening</t>
  </si>
  <si>
    <t>0034</t>
  </si>
  <si>
    <t>Percentage of adults 50-75 years of age who had appropriate screening for colorectal cancer</t>
  </si>
  <si>
    <t>1407</t>
  </si>
  <si>
    <t>Screening for Clinical Depression and Follow-Up Plan</t>
  </si>
  <si>
    <t>0418</t>
  </si>
  <si>
    <t>Adolescent and Adult</t>
  </si>
  <si>
    <t>Key:</t>
  </si>
  <si>
    <t>&lt;25th</t>
  </si>
  <si>
    <t>Between 25th and 50th</t>
  </si>
  <si>
    <t>Between 50th and 75th</t>
  </si>
  <si>
    <t>Between 75th and 90th</t>
  </si>
  <si>
    <t>≥90th</t>
  </si>
  <si>
    <t>Condition</t>
  </si>
  <si>
    <t>Diabetes</t>
  </si>
  <si>
    <t>Cancer</t>
  </si>
  <si>
    <t>Cardiovascular</t>
  </si>
  <si>
    <t>Respiratory</t>
  </si>
  <si>
    <t>Mental Health</t>
  </si>
  <si>
    <t>Infectious Disease</t>
  </si>
  <si>
    <t>NQF Endorsement Status as of January 2020</t>
  </si>
  <si>
    <t>Measure Type</t>
  </si>
  <si>
    <t>Measure Information</t>
  </si>
  <si>
    <t>Included in DSS PCMH+ Measure Set?</t>
  </si>
  <si>
    <t>In Use by State Employees?</t>
  </si>
  <si>
    <t>In Use by Commercial Insurers?</t>
  </si>
  <si>
    <t>CAHPS PCMH Survey</t>
  </si>
  <si>
    <t>Plan All-Cause Readmission</t>
  </si>
  <si>
    <t>1768</t>
  </si>
  <si>
    <t>Endorsed</t>
  </si>
  <si>
    <t>Annual Monitoring for Patients on Persistent Medications</t>
  </si>
  <si>
    <t>2371</t>
  </si>
  <si>
    <t>No Longer Endorsed</t>
  </si>
  <si>
    <t>Chlamydia Screening</t>
  </si>
  <si>
    <t>Immunizations for Adolescents</t>
  </si>
  <si>
    <t>Weight Assessment and Counseling for Nutrition and Physical Activity for Children/ Adolescents</t>
  </si>
  <si>
    <t>0024</t>
  </si>
  <si>
    <t>BMI Screening and Follow-Up</t>
  </si>
  <si>
    <t>0421</t>
  </si>
  <si>
    <t>Developmental Screening in the First Three Years of Life</t>
  </si>
  <si>
    <t>1448</t>
  </si>
  <si>
    <t>Oregon Health &amp; Science University</t>
  </si>
  <si>
    <t>Well-Child Visits in the First 15 Months of Life</t>
  </si>
  <si>
    <t>1392</t>
  </si>
  <si>
    <t>Adolescent Well-Care Visits</t>
  </si>
  <si>
    <t>Tobacco Use: Screening and Cessation Intervention</t>
  </si>
  <si>
    <t>0028</t>
  </si>
  <si>
    <t>Prenatal &amp; Postpartum Care</t>
  </si>
  <si>
    <t>Behavioral health screening (pediatric, Medicaid only, custom measure)</t>
  </si>
  <si>
    <t>CT DSS</t>
  </si>
  <si>
    <t>Medication Management for People with Asthma</t>
  </si>
  <si>
    <t>1799</t>
  </si>
  <si>
    <t>Comprehensive Diabetes Care: HbA1c Poor Control (&gt;9.0%)</t>
  </si>
  <si>
    <t xml:space="preserve">Comprehensive Diabetes Care: Hemoglobin A1c (HbA1c) Testing </t>
  </si>
  <si>
    <t>Comprehensive Diabetes Care: Medical Attention for Nephropathy</t>
  </si>
  <si>
    <t>0062</t>
  </si>
  <si>
    <t>0058</t>
  </si>
  <si>
    <t>0069</t>
  </si>
  <si>
    <t>Follow-Up Care for Children Prescribed ADHD Medication</t>
  </si>
  <si>
    <t>0108</t>
  </si>
  <si>
    <t>Depression Remission at Twelve Months</t>
  </si>
  <si>
    <t>0710</t>
  </si>
  <si>
    <t>Depression Response at Twelve Months - Progress Towards Remission</t>
  </si>
  <si>
    <t>1885</t>
  </si>
  <si>
    <t>Patient Experience</t>
  </si>
  <si>
    <t>All Ages</t>
  </si>
  <si>
    <t>Patient Safety</t>
  </si>
  <si>
    <t>Outcome</t>
  </si>
  <si>
    <t>Process</t>
  </si>
  <si>
    <t xml:space="preserve">Percentage of women ages 16 to 24 that were identified as sexually active and had at least one test for chlamydia during the measurement year </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</si>
  <si>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</si>
  <si>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</si>
  <si>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Obesity</t>
  </si>
  <si>
    <t>Pediatric</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</si>
  <si>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</si>
  <si>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</si>
  <si>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children that turned 15 months old during the measurement year and had zero, one, two, three, four, five, or six or more well-child visits with a PCP during their first 15 months of life</t>
  </si>
  <si>
    <t>Percentage of adolescents ages 12 to 21 that had at least one comprehensive well-care visit with a PCP or an OB/GYN practitioner during the measurement year</t>
  </si>
  <si>
    <t>Pregnancy</t>
  </si>
  <si>
    <t>Adult and Pediatric</t>
  </si>
  <si>
    <t>Percentage of patients 18-75 years of age with diabetes who had a nephropathy screening test or evidence of nephropathy during the measurement period</t>
  </si>
  <si>
    <t>Percentage of patients 18 to 85 years of age who had a diagnosis of hypertension (HTN) and whose blood pressure (BP) was adequately controlled (&lt;140/90) during the measurement year</t>
  </si>
  <si>
    <t>Percentage of members with a primary diagnosis of low back pain who did not have an imaging study (plain X-ray, MRI, CT scan) within 28 days of the diagnosis</t>
  </si>
  <si>
    <t>Musculoskeletal</t>
  </si>
  <si>
    <t>Percentage of children and adolescents 1–17 years of age who had two or more antipsychotic prescriptions and had metabolic testing</t>
  </si>
  <si>
    <t>#</t>
  </si>
  <si>
    <t>Yes (Scoring)</t>
  </si>
  <si>
    <t>Yes (Reporting Only)</t>
  </si>
  <si>
    <t>Yes (Challenge)</t>
  </si>
  <si>
    <t>Changes in Specifications</t>
  </si>
  <si>
    <t>Alignment with National Measure Sets of Interest</t>
  </si>
  <si>
    <t>Connecticut Alignment Score</t>
  </si>
  <si>
    <t>National Alignment Score</t>
  </si>
  <si>
    <t/>
  </si>
  <si>
    <t>Yes (Ages 16-20)</t>
  </si>
  <si>
    <t>Yes (Ages 21 - 24)</t>
  </si>
  <si>
    <t>Yes (Timeliness of Prenatal Care) [Maternity Core Set Measure]</t>
  </si>
  <si>
    <t>Yes (Postpartum Care Rate) [Maternity Core Set Measure]</t>
  </si>
  <si>
    <t>Yes (0418e - ages 12-17) [Behavioral Health Core Set Measure]</t>
  </si>
  <si>
    <t>Yes (0418e - ages 18+) [Behavioral Health Core Set Measure]</t>
  </si>
  <si>
    <t>Yes [Behavioral Health Core Set Measure]</t>
  </si>
  <si>
    <t>Yes (0421e)</t>
  </si>
  <si>
    <t>Yes (0028e)</t>
  </si>
  <si>
    <t>Yes (0418e)</t>
  </si>
  <si>
    <t>Yes (0710e)</t>
  </si>
  <si>
    <t>Yes (1365e)</t>
  </si>
  <si>
    <t>Yes (ACO-20)</t>
  </si>
  <si>
    <t>Yes (ACO-19)</t>
  </si>
  <si>
    <t>Yes (ACO-17)</t>
  </si>
  <si>
    <t>Yes (ACO-18)</t>
  </si>
  <si>
    <t>Yes (ACO-27)</t>
  </si>
  <si>
    <t>Yes (ACO-28)</t>
  </si>
  <si>
    <t>Yes (ACO-40)</t>
  </si>
  <si>
    <t>Yes (ACO and PCMH/Primary Care, OB/GYN)</t>
  </si>
  <si>
    <t>Yes (ACO and PCMH/Primary Care)</t>
  </si>
  <si>
    <t>Yes (Pediatric - ACO and PCMH)</t>
  </si>
  <si>
    <t>Yes (ACO and PCMH/Primary Care, Cardiovascular)</t>
  </si>
  <si>
    <t>Yes (Obstetrics/Gynecology, Preventive Medicine, Family Medicine)</t>
  </si>
  <si>
    <t>Yes (Obstetrics/Gynecology, Family Medicine, Internal Medicine)</t>
  </si>
  <si>
    <t>Yes (Obstetrics/Gynecology, Pediatrics)</t>
  </si>
  <si>
    <t>Yes (Family Medicine, Preventive Medicine)</t>
  </si>
  <si>
    <t>Yes (Family Medicine, Pediatrics)</t>
  </si>
  <si>
    <t>Yes (Pediatrics, Nutrition Dietician)</t>
  </si>
  <si>
    <t>Yes (Cardiology, Gastroenterology, Family Medicine, Internal Medicine, Obstetrics/Gynecology, Orthopedic Surgery, Otolaryngology, Physical Medicine, Preventive Medicine, Mental/Behavioral Health, Vascular Surgery, General Surgery, Urology, Rheumatology, Podiatry, Physical Therapy/Occupational Therapy, Endocrinology, Nutrition Dietician, Pulmonology)</t>
  </si>
  <si>
    <t>Yes (Allergy/Immunology, Cardiology, Gastroenterology, Dermatology, Family Medicine, Internal Medicine, Obstetrics/Gynecology, Ophthalmology, Orthopedic Surgery, Otolaryngology, Physical Medicine, Plastic Surgery, Preventive Medicine, Neurology, Mental/Behavioral Health, Vascular Surgery, General Surgery, Thoracic Surgery, Urology, Oncology/Hematology, Rheumatology, Neurosurgical, Podiatry, Physical Therapy/Occupational Therapy, Urgent Care, Endocrinology, Pulmonology, Clinical Social Work, Audiology, Speech Language Pathology)</t>
  </si>
  <si>
    <t>Yes (Family Medicine, Internal Medicine, Orthopedic Surgery, Pediatrics, Preventive Medicine, Neurology, Mental/Behavioral Health, Physical Therapy/Occupational Therapy, Endocrinology, Clinical Social Work, Audiology)</t>
  </si>
  <si>
    <t>Yes (Family Medicine, Pediatrics, Internal Medicine, Pulmonology)</t>
  </si>
  <si>
    <t>Yes (Family Medicine, Internal Medicine, Preventive Medicine, Nephrology, Endocrinology, Nutrition Dietician)</t>
  </si>
  <si>
    <t>Yes (Internal Medicine, Ophthalmology,  Family Medicine, Endocrinology)</t>
  </si>
  <si>
    <t>Yes (Family Medicine, Internal Medicine, Preventive Medicine, Nephrology, Urology, Endocrinology)</t>
  </si>
  <si>
    <t>Yes (Cardiology, Family Medicine, Internal Medicine, Obstetrics/Gynecology, Rheumatology, Vascular Surgery, Endocrinology, Pulmonology)</t>
  </si>
  <si>
    <t>Yes (Emergency Medicine, Family Medicine, Internal Medicine, Preventive Medicine, Urgent Care)</t>
  </si>
  <si>
    <t>Yes (Family Medicine, Pediatrics, Otolaryngology, Urgent Care)</t>
  </si>
  <si>
    <t>Yes (Mental/Behavioral Health, Pediatrics)</t>
  </si>
  <si>
    <t>Yes (Family Medicine, Internal Medicine, Pediatrics, Mental/Behavioral Health, Geriatrics, Clinical Social Work)</t>
  </si>
  <si>
    <t>Yes (Mental/Behavioral Health, Pediatrics, Clinical Social Work)</t>
  </si>
  <si>
    <t>Commercial (PPO) Statewide Average (Quality Compass 2020, CY 2019 Data)</t>
  </si>
  <si>
    <t>N/A</t>
  </si>
  <si>
    <t>Postpartum Care: 68.2</t>
  </si>
  <si>
    <t>Medicaid Core Set Performance (FFY 2019)
Source: Data.Medicaid.Gov</t>
  </si>
  <si>
    <t>Combo 1: 87.8</t>
  </si>
  <si>
    <t>Timeliness of Prenatal Care: 86.8</t>
  </si>
  <si>
    <t>No (newer version is)</t>
  </si>
  <si>
    <t>Yes - the 2019 CT State Health Assessment and Healthy CT 2025 Framework includes suicide rate as a surveillance measures.</t>
  </si>
  <si>
    <t>Yes - the 2019 CT State Health and Healthy CT 2025 Framework  Assessment includes suicide rate as a surveillance measures.</t>
  </si>
  <si>
    <t>Yes - the 2019 CT State Health Assessment and Healthy CT 2025 Framework includes percentage of children who are obese as a key impact measure.  17% of children 5-17 years are obese and 15% are overweight.</t>
  </si>
  <si>
    <t>The CAHPS PCMH Survey allows NCQA to help practices capture patient and family feedback. The CAHPS PCMH Survey assesses several domains of care: access, information, communication, coordination of care, comprehensiveness, self-management support and shared decision making.</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</si>
  <si>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Count of Index Hospital Stays* (denominator), Count of 30-Day Readmissions (numerator) and Average Adjusted Probability of Readmission.</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</si>
  <si>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 Rate 2: Annual monitoring for patients on digoxin
- Rate 3: Annual monitoring for patients on diuretics
- Total rate (the sum of the three numerators divided by the sum of the three denominators)</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</si>
  <si>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</si>
  <si>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</si>
  <si>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Percentage of children newly prescribed ADHD medication who had at least three follow-up care visits within a 10-month period, one of which was within 30 days of when the first ADHD medication was dispensed. Two rates are reported.
• Initiation Phase. Percentage of members 6–12 years of age as of the IPSD with an ambulatory prescription dispensed for ADHD medication, who had one follow-up visit with practitioner with prescribing authority during the 30-day Initiation Phase.
• Continuation and Maintenance Phase.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after the Initiation Phase ended.</t>
  </si>
  <si>
    <t>CMS</t>
  </si>
  <si>
    <t>Acronyms:</t>
  </si>
  <si>
    <t>AMA-PCPI:  American Medical Association-convened Physician Consortium for Performance Improvement</t>
  </si>
  <si>
    <t>MNCM</t>
  </si>
  <si>
    <t>MNCM:  Minnesota Community Measurement</t>
  </si>
  <si>
    <t>NCQA: National Committee for Quality Assurance</t>
  </si>
  <si>
    <t>CMS: Centers for Medicare &amp; Medicaid Services</t>
  </si>
  <si>
    <t>OHSU: Oregon Health &amp; Science University</t>
  </si>
  <si>
    <t xml:space="preserve">The percentage of children ages 1-17, who were screened for developmental or behavioral problems using a validated survey instrument, approved by the AAP. </t>
  </si>
  <si>
    <t>Use by Connecticut Payers</t>
  </si>
  <si>
    <t>State Health Priority Assessment</t>
  </si>
  <si>
    <t>Opportunity for Improvement Assessment</t>
  </si>
  <si>
    <t>Addresses a State Health Priority?
Sources: America's Health Rankings (2020), the Commonwealth Fund's 2020 Scorecard, the 2019 CT State Health Assessment, Healthy CT 2025 and CT Data Haven.</t>
  </si>
  <si>
    <t>Yes - the 2019 CT State Health Assessment and Healthy CT 2025 Framework includes suicide rate and drug overdose deaths as two surveillance measures.</t>
  </si>
  <si>
    <t>Yes - America's Health Rankings ranks CT as 41 out of 50 states on this indicator.  10.5% of adults have asthma.  According to CT Data Haven, 15% of individuals have asthma in 2018.</t>
  </si>
  <si>
    <t>Yes - 10 percent of CT residents in 2018 had diabetes according to CT Data Haven.</t>
  </si>
  <si>
    <t>Summary of Major Specification Changes
(MY: Measurement Year)</t>
  </si>
  <si>
    <t>Percentage of members ages 3 months and older with a diagnosis of acute bronchitis/bronchiolitis that did not result in an antibiotic dispensing event</t>
  </si>
  <si>
    <r>
      <t xml:space="preserve">Avoidance of Antibiotic Treatment for Acute Bronchitis/Bronchiolitis </t>
    </r>
    <r>
      <rPr>
        <i/>
        <sz val="11"/>
        <color theme="1"/>
        <rFont val="Calibri"/>
        <family val="2"/>
        <scheme val="minor"/>
      </rPr>
      <t xml:space="preserve">(previously Avoidance of Antibiotic Treatment in Adults with Acute Bronchitis) </t>
    </r>
  </si>
  <si>
    <r>
      <t xml:space="preserve">Appropriate Treatment for Upper Respiratory Infection </t>
    </r>
    <r>
      <rPr>
        <i/>
        <sz val="11"/>
        <color theme="1"/>
        <rFont val="Calibri"/>
        <family val="2"/>
        <scheme val="minor"/>
      </rPr>
      <t>(previously Appropriate Treatment for Children with Upper Respiratory Infection)</t>
    </r>
  </si>
  <si>
    <r>
      <t xml:space="preserve">Endorsed </t>
    </r>
    <r>
      <rPr>
        <i/>
        <sz val="11"/>
        <color theme="1"/>
        <rFont val="Calibri"/>
        <family val="2"/>
        <scheme val="minor"/>
      </rPr>
      <t>(Note: current specification under review)</t>
    </r>
  </si>
  <si>
    <t>Percentage of episodes for members 3 months of age and older with a diagnosis of upper respiratory infection (URI) that did not result in an antibiotic dispensing event</t>
  </si>
  <si>
    <t>Percentage of patients aged 18 years and older who were screened for tobacco use one or more times within 24 months AND who received cessation counseling intervention if identified as a tobacco user.  Three rates are reported:
a. Percentage of patients aged 18 years and older who were screened for tobacco use one or more times within 24 months
b. Percentage of patients aged 18 years and older who were identified as a tobacco user who received tobacco cessation intervention
c. Percentage of patients aged 18 years and older who were screened for tobacco use one or more times within 24 months AND who received tobacco cessation intervention if identified as a tobacco user</t>
  </si>
  <si>
    <t>Percentage of adolescent patients 12 to 17 years of age and adult patients 18 years of age or older with major depression or dysthymia who reached remission 12 months (+/- 60 days) after an index event date</t>
  </si>
  <si>
    <r>
      <t xml:space="preserve">Endorsed
</t>
    </r>
    <r>
      <rPr>
        <i/>
        <sz val="11"/>
        <color theme="1"/>
        <rFont val="Calibri"/>
        <family val="2"/>
        <scheme val="minor"/>
      </rPr>
      <t>(Note: current specification under review)</t>
    </r>
  </si>
  <si>
    <r>
      <rPr>
        <b/>
        <sz val="11"/>
        <color theme="1"/>
        <rFont val="Calibri"/>
        <family val="2"/>
        <scheme val="minor"/>
      </rPr>
      <t xml:space="preserve">MY 2019: </t>
    </r>
    <r>
      <rPr>
        <sz val="11"/>
        <color theme="1"/>
        <rFont val="Calibri"/>
        <family val="2"/>
        <scheme val="minor"/>
      </rPr>
      <t xml:space="preserve">Added observation stays to inpatient admissions.  Revised direct transfers to include observation stays.  Added steps to remove hospitalizations for outlier members and report a count of outlier members.
</t>
    </r>
    <r>
      <rPr>
        <b/>
        <sz val="11"/>
        <color theme="1"/>
        <rFont val="Calibri"/>
        <family val="2"/>
        <scheme val="minor"/>
      </rPr>
      <t>MY 2018</t>
    </r>
    <r>
      <rPr>
        <sz val="11"/>
        <color theme="1"/>
        <rFont val="Calibri"/>
        <family val="2"/>
        <scheme val="minor"/>
      </rPr>
      <t>: Removed planned admissions from the numerator.</t>
    </r>
  </si>
  <si>
    <r>
      <rPr>
        <b/>
        <sz val="11"/>
        <color theme="1"/>
        <rFont val="Calibri"/>
        <family val="2"/>
        <scheme val="minor"/>
      </rPr>
      <t>MY 2017</t>
    </r>
    <r>
      <rPr>
        <sz val="11"/>
        <color theme="1"/>
        <rFont val="Calibri"/>
        <family val="2"/>
        <scheme val="minor"/>
      </rPr>
      <t>: Added digital breast tomosynthesis as a method for meeting numerator criteria.</t>
    </r>
  </si>
  <si>
    <r>
      <rPr>
        <b/>
        <sz val="11"/>
        <color theme="1"/>
        <rFont val="Calibri"/>
        <family val="2"/>
        <scheme val="minor"/>
      </rPr>
      <t>MY 2017</t>
    </r>
    <r>
      <rPr>
        <sz val="11"/>
        <color theme="1"/>
        <rFont val="Calibri"/>
        <family val="2"/>
        <scheme val="minor"/>
      </rPr>
      <t>: Added a two-dose HPV vaccination series.</t>
    </r>
  </si>
  <si>
    <r>
      <rPr>
        <b/>
        <sz val="11"/>
        <color theme="1"/>
        <rFont val="Calibri"/>
        <family val="2"/>
        <scheme val="minor"/>
      </rPr>
      <t>MY 2020</t>
    </r>
    <r>
      <rPr>
        <sz val="11"/>
        <color theme="1"/>
        <rFont val="Calibri"/>
        <family val="2"/>
        <scheme val="minor"/>
      </rPr>
      <t xml:space="preserve">: Removed the exclusion of member-reported biometric values (BMI, height, weight).  Clarified that services rendered via telehealth meeting the criteria for the Nutrition and Physical Activity indicators.
</t>
    </r>
    <r>
      <rPr>
        <b/>
        <sz val="11"/>
        <color theme="1"/>
        <rFont val="Calibri"/>
        <family val="2"/>
        <scheme val="minor"/>
      </rPr>
      <t>MY 2018</t>
    </r>
    <r>
      <rPr>
        <sz val="11"/>
        <color theme="1"/>
        <rFont val="Calibri"/>
        <family val="2"/>
        <scheme val="minor"/>
      </rPr>
      <t>: Change in ICD-10 coding no longer allowed BMI to be billed for people of normal weight (only impacts data collected using the administrative-reporting method).</t>
    </r>
  </si>
  <si>
    <r>
      <rPr>
        <b/>
        <sz val="11"/>
        <color theme="1"/>
        <rFont val="Calibri"/>
        <family val="2"/>
        <scheme val="minor"/>
      </rPr>
      <t>MY 2020</t>
    </r>
    <r>
      <rPr>
        <sz val="11"/>
        <color theme="1"/>
        <rFont val="Calibri"/>
        <family val="2"/>
        <scheme val="minor"/>
      </rPr>
      <t>: Replaced this measure with "Well-Child Visits in the First 30 Months of Life".</t>
    </r>
  </si>
  <si>
    <r>
      <rPr>
        <b/>
        <sz val="11"/>
        <color theme="1"/>
        <rFont val="Calibri"/>
        <family val="2"/>
        <scheme val="minor"/>
      </rPr>
      <t>MY 2020</t>
    </r>
    <r>
      <rPr>
        <sz val="11"/>
        <color theme="1"/>
        <rFont val="Calibri"/>
        <family val="2"/>
        <scheme val="minor"/>
      </rPr>
      <t>: Combined this measure with "Well-Child Visits in the Third, Fourth, Fifth and Sixth Years of Life" to make "Child and Adolescent Well-Care Visits."</t>
    </r>
  </si>
  <si>
    <r>
      <rPr>
        <b/>
        <sz val="11"/>
        <color theme="1"/>
        <rFont val="Calibri"/>
        <family val="2"/>
        <scheme val="minor"/>
      </rPr>
      <t>MY 2018</t>
    </r>
    <r>
      <rPr>
        <sz val="11"/>
        <color theme="1"/>
        <rFont val="Calibri"/>
        <family val="2"/>
        <scheme val="minor"/>
      </rPr>
      <t>: Revised measure to include three rates.</t>
    </r>
  </si>
  <si>
    <r>
      <rPr>
        <b/>
        <sz val="11"/>
        <color theme="1"/>
        <rFont val="Calibri"/>
        <family val="2"/>
        <scheme val="minor"/>
      </rPr>
      <t>MY 2020</t>
    </r>
    <r>
      <rPr>
        <sz val="11"/>
        <color theme="1"/>
        <rFont val="Calibri"/>
        <family val="2"/>
        <scheme val="minor"/>
      </rPr>
      <t xml:space="preserve">: Removed the restriction that only one of two eligible visits can be via telehealth.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</si>
  <si>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2020</t>
    </r>
    <r>
      <rPr>
        <sz val="11"/>
        <color theme="1"/>
        <rFont val="Calibri"/>
        <family val="2"/>
        <scheme val="minor"/>
      </rPr>
      <t xml:space="preserve">: Removed the restriction that only one of two eligible visits can be via telehealth. Clarified that eye exam results read by AI meets the criteria.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</si>
  <si>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2020</t>
    </r>
    <r>
      <rPr>
        <sz val="11"/>
        <color theme="1"/>
        <rFont val="Calibri"/>
        <family val="2"/>
        <scheme val="minor"/>
      </rPr>
      <t>: Replaced the measure with "Kidney Health Evaluation for Patients with Diabetes" because the measure is not precise enough to meet the needs of kidney health evaluation as an aspect of diabetes management.</t>
    </r>
  </si>
  <si>
    <r>
      <rPr>
        <b/>
        <sz val="11"/>
        <color theme="1"/>
        <rFont val="Calibri"/>
        <family val="2"/>
        <scheme val="minor"/>
      </rPr>
      <t>MY 2020</t>
    </r>
    <r>
      <rPr>
        <sz val="11"/>
        <color theme="1"/>
        <rFont val="Calibri"/>
        <family val="2"/>
        <scheme val="minor"/>
      </rPr>
      <t xml:space="preserve">: Revised the time frame in the event/diagnosis criteria to look for two outpatient visits with a diagnosis of hypertension in the first six months of the MY and the year prior to the MY (used to be the MY or year prior to the MY).  Removed the restriction that only one of two eligible visits can be via telehealth.  Removed the requirement for remote monitoring devices to allow BPs taken by any digital device.  Removed the exclusion of BP readings reported or taken by the member.
</t>
    </r>
    <r>
      <rPr>
        <b/>
        <sz val="11"/>
        <color theme="1"/>
        <rFont val="Calibri"/>
        <family val="2"/>
        <scheme val="minor"/>
      </rPr>
      <t>MY 2018</t>
    </r>
    <r>
      <rPr>
        <sz val="11"/>
        <color theme="1"/>
        <rFont val="Calibri"/>
        <family val="2"/>
        <scheme val="minor"/>
      </rPr>
      <t>: Indicated that the BP reading must occur on/after the second diagnosis of hypertension.  Incorporated telehealth.  Removed the requirement to confirm hypertension.  Removed the diabetes indicator from the event/diagnosis criteria.</t>
    </r>
  </si>
  <si>
    <r>
      <rPr>
        <b/>
        <sz val="11"/>
        <color theme="1"/>
        <rFont val="Calibri"/>
        <family val="2"/>
        <scheme val="minor"/>
      </rPr>
      <t>MY 2019</t>
    </r>
    <r>
      <rPr>
        <sz val="11"/>
        <color theme="1"/>
        <rFont val="Calibri"/>
        <family val="2"/>
        <scheme val="minor"/>
      </rPr>
      <t xml:space="preserve">: Expanded the age range to members 3 months of age and older (previously began at age 18).  Changed the measure from a member-based denominator to an episode-based denominator.  Revised the intake period.  Removed the Index Episode Start Date definition.  Revised the Negative Competing Diagnosis time frame (used to be 30 days prior to the Episode Date through 7 days after (38 total days), now it's through 3 days after (34 total days).  Deleted cystic fibrosis from the Negative Comorbid Condition History test.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</si>
  <si>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2019</t>
    </r>
    <r>
      <rPr>
        <sz val="11"/>
        <color theme="1"/>
        <rFont val="Calibri"/>
        <family val="2"/>
        <scheme val="minor"/>
      </rPr>
      <t>: Expanded the age range to members 3 months of age and older (previously ended at age 18).  Changed the measure from a member-based denominator to an episode-based denominator.  Removed the anchor date requirements.  Removed the requirement to exclude episode dates where there was a diagnosis other than URI on the same data.  Added the Negative Comorbid Condition History exclusion.  Added telehealth.</t>
    </r>
  </si>
  <si>
    <r>
      <rPr>
        <b/>
        <sz val="11"/>
        <color theme="1"/>
        <rFont val="Calibri"/>
        <family val="2"/>
        <scheme val="minor"/>
      </rPr>
      <t>MY 2020</t>
    </r>
    <r>
      <rPr>
        <sz val="11"/>
        <color theme="1"/>
        <rFont val="Calibri"/>
        <family val="2"/>
        <scheme val="minor"/>
      </rPr>
      <t>: Added telehealth to the numerator for both rates.</t>
    </r>
  </si>
  <si>
    <r>
      <rPr>
        <b/>
        <sz val="11"/>
        <color theme="1"/>
        <rFont val="Calibri"/>
        <family val="2"/>
        <scheme val="minor"/>
      </rPr>
      <t>MY 2020</t>
    </r>
    <r>
      <rPr>
        <sz val="11"/>
        <color theme="1"/>
        <rFont val="Calibri"/>
        <family val="2"/>
        <scheme val="minor"/>
      </rPr>
      <t>: Added telehealth.</t>
    </r>
  </si>
  <si>
    <t>Percentage of patients aged 12 years and older screened for depression on the date of the encounter or 14 days prior to the date of the encounter using an age appropriate standardized depression screening tool AND if positive, a follow-up plan is documented on the date of the eligible encounter</t>
  </si>
  <si>
    <t>Percentage of adolescent patients 12 to 17 years of age and adult patients 18 years of age and older with major depression or dysthymia and an initial PHQ-9 score &gt; 9 who demonstrate a response to treatment at twelve months (+/- 60 days) after an index event date defined as a PHQ-9 score that is reduced by 50% or greater from the initial PHQ-9 score</t>
  </si>
  <si>
    <t>Yes - this measure addresses medication for cardiovascular conditions.  30 percent of CT residents in 2018 had high blood pressure/hypertension according to CT Data Haven.</t>
  </si>
  <si>
    <r>
      <rPr>
        <b/>
        <sz val="11"/>
        <color theme="1"/>
        <rFont val="Calibri"/>
        <family val="2"/>
        <scheme val="minor"/>
      </rPr>
      <t>MY 2019</t>
    </r>
    <r>
      <rPr>
        <sz val="11"/>
        <color theme="1"/>
        <rFont val="Calibri"/>
        <family val="2"/>
        <scheme val="minor"/>
      </rPr>
      <t>: Updated screening methods to include primary high-risk HPV testing to count for numerator compliance.</t>
    </r>
  </si>
  <si>
    <r>
      <rPr>
        <b/>
        <sz val="11"/>
        <color theme="1"/>
        <rFont val="Calibri"/>
        <family val="2"/>
        <scheme val="minor"/>
      </rPr>
      <t>MY 2019</t>
    </r>
    <r>
      <rPr>
        <sz val="11"/>
        <color theme="1"/>
        <rFont val="Calibri"/>
        <family val="2"/>
        <scheme val="minor"/>
      </rPr>
      <t xml:space="preserve">: Revised the age range to include adolescent patients 12 to 17 years of age (used to only be 18 years of age and older).  Revised the time frame to look at remission 12 months (+/- 60 days) after an index event (used to be +/- 30 days).  Included patients with schizophrenia, psychotic disorder or pervasive developmental disorder to the denominator exclusions.  Included the PHQ-9M as an eligible screening tool.
</t>
    </r>
    <r>
      <rPr>
        <b/>
        <sz val="11"/>
        <color theme="1"/>
        <rFont val="Calibri"/>
        <family val="2"/>
        <scheme val="minor"/>
      </rPr>
      <t>MY 2018</t>
    </r>
    <r>
      <rPr>
        <sz val="11"/>
        <color theme="1"/>
        <rFont val="Calibri"/>
        <family val="2"/>
        <scheme val="minor"/>
      </rPr>
      <t>: Added telehealth.</t>
    </r>
  </si>
  <si>
    <r>
      <t xml:space="preserve">Yes [Maternity Core Set Measure] </t>
    </r>
    <r>
      <rPr>
        <i/>
        <sz val="11"/>
        <color theme="1"/>
        <rFont val="Calibri"/>
        <family val="2"/>
        <scheme val="minor"/>
      </rPr>
      <t>- CMS adopted the new measure</t>
    </r>
  </si>
  <si>
    <r>
      <t xml:space="preserve">Yes </t>
    </r>
    <r>
      <rPr>
        <i/>
        <sz val="11"/>
        <color theme="1"/>
        <rFont val="Calibri"/>
        <family val="2"/>
        <scheme val="minor"/>
      </rPr>
      <t>- CMS adopted the new measure</t>
    </r>
  </si>
  <si>
    <t>Yes (Pediatric, OB/GYN)</t>
  </si>
  <si>
    <t>Yes (Pediatric)</t>
  </si>
  <si>
    <t>Yes (ACO and PCMH/Primary Care, Behavioral Health, OB/GYN, Oncology, Pediatrics)</t>
  </si>
  <si>
    <t>Yes (Behavioral Health)</t>
  </si>
  <si>
    <r>
      <rPr>
        <b/>
        <sz val="11"/>
        <rFont val="Calibri"/>
        <family val="2"/>
        <scheme val="minor"/>
      </rPr>
      <t>MY 2020</t>
    </r>
    <r>
      <rPr>
        <sz val="11"/>
        <rFont val="Calibri"/>
        <family val="2"/>
        <scheme val="minor"/>
      </rPr>
      <t xml:space="preserve">: Added telehealth to the Timeliness of Prenatal Care rate.
</t>
    </r>
    <r>
      <rPr>
        <b/>
        <sz val="11"/>
        <rFont val="Calibri"/>
        <family val="2"/>
        <scheme val="minor"/>
      </rPr>
      <t>MY 2019</t>
    </r>
    <r>
      <rPr>
        <sz val="11"/>
        <rFont val="Calibri"/>
        <family val="2"/>
        <scheme val="minor"/>
      </rPr>
      <t>: Revised the timing of the event/diagnosis criteria (used to look at live births on/between Nov. 6 the year prior to the MY and Nov. 5 of the MY; now looks at live births on/between Oct. 8 of the year prior to the MY and Oct. 7 of the MY).  Revised the Timeliness of Prenatal Care numerator to allow for visits that occur before the enrollment start date.  Revised the timing of the Postpartum Care numerator (used to look at visits on or between 21-56 days after delivery; now looks at 7-84 days after delivery).  Standardized the prenatal visit requirements in the Timeliness of Prenatal Care numerator.  Clarified to not count visits that occur on the date of delivery.  Updated Postpartum Care numerator to exclude services provided in an acute inpatient setting.
Measure lost NQF endorsement in October 2016 because there were concerns around empirical evidence for the timing of the measure (the timing has since been updated), validity issues and potential for unintended consequences.  NQF noted the importance of access to prenatal care.</t>
    </r>
  </si>
  <si>
    <r>
      <rPr>
        <b/>
        <sz val="11"/>
        <color theme="1"/>
        <rFont val="Calibri"/>
        <family val="2"/>
        <scheme val="minor"/>
      </rPr>
      <t>MY 2020</t>
    </r>
    <r>
      <rPr>
        <sz val="11"/>
        <color theme="1"/>
        <rFont val="Calibri"/>
        <family val="2"/>
        <scheme val="minor"/>
      </rPr>
      <t xml:space="preserve">: Retired the measure because there are new recommendations for controller combination therapy and recent evidence suggests the measure is not coordinated with improved outcomes.
</t>
    </r>
    <r>
      <rPr>
        <b/>
        <sz val="11"/>
        <color theme="1"/>
        <rFont val="Calibri"/>
        <family val="2"/>
        <scheme val="minor"/>
      </rPr>
      <t>MY 2018</t>
    </r>
    <r>
      <rPr>
        <sz val="11"/>
        <color theme="1"/>
        <rFont val="Calibri"/>
        <family val="2"/>
        <scheme val="minor"/>
      </rPr>
      <t>: Added telehealth.
Measure lost NQF endorsement in August 2016 due to concerns around whether there was sufficient evidence to support the 50% and 75% thresholds and about the ability of the measure to track outcomes.</t>
    </r>
  </si>
  <si>
    <r>
      <rPr>
        <b/>
        <sz val="11"/>
        <rFont val="Calibri"/>
        <family val="2"/>
        <scheme val="minor"/>
      </rPr>
      <t>MY 2017</t>
    </r>
    <r>
      <rPr>
        <sz val="11"/>
        <rFont val="Calibri"/>
        <family val="2"/>
        <scheme val="minor"/>
      </rPr>
      <t>: Added telehealth.
Measure lost NQF endorsement in May 2017 because NQF said the measure did not pass the validity criterion (patients with trauma/ neurological impairment were sometimes excluded from the measure when using claims data).</t>
    </r>
  </si>
  <si>
    <r>
      <rPr>
        <b/>
        <sz val="11"/>
        <rFont val="Calibri"/>
        <family val="2"/>
        <scheme val="minor"/>
      </rPr>
      <t>MY 2021</t>
    </r>
    <r>
      <rPr>
        <sz val="11"/>
        <rFont val="Calibri"/>
        <family val="2"/>
        <scheme val="minor"/>
      </rPr>
      <t>: Updated the list of recommended tools to align with the Bright Futures Recommendations for Preventive Care, which reference the updated January 2020 American Academy of Pediatrics (AAP) statement “Promoting Optimal Development: Identifying Infants and Young Children with Developmental Disorders Through Developmental Surveillance and Screening.” Updated the list of tools that meet the criteria outlined in the specifications but that are not listed in Bright Futures’ 2020 statement.
Measure lost NQF endorsement in May 2017 because measure steward did not have sufficient funding to submit the required documentation.</t>
    </r>
  </si>
  <si>
    <t>CMS Medicare Shared Savings Program (MSSP) ACO and Next Generation ACO
(CY2021)</t>
  </si>
  <si>
    <t>CMS Medicaid Child Core Set
(CY 2021)</t>
  </si>
  <si>
    <t>CMS Medicaid Adult Core Set
(CY 2021)</t>
  </si>
  <si>
    <t>CMS Merit-based Incentive Payment System (MIPS)
(CY 2021)</t>
  </si>
  <si>
    <t>CMS Electronic Clinical Quality Measures (eCQMs)
(CY 2021)</t>
  </si>
  <si>
    <t>NCQA HEDIS
(MY 2021)</t>
  </si>
  <si>
    <t>Core Quality Measures Collaborative Core Sets
(updated in 2020)</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</si>
  <si>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
• Women 30–64 years of age who had cervical cytology/high-risk human papillomavirus (hrHPV) co-testing within the last 5 years</t>
  </si>
  <si>
    <t>Yes - America's Health Rankings ranks CT 25 out of 50 states on low-birthweight racial gap.  The gap increased 19% from 2017 to 2018 (from 5.4 to 6.4%).</t>
  </si>
  <si>
    <r>
      <rPr>
        <b/>
        <sz val="11"/>
        <color theme="1"/>
        <rFont val="Calibri"/>
        <family val="2"/>
        <scheme val="minor"/>
      </rPr>
      <t>MY 2019</t>
    </r>
    <r>
      <rPr>
        <sz val="11"/>
        <color theme="1"/>
        <rFont val="Calibri"/>
        <family val="2"/>
        <scheme val="minor"/>
      </rPr>
      <t xml:space="preserve">: Retired the measure because of consistently high performance with little variation across health plans.
</t>
    </r>
    <r>
      <rPr>
        <b/>
        <sz val="11"/>
        <color theme="1"/>
        <rFont val="Calibri"/>
        <family val="2"/>
        <scheme val="minor"/>
      </rPr>
      <t xml:space="preserve">
MY 2017</t>
    </r>
    <r>
      <rPr>
        <sz val="11"/>
        <color theme="1"/>
        <rFont val="Calibri"/>
        <family val="2"/>
        <scheme val="minor"/>
      </rPr>
      <t xml:space="preserve">: Removed the second rate for patients on digoxin for HEDIS MY 2017.
</t>
    </r>
    <r>
      <rPr>
        <sz val="11"/>
        <rFont val="Calibri"/>
        <family val="2"/>
        <scheme val="minor"/>
      </rPr>
      <t>Measure lost NQF endorsement in June 2018 because NQF received notice from NCQA that it no longer wished to maintain the measure as it became outdated.</t>
    </r>
  </si>
  <si>
    <r>
      <rPr>
        <b/>
        <sz val="11"/>
        <rFont val="Calibri"/>
        <family val="2"/>
        <scheme val="minor"/>
      </rPr>
      <t>MY 2018</t>
    </r>
    <r>
      <rPr>
        <sz val="11"/>
        <rFont val="Calibri"/>
        <family val="2"/>
        <scheme val="minor"/>
      </rPr>
      <t>: Revised the numerator to specify that a patient with BMI documented in the previous 12 months of the current encounter (used to be six months) meets the criteria.
Measure lost NQF endorsement in January 2020 because per CMS direction in November 2019, CMS and Mathematica decided to not pursue NQF re-endorsement of this measure.</t>
    </r>
  </si>
  <si>
    <t>Combo 1: 83.9</t>
  </si>
  <si>
    <t>Combo 2: 20.9</t>
  </si>
  <si>
    <t>Postpartum Care: 85.7</t>
  </si>
  <si>
    <t>Timeliness of Prenatal of Care: 89.0</t>
  </si>
  <si>
    <r>
      <rPr>
        <b/>
        <sz val="11"/>
        <rFont val="Calibri"/>
        <family val="2"/>
        <scheme val="minor"/>
      </rPr>
      <t>MY 2020</t>
    </r>
    <r>
      <rPr>
        <sz val="11"/>
        <rFont val="Calibri"/>
        <family val="2"/>
        <scheme val="minor"/>
      </rPr>
      <t xml:space="preserve">: Revised the numerator to also include patients screening for depression up to 14 days prior to the date of the encounter (used to only include screens performed on the date of the encounter).
</t>
    </r>
    <r>
      <rPr>
        <b/>
        <sz val="11"/>
        <rFont val="Calibri"/>
        <family val="2"/>
        <scheme val="minor"/>
      </rPr>
      <t>MY 2018</t>
    </r>
    <r>
      <rPr>
        <sz val="11"/>
        <rFont val="Calibri"/>
        <family val="2"/>
        <scheme val="minor"/>
      </rPr>
      <t>: Revised to include perinatal screening tools.
Measure lost NQF endorsement in September 2020 because CMS did not seek re-endorsement due to resource priorities.  CMS determined other work on its plate was higher priority.</t>
    </r>
  </si>
  <si>
    <t>Continuation &amp; Maintenance: 51.3</t>
  </si>
  <si>
    <t>Initiation: 43.7</t>
  </si>
  <si>
    <t>Medicaid (CT DSS PCMH+ 2019 Data)
Source: CT DSS, Dec 2020 Report</t>
  </si>
  <si>
    <t>Postpartum Care: 58.1</t>
  </si>
  <si>
    <t>Timeliness of Prenatal Care: 75.0</t>
  </si>
  <si>
    <t>Ages 16-20: 62.2</t>
  </si>
  <si>
    <t>Ages 21-24: 73.3</t>
  </si>
  <si>
    <t>Yes - the 2019 CT State Health Assessment and Healthy CT 2025 Framework includes suicide rate and high school students who experienced sexual violence as surveillance measures.</t>
  </si>
  <si>
    <t>Equity Assessment</t>
  </si>
  <si>
    <t>Equity Assessment Sources</t>
  </si>
  <si>
    <t>State Disparities Research: CA's 2018 Medi-Cal Managed Care External Quality Review Technical Report (https://www.dhcs.ca.gov/dataandstats/reports/Documents/MMCD_Qual_Rpts/TechRpt/CA2016-17_EQR_Technical_Report_F1.pdf)</t>
  </si>
  <si>
    <t xml:space="preserve">                                                  MI's 2018 Medicaid Health Equity Project Year 7 Report (https://www.michigan.gov/documents/mdhhs/2017_Medicaid_Health_Equity_Report_645736_7.pdf)</t>
  </si>
  <si>
    <t xml:space="preserve">                                                  MN's 2017 Health Care Disparities Report</t>
  </si>
  <si>
    <r>
      <t xml:space="preserve">Is there evidence of disparities in performance as it relates to race, ethnicity, language, disability status, and/or social determinants of health?
</t>
    </r>
    <r>
      <rPr>
        <b/>
        <i/>
        <sz val="11"/>
        <color theme="1"/>
        <rFont val="Calibri"/>
        <family val="2"/>
        <scheme val="minor"/>
      </rPr>
      <t>See below for sources.</t>
    </r>
  </si>
  <si>
    <t>Massachusetts General Hospital's (MGH) Annual Report on Equity in Health Care Quality, 2018-2019.</t>
  </si>
  <si>
    <t>Agency for Healthcare Research and Quality (AHRQ).  "National Healthcare Quality and Disparities Report."  2018.</t>
  </si>
  <si>
    <t>Centers for Disease Control and Prevention (CDC).  "Disability and Health in the United States, 2002-2005."  https://www.cdc.gov/nchs/data/misc/disability2001-2005.pdf.</t>
  </si>
  <si>
    <t>National Quality Forum (NQF).  Disparities Project Final Report.  2017.  http://www.qualityforum.org/Publications/2017/09/A_Roadmap_for_Promoting_Health_Equity_and_Eliminating_Disparities__The_Four_I_s_for_Health_Equity.aspx.</t>
  </si>
  <si>
    <t>American Cancer Society (ACS).  "Colorectal Cancer: Facts &amp; Figures: 2020-2022."  https://www.cancer.org/content/dam/cancer-org/research/cancer-facts-and-statistics/colorectal-cancer-facts-and-figures/colorectal-cancer-facts-and-figures-2020-2022.pdf.</t>
  </si>
  <si>
    <r>
      <t xml:space="preserve">For depression-related information, see "Screening for Clinical Depression and Follow-up Plan."
For suicide-related information, see "Child and Adolescent Major Depressive Disorder: Suicide Risk Assessment."
For tobacco-related information, see "Tobacco Use: Screening and Cessation Intervention."
For </t>
    </r>
    <r>
      <rPr>
        <b/>
        <i/>
        <sz val="11"/>
        <color theme="1"/>
        <rFont val="Calibri"/>
        <family val="2"/>
        <scheme val="minor"/>
      </rPr>
      <t>opioid-related information</t>
    </r>
    <r>
      <rPr>
        <sz val="11"/>
        <color theme="1"/>
        <rFont val="Calibri"/>
        <family val="2"/>
        <scheme val="minor"/>
      </rPr>
      <t xml:space="preserve">, see below.
-From 2015 to 2017, nearly all racial/ethnic groups and age groups experienced significant increases in opioid-involved and synthetic opioid–involved overdose death rates, </t>
    </r>
    <r>
      <rPr>
        <b/>
        <sz val="11"/>
        <color theme="1"/>
        <rFont val="Calibri"/>
        <family val="2"/>
        <scheme val="minor"/>
      </rPr>
      <t xml:space="preserve">particularly Blacks aged 45–54 years (from 19.3 to 41.9 per 100,000) and 55–64 years (from 21.8 to 42.7) </t>
    </r>
    <r>
      <rPr>
        <sz val="11"/>
        <color theme="1"/>
        <rFont val="Calibri"/>
        <family val="2"/>
        <scheme val="minor"/>
      </rPr>
      <t xml:space="preserve">in large central metro areas (AHRQ, 2018). 
-Adults with disabilities were </t>
    </r>
    <r>
      <rPr>
        <b/>
        <sz val="11"/>
        <color theme="1"/>
        <rFont val="Calibri"/>
        <family val="2"/>
        <scheme val="minor"/>
      </rPr>
      <t xml:space="preserve">significantly more likely than adults without disabilities to experience past year prescription opioid use </t>
    </r>
    <r>
      <rPr>
        <sz val="11"/>
        <color theme="1"/>
        <rFont val="Calibri"/>
        <family val="2"/>
        <scheme val="minor"/>
      </rPr>
      <t xml:space="preserve">(52.3% with disabilities vs. 32.8% without), misuse (4.4% vs. 3.4%), and use disorders (1.5% vs. 0.5%) [Lauer et al., 2019].
-In 2005, the rate of ED visits involving opioid-related diagnoses was 104.9 per 100,000 for poor people, and in 2016, the rate increased to 314.3. </t>
    </r>
    <r>
      <rPr>
        <b/>
        <sz val="11"/>
        <color theme="1"/>
        <rFont val="Calibri"/>
        <family val="2"/>
        <scheme val="minor"/>
      </rPr>
      <t xml:space="preserve">Data from 2005 to 2016 show disparities widening between high-income and low-income people </t>
    </r>
    <r>
      <rPr>
        <sz val="11"/>
        <color theme="1"/>
        <rFont val="Calibri"/>
        <family val="2"/>
        <scheme val="minor"/>
      </rPr>
      <t xml:space="preserve">(AHRQ, 2018).
For </t>
    </r>
    <r>
      <rPr>
        <b/>
        <i/>
        <sz val="11"/>
        <color theme="1"/>
        <rFont val="Calibri"/>
        <family val="2"/>
        <scheme val="minor"/>
      </rPr>
      <t>substance use-related information</t>
    </r>
    <r>
      <rPr>
        <sz val="11"/>
        <color theme="1"/>
        <rFont val="Calibri"/>
        <family val="2"/>
        <scheme val="minor"/>
      </rPr>
      <t xml:space="preserve">, see below.
-Substance abuse among persons with disabilities is </t>
    </r>
    <r>
      <rPr>
        <b/>
        <sz val="11"/>
        <color theme="1"/>
        <rFont val="Calibri"/>
        <family val="2"/>
        <scheme val="minor"/>
      </rPr>
      <t xml:space="preserve">more prevalent </t>
    </r>
    <r>
      <rPr>
        <sz val="11"/>
        <color theme="1"/>
        <rFont val="Calibri"/>
        <family val="2"/>
        <scheme val="minor"/>
      </rPr>
      <t xml:space="preserve">than among other persons for most substances (Glazier and Kling, 2013). 
-Individuals with disabilities are </t>
    </r>
    <r>
      <rPr>
        <b/>
        <sz val="11"/>
        <color theme="1"/>
        <rFont val="Calibri"/>
        <family val="2"/>
        <scheme val="minor"/>
      </rPr>
      <t xml:space="preserve">disproportionately at greater risk </t>
    </r>
    <r>
      <rPr>
        <sz val="11"/>
        <color theme="1"/>
        <rFont val="Calibri"/>
        <family val="2"/>
        <scheme val="minor"/>
      </rPr>
      <t>of substance abuse due to multiple risk factors such as “medication and health problems, societal enabling, a lack of identification of potential problems, and a lack of accessible and appropriate prevention and treatment services” (NARIS, 2011).</t>
    </r>
  </si>
  <si>
    <t>National Rehabilitation Information Center.  "Substance Abuse &amp; Individuals with Disabilities."  January 2011.  https://naric.com/?q=en/publications/volume-6-number-1-january-2011-substance-abuse-individuals-disabilities.</t>
  </si>
  <si>
    <t>MA ACO Research, January 2021.</t>
  </si>
  <si>
    <t>MA Health System Health Equity Quality Dashboard, December 2020.</t>
  </si>
  <si>
    <r>
      <t xml:space="preserve">For CG CAHPS
</t>
    </r>
    <r>
      <rPr>
        <sz val="11"/>
        <color theme="1"/>
        <rFont val="Calibri"/>
        <family val="2"/>
        <scheme val="minor"/>
      </rPr>
      <t xml:space="preserve">-A MA Health System found that </t>
    </r>
    <r>
      <rPr>
        <b/>
        <sz val="11"/>
        <color theme="1"/>
        <rFont val="Calibri"/>
        <family val="2"/>
        <scheme val="minor"/>
      </rPr>
      <t xml:space="preserve">all racial/ethnic minorities performed lower than Whites </t>
    </r>
    <r>
      <rPr>
        <sz val="11"/>
        <color theme="1"/>
        <rFont val="Calibri"/>
        <family val="2"/>
        <scheme val="minor"/>
      </rPr>
      <t xml:space="preserve">on: Care Coordination, Provider Communication, and Provider Rating.  Asians had lower patient experience on all ambulatory composite [MA Health System, 2018-2019].
-A MA Health System found  that </t>
    </r>
    <r>
      <rPr>
        <b/>
        <sz val="11"/>
        <color theme="1"/>
        <rFont val="Calibri"/>
        <family val="2"/>
        <scheme val="minor"/>
      </rPr>
      <t>non-English-speaking patients are more likely to recommend their provider</t>
    </r>
    <r>
      <rPr>
        <sz val="11"/>
        <color theme="1"/>
        <rFont val="Calibri"/>
        <family val="2"/>
        <scheme val="minor"/>
      </rPr>
      <t xml:space="preserve">. </t>
    </r>
    <r>
      <rPr>
        <b/>
        <sz val="11"/>
        <color theme="1"/>
        <rFont val="Calibri"/>
        <family val="2"/>
        <scheme val="minor"/>
      </rPr>
      <t xml:space="preserve">Non-English-speaking patients have lower patient experience scores </t>
    </r>
    <r>
      <rPr>
        <sz val="11"/>
        <color theme="1"/>
        <rFont val="Calibri"/>
        <family val="2"/>
        <scheme val="minor"/>
      </rPr>
      <t xml:space="preserve">in the areas of Care Coordination, Provider Communication, and Provider Rating [MA Health System, 2018-2019].
-Dual eligible beneficiaries with a </t>
    </r>
    <r>
      <rPr>
        <b/>
        <sz val="11"/>
        <color theme="1"/>
        <rFont val="Calibri"/>
        <family val="2"/>
        <scheme val="minor"/>
      </rPr>
      <t xml:space="preserve">disability were more likely to report being unable to get needed health care </t>
    </r>
    <r>
      <rPr>
        <sz val="11"/>
        <color theme="1"/>
        <rFont val="Calibri"/>
        <family val="2"/>
        <scheme val="minor"/>
      </rPr>
      <t xml:space="preserve">compared to beneficiaries without a disability (14% versus 10%) [CMS 2019: https://www.cms.gov/About-CMS/Agency-Information/OMH/Downloads/Data-Highlight_How-Does-Disability-Affect-Access-to-Health-Care-for-Dual-Eligible-Beneficiaries.pdf].
</t>
    </r>
  </si>
  <si>
    <r>
      <t xml:space="preserve">-The Medicaid managed care performance was </t>
    </r>
    <r>
      <rPr>
        <b/>
        <sz val="11"/>
        <color theme="1"/>
        <rFont val="Calibri"/>
        <family val="2"/>
        <scheme val="minor"/>
      </rPr>
      <t xml:space="preserve">4.7% lower for Whites than for Blacks </t>
    </r>
    <r>
      <rPr>
        <sz val="11"/>
        <color theme="1"/>
        <rFont val="Calibri"/>
        <family val="2"/>
        <scheme val="minor"/>
      </rPr>
      <t xml:space="preserve">in California and </t>
    </r>
    <r>
      <rPr>
        <b/>
        <sz val="11"/>
        <color theme="1"/>
        <rFont val="Calibri"/>
        <family val="2"/>
        <scheme val="minor"/>
      </rPr>
      <t xml:space="preserve">1.8% higher for Whites than for Blacks </t>
    </r>
    <r>
      <rPr>
        <sz val="11"/>
        <color theme="1"/>
        <rFont val="Calibri"/>
        <family val="2"/>
        <scheme val="minor"/>
      </rPr>
      <t xml:space="preserve">in Michigan (state disparity research).
-A literature review showed that people with disabilities have </t>
    </r>
    <r>
      <rPr>
        <b/>
        <sz val="11"/>
        <color theme="1"/>
        <rFont val="Calibri"/>
        <family val="2"/>
        <scheme val="minor"/>
      </rPr>
      <t xml:space="preserve">lower rates of immunization uptake </t>
    </r>
    <r>
      <rPr>
        <sz val="11"/>
        <color theme="1"/>
        <rFont val="Calibri"/>
        <family val="2"/>
        <scheme val="minor"/>
      </rPr>
      <t>across a range of different vaccines then their typically developing peers (O'Neill et al., 2019).</t>
    </r>
  </si>
  <si>
    <r>
      <t xml:space="preserve">-MA Health System performance showed </t>
    </r>
    <r>
      <rPr>
        <b/>
        <sz val="11"/>
        <color theme="1"/>
        <rFont val="Calibri"/>
        <family val="2"/>
        <scheme val="minor"/>
      </rPr>
      <t xml:space="preserve">higher performance for Whites than for Blacks </t>
    </r>
    <r>
      <rPr>
        <sz val="11"/>
        <color theme="1"/>
        <rFont val="Calibri"/>
        <family val="2"/>
        <scheme val="minor"/>
      </rPr>
      <t xml:space="preserve">for ages 12-21: 67% White; 55% Black or African American (MA Health System, 2020). 
</t>
    </r>
    <r>
      <rPr>
        <i/>
        <sz val="11"/>
        <color theme="1"/>
        <rFont val="Calibri"/>
        <family val="2"/>
        <scheme val="minor"/>
      </rPr>
      <t xml:space="preserve">If expanded to ages 3-21: 
</t>
    </r>
    <r>
      <rPr>
        <sz val="11"/>
        <color theme="1"/>
        <rFont val="Calibri"/>
        <family val="2"/>
        <scheme val="minor"/>
      </rPr>
      <t xml:space="preserve">-A MA ACO Well-Child 3-6 performance: 84% Asian compared to 79% Other Race; 83% Hispanic or Latino compared to 77% not Hispanic or Latino. AWC: 79% Asian compared to 68% multiple races; 73% Hispanic or Latino compared to 70% non-Hispanic or Latino (MA ACO research, 2021).
-MA Health System performance showed </t>
    </r>
    <r>
      <rPr>
        <b/>
        <sz val="11"/>
        <color theme="1"/>
        <rFont val="Calibri"/>
        <family val="2"/>
        <scheme val="minor"/>
      </rPr>
      <t xml:space="preserve">higher performance for Whites than for Blacks </t>
    </r>
    <r>
      <rPr>
        <sz val="11"/>
        <color theme="1"/>
        <rFont val="Calibri"/>
        <family val="2"/>
        <scheme val="minor"/>
      </rPr>
      <t>(this was not true of the MA ACO data) across all age ranges (MA Health System, 2020).</t>
    </r>
  </si>
  <si>
    <r>
      <t xml:space="preserve">-Compared to White patients, </t>
    </r>
    <r>
      <rPr>
        <b/>
        <sz val="11"/>
        <color theme="1"/>
        <rFont val="Calibri"/>
        <family val="2"/>
        <scheme val="minor"/>
      </rPr>
      <t>Asian and Hispanic patients are less likely to be prescribed opioids</t>
    </r>
    <r>
      <rPr>
        <sz val="11"/>
        <color theme="1"/>
        <rFont val="Calibri"/>
        <family val="2"/>
        <scheme val="minor"/>
      </rPr>
      <t xml:space="preserve">... </t>
    </r>
    <r>
      <rPr>
        <b/>
        <sz val="11"/>
        <color theme="1"/>
        <rFont val="Calibri"/>
        <family val="2"/>
        <scheme val="minor"/>
      </rPr>
      <t xml:space="preserve">Black patients and patients of other race are more likely to receive an opioid prescription </t>
    </r>
    <r>
      <rPr>
        <sz val="11"/>
        <color theme="1"/>
        <rFont val="Calibri"/>
        <family val="2"/>
        <scheme val="minor"/>
      </rPr>
      <t>to treat their back pain even after accounting for socioeconomic status, health insurance status and general health status (King and Liu, 2020).
-</t>
    </r>
    <r>
      <rPr>
        <b/>
        <sz val="11"/>
        <color theme="1"/>
        <rFont val="Calibri"/>
        <family val="2"/>
        <scheme val="minor"/>
      </rPr>
      <t xml:space="preserve">Blacks are more likely to report having low back pain </t>
    </r>
    <r>
      <rPr>
        <sz val="11"/>
        <color theme="1"/>
        <rFont val="Calibri"/>
        <family val="2"/>
        <scheme val="minor"/>
      </rPr>
      <t xml:space="preserve">and corresponding physical functioning compared to Hispanics and Caucasians.  Opioid usage did </t>
    </r>
    <r>
      <rPr>
        <b/>
        <sz val="11"/>
        <color theme="1"/>
        <rFont val="Calibri"/>
        <family val="2"/>
        <scheme val="minor"/>
      </rPr>
      <t xml:space="preserve">increase among individuals with public insurance </t>
    </r>
    <r>
      <rPr>
        <sz val="11"/>
        <color theme="1"/>
        <rFont val="Calibri"/>
        <family val="2"/>
        <scheme val="minor"/>
      </rPr>
      <t xml:space="preserve">compared to individuals with private insurance (Safo, 2012).
-Low back pain patients with </t>
    </r>
    <r>
      <rPr>
        <b/>
        <sz val="11"/>
        <color theme="1"/>
        <rFont val="Calibri"/>
        <family val="2"/>
        <scheme val="minor"/>
      </rPr>
      <t xml:space="preserve">lower socioeconomic status may have higher health care costs </t>
    </r>
    <r>
      <rPr>
        <sz val="11"/>
        <color theme="1"/>
        <rFont val="Calibri"/>
        <family val="2"/>
        <scheme val="minor"/>
      </rPr>
      <t>due to smaller benefit packages.  Individuals receiving workers compensation due to low back pain in states with lower median household incomes and higher unemployment rates typically had longer length of disability, which were frequently associated with higher medical costs (Shraim et al., 2017).</t>
    </r>
  </si>
  <si>
    <r>
      <t xml:space="preserve">-Providers are </t>
    </r>
    <r>
      <rPr>
        <b/>
        <sz val="11"/>
        <color theme="1"/>
        <rFont val="Calibri"/>
        <family val="2"/>
        <scheme val="minor"/>
      </rPr>
      <t>17% less likely to prescribe an antibiotic prescription for acute bronchitis when the provider and patient are of the same race</t>
    </r>
    <r>
      <rPr>
        <sz val="11"/>
        <color theme="1"/>
        <rFont val="Calibri"/>
        <family val="2"/>
        <scheme val="minor"/>
      </rPr>
      <t xml:space="preserve">.  There is not a significant relationship for sex concordance, or for dual sex-race concordance (Morgan et al., 2017).
-The proportion of adults with acute bronchitis who received an antibiotic between 1996-2010 was relatively </t>
    </r>
    <r>
      <rPr>
        <b/>
        <sz val="11"/>
        <color theme="1"/>
        <rFont val="Calibri"/>
        <family val="2"/>
        <scheme val="minor"/>
      </rPr>
      <t xml:space="preserve">similar for Whites and Blacks </t>
    </r>
    <r>
      <rPr>
        <sz val="11"/>
        <color theme="1"/>
        <rFont val="Calibri"/>
        <family val="2"/>
        <scheme val="minor"/>
      </rPr>
      <t xml:space="preserve">(72% and 21%, respectively), but </t>
    </r>
    <r>
      <rPr>
        <b/>
        <sz val="11"/>
        <color theme="1"/>
        <rFont val="Calibri"/>
        <family val="2"/>
        <scheme val="minor"/>
      </rPr>
      <t xml:space="preserve">significantly lower for Other </t>
    </r>
    <r>
      <rPr>
        <sz val="11"/>
        <color theme="1"/>
        <rFont val="Calibri"/>
        <family val="2"/>
        <scheme val="minor"/>
      </rPr>
      <t xml:space="preserve">(51%), although the sample size was much lower.  The rate is </t>
    </r>
    <r>
      <rPr>
        <b/>
        <sz val="11"/>
        <color theme="1"/>
        <rFont val="Calibri"/>
        <family val="2"/>
        <scheme val="minor"/>
      </rPr>
      <t xml:space="preserve">lower for Medicaid </t>
    </r>
    <r>
      <rPr>
        <sz val="11"/>
        <color theme="1"/>
        <rFont val="Calibri"/>
        <family val="2"/>
        <scheme val="minor"/>
      </rPr>
      <t xml:space="preserve">(63%), than for private (71%) and Medicare (74%) [Barnett and Linder, 2014].
-Living in close proximity to high-volume roads / neighborhoods, or </t>
    </r>
    <r>
      <rPr>
        <b/>
        <sz val="11"/>
        <color theme="1"/>
        <rFont val="Calibri"/>
        <family val="2"/>
        <scheme val="minor"/>
      </rPr>
      <t>areas with blight,  increases rates of respiratory diseases</t>
    </r>
    <r>
      <rPr>
        <sz val="11"/>
        <color theme="1"/>
        <rFont val="Calibri"/>
        <family val="2"/>
        <scheme val="minor"/>
      </rPr>
      <t>.  Revitalizing abandoned lots can improve health (Taylor, Lauren 2018).</t>
    </r>
  </si>
  <si>
    <t>Massachusetts Department of Health's (MA DPH) Literature Review on Quality Measure Performance Disparities (2019).</t>
  </si>
  <si>
    <t xml:space="preserve">                                                  CA's 2018 Medi-Cal Disparities Focused Study 12-Measure Report (https://www.dhcs.ca.gov/dataandstats/reports/Documents/MCQMD_Disp_Rpts/CA2015-16_FS_Disparities_12-Measure_Report_F3.pdf)</t>
  </si>
  <si>
    <r>
      <t>-</t>
    </r>
    <r>
      <rPr>
        <b/>
        <sz val="11"/>
        <color theme="1"/>
        <rFont val="Calibri"/>
        <family val="2"/>
        <scheme val="minor"/>
      </rPr>
      <t xml:space="preserve">White children are more likely to be referred to early intervention before developmental screening </t>
    </r>
    <r>
      <rPr>
        <sz val="11"/>
        <color theme="1"/>
        <rFont val="Calibri"/>
        <family val="2"/>
        <scheme val="minor"/>
      </rPr>
      <t xml:space="preserve">and non-White children are more likely to be referred at the time of a positive screen, suggesting that screening decreases disparities in accessing services by race/ethnicity (Wallis et al., 2021).
-Children from </t>
    </r>
    <r>
      <rPr>
        <b/>
        <sz val="11"/>
        <color theme="1"/>
        <rFont val="Calibri"/>
        <family val="2"/>
        <scheme val="minor"/>
      </rPr>
      <t xml:space="preserve">non-English and non-Spanish speaking families have lower odds of receiving developmental surveillance </t>
    </r>
    <r>
      <rPr>
        <sz val="11"/>
        <color theme="1"/>
        <rFont val="Calibri"/>
        <family val="2"/>
        <scheme val="minor"/>
      </rPr>
      <t>at 100% of well child visits and of being</t>
    </r>
    <r>
      <rPr>
        <b/>
        <sz val="11"/>
        <color theme="1"/>
        <rFont val="Calibri"/>
        <family val="2"/>
        <scheme val="minor"/>
      </rPr>
      <t xml:space="preserve"> screened with a standardized developmental screening tool </t>
    </r>
    <r>
      <rPr>
        <sz val="11"/>
        <color theme="1"/>
        <rFont val="Calibri"/>
        <family val="2"/>
        <scheme val="minor"/>
      </rPr>
      <t xml:space="preserve">(Rodrigues et al., 2016).
-Children with severe disabilities are at a </t>
    </r>
    <r>
      <rPr>
        <b/>
        <sz val="11"/>
        <color theme="1"/>
        <rFont val="Calibri"/>
        <family val="2"/>
        <scheme val="minor"/>
      </rPr>
      <t xml:space="preserve">greater risk for receiving less than optimal health care </t>
    </r>
    <r>
      <rPr>
        <sz val="11"/>
        <color theme="1"/>
        <rFont val="Calibri"/>
        <family val="2"/>
        <scheme val="minor"/>
      </rPr>
      <t>than children with less debilitating conditions (Sannicandro et al., 2017). 
-Children with d</t>
    </r>
    <r>
      <rPr>
        <b/>
        <sz val="11"/>
        <color theme="1"/>
        <rFont val="Calibri"/>
        <family val="2"/>
        <scheme val="minor"/>
      </rPr>
      <t xml:space="preserve">evelopmental disabilities have the most profound inequality </t>
    </r>
    <r>
      <rPr>
        <sz val="11"/>
        <color theme="1"/>
        <rFont val="Calibri"/>
        <family val="2"/>
        <scheme val="minor"/>
      </rPr>
      <t xml:space="preserve">in their health care experiences (Prokup et al., 2017). </t>
    </r>
  </si>
  <si>
    <r>
      <t xml:space="preserve">-A MA ACO performance for well-child visits in the first 15 months showed </t>
    </r>
    <r>
      <rPr>
        <b/>
        <sz val="11"/>
        <color theme="1"/>
        <rFont val="Calibri"/>
        <family val="2"/>
        <scheme val="minor"/>
      </rPr>
      <t xml:space="preserve">highest performance for Blacks </t>
    </r>
    <r>
      <rPr>
        <sz val="11"/>
        <color theme="1"/>
        <rFont val="Calibri"/>
        <family val="2"/>
        <scheme val="minor"/>
      </rPr>
      <t xml:space="preserve">(75%) and </t>
    </r>
    <r>
      <rPr>
        <b/>
        <sz val="11"/>
        <color theme="1"/>
        <rFont val="Calibri"/>
        <family val="2"/>
        <scheme val="minor"/>
      </rPr>
      <t xml:space="preserve">lowest performance for Other Race </t>
    </r>
    <r>
      <rPr>
        <sz val="11"/>
        <color theme="1"/>
        <rFont val="Calibri"/>
        <family val="2"/>
        <scheme val="minor"/>
      </rPr>
      <t xml:space="preserve">(68%) and </t>
    </r>
    <r>
      <rPr>
        <b/>
        <sz val="11"/>
        <color theme="1"/>
        <rFont val="Calibri"/>
        <family val="2"/>
        <scheme val="minor"/>
      </rPr>
      <t xml:space="preserve">lower rates for Hispanics </t>
    </r>
    <r>
      <rPr>
        <sz val="11"/>
        <color theme="1"/>
        <rFont val="Calibri"/>
        <family val="2"/>
        <scheme val="minor"/>
      </rPr>
      <t xml:space="preserve">(66%) than non-Hispanics (MA ACO research, 2021).
-A MA Health System performance for well-child visits in the first 15 months showed </t>
    </r>
    <r>
      <rPr>
        <b/>
        <sz val="11"/>
        <color theme="1"/>
        <rFont val="Calibri"/>
        <family val="2"/>
        <scheme val="minor"/>
      </rPr>
      <t xml:space="preserve">higher performance in Whites </t>
    </r>
    <r>
      <rPr>
        <sz val="11"/>
        <color theme="1"/>
        <rFont val="Calibri"/>
        <family val="2"/>
        <scheme val="minor"/>
      </rPr>
      <t xml:space="preserve">(85%) than in Hispanics (73%) [MA Health System, 2020].
-A MA ACO performance was </t>
    </r>
    <r>
      <rPr>
        <b/>
        <sz val="11"/>
        <color theme="1"/>
        <rFont val="Calibri"/>
        <family val="2"/>
        <scheme val="minor"/>
      </rPr>
      <t xml:space="preserve">similar for English and non-English language preference </t>
    </r>
    <r>
      <rPr>
        <sz val="11"/>
        <color theme="1"/>
        <rFont val="Calibri"/>
        <family val="2"/>
        <scheme val="minor"/>
      </rPr>
      <t xml:space="preserve">individuals, but </t>
    </r>
    <r>
      <rPr>
        <b/>
        <sz val="11"/>
        <color theme="1"/>
        <rFont val="Calibri"/>
        <family val="2"/>
        <scheme val="minor"/>
      </rPr>
      <t xml:space="preserve">lower rates for Portuguese speakers </t>
    </r>
    <r>
      <rPr>
        <sz val="11"/>
        <color theme="1"/>
        <rFont val="Calibri"/>
        <family val="2"/>
        <scheme val="minor"/>
      </rPr>
      <t xml:space="preserve">(MA ACO research, 2021).
-Children with severe disabilities are at a </t>
    </r>
    <r>
      <rPr>
        <b/>
        <sz val="11"/>
        <color theme="1"/>
        <rFont val="Calibri"/>
        <family val="2"/>
        <scheme val="minor"/>
      </rPr>
      <t xml:space="preserve">greater risk for receiving less than optimal health care </t>
    </r>
    <r>
      <rPr>
        <sz val="11"/>
        <color theme="1"/>
        <rFont val="Calibri"/>
        <family val="2"/>
        <scheme val="minor"/>
      </rPr>
      <t>than children with less debilitating conditions (Sannicandro et al., 2017). 
-Children with d</t>
    </r>
    <r>
      <rPr>
        <b/>
        <sz val="11"/>
        <color theme="1"/>
        <rFont val="Calibri"/>
        <family val="2"/>
        <scheme val="minor"/>
      </rPr>
      <t xml:space="preserve">evelopmental disabilities have the most profound inequality in their health care experiences </t>
    </r>
    <r>
      <rPr>
        <sz val="11"/>
        <color theme="1"/>
        <rFont val="Calibri"/>
        <family val="2"/>
        <scheme val="minor"/>
      </rPr>
      <t>(Prokup et al., 2017).</t>
    </r>
  </si>
  <si>
    <t>See "Screening for Clinical Depression and Follow-up Plan."</t>
  </si>
  <si>
    <r>
      <t xml:space="preserve">-Buying Value identified this to be a "disparities-sensitive measure" using NQF's 2017 Disparities Project Final Report (NQF, 2017).
-The California Medicaid managed care readmissions rate was 4.4 percentage points </t>
    </r>
    <r>
      <rPr>
        <b/>
        <sz val="11"/>
        <color theme="1"/>
        <rFont val="Calibri"/>
        <family val="2"/>
        <scheme val="minor"/>
      </rPr>
      <t xml:space="preserve">lower for Whites than for Blacks </t>
    </r>
    <r>
      <rPr>
        <sz val="11"/>
        <color theme="1"/>
        <rFont val="Calibri"/>
        <family val="2"/>
        <scheme val="minor"/>
      </rPr>
      <t>(state disparities research).
-</t>
    </r>
    <r>
      <rPr>
        <b/>
        <sz val="11"/>
        <color theme="1"/>
        <rFont val="Calibri"/>
        <family val="2"/>
        <scheme val="minor"/>
      </rPr>
      <t xml:space="preserve">Hispanics were at lower risks </t>
    </r>
    <r>
      <rPr>
        <sz val="11"/>
        <color theme="1"/>
        <rFont val="Calibri"/>
        <family val="2"/>
        <scheme val="minor"/>
      </rPr>
      <t xml:space="preserve">of readmissions compared to Whites.  The risk-adjusted likelihood of 30-day readmission among </t>
    </r>
    <r>
      <rPr>
        <b/>
        <sz val="11"/>
        <color theme="1"/>
        <rFont val="Calibri"/>
        <family val="2"/>
        <scheme val="minor"/>
      </rPr>
      <t xml:space="preserve">Blacks compared with Whites was higher </t>
    </r>
    <r>
      <rPr>
        <sz val="11"/>
        <color theme="1"/>
        <rFont val="Calibri"/>
        <family val="2"/>
        <scheme val="minor"/>
      </rPr>
      <t>overall (Basu et al., 2018).
-</t>
    </r>
    <r>
      <rPr>
        <b/>
        <sz val="11"/>
        <color theme="1"/>
        <rFont val="Calibri"/>
        <family val="2"/>
        <scheme val="minor"/>
      </rPr>
      <t xml:space="preserve">Medicare and Medicaid patients were significantly more likely </t>
    </r>
    <r>
      <rPr>
        <sz val="11"/>
        <color theme="1"/>
        <rFont val="Calibri"/>
        <family val="2"/>
        <scheme val="minor"/>
      </rPr>
      <t xml:space="preserve">to be readmitted compared with privately insured patients.  </t>
    </r>
    <r>
      <rPr>
        <b/>
        <sz val="11"/>
        <color theme="1"/>
        <rFont val="Calibri"/>
        <family val="2"/>
        <scheme val="minor"/>
      </rPr>
      <t xml:space="preserve">Uninsured patients were less likely </t>
    </r>
    <r>
      <rPr>
        <sz val="11"/>
        <color theme="1"/>
        <rFont val="Calibri"/>
        <family val="2"/>
        <scheme val="minor"/>
      </rPr>
      <t>to be readmitted (Basu et al., 2018).</t>
    </r>
  </si>
  <si>
    <t>-Buying Value identified this to be a "disparities-sensitive measure" using NQF's 2017 Disparities Project Final Report (NQF, 2017).</t>
  </si>
  <si>
    <r>
      <t xml:space="preserve">-Buying Value identified this to be a "disparities-sensitive measure" using NQF's 2017 Disparities Project Final Report (NQF, 2017).
-The Medicaid managed care </t>
    </r>
    <r>
      <rPr>
        <b/>
        <sz val="11"/>
        <color theme="1"/>
        <rFont val="Calibri"/>
        <family val="2"/>
        <scheme val="minor"/>
      </rPr>
      <t xml:space="preserve">chlamydia screening rates for Whites were above those for Blacks </t>
    </r>
    <r>
      <rPr>
        <sz val="11"/>
        <color theme="1"/>
        <rFont val="Calibri"/>
        <family val="2"/>
        <scheme val="minor"/>
      </rPr>
      <t xml:space="preserve">by 17.2 percentage points in Michigan and 17 percentage points in Minnesota (state disparities research).
-Young people with mild/moderate intellectual disabilities are </t>
    </r>
    <r>
      <rPr>
        <b/>
        <sz val="11"/>
        <color theme="1"/>
        <rFont val="Calibri"/>
        <family val="2"/>
        <scheme val="minor"/>
      </rPr>
      <t xml:space="preserve">more likely to have unsafe sex than their peers </t>
    </r>
    <r>
      <rPr>
        <sz val="11"/>
        <color theme="1"/>
        <rFont val="Calibri"/>
        <family val="2"/>
        <scheme val="minor"/>
      </rPr>
      <t>(Baines et al., 2018).</t>
    </r>
  </si>
  <si>
    <r>
      <rPr>
        <i/>
        <sz val="11"/>
        <color theme="1"/>
        <rFont val="Calibri"/>
        <family val="2"/>
        <scheme val="minor"/>
      </rPr>
      <t xml:space="preserve">Timeliness of Prenatal Care
</t>
    </r>
    <r>
      <rPr>
        <sz val="11"/>
        <color theme="1"/>
        <rFont val="Calibri"/>
        <family val="2"/>
        <scheme val="minor"/>
      </rPr>
      <t xml:space="preserve">-Buying Value identified this to be a "disparities-sensitive measure" using NQF's 2017 Disparities Project Final Report (NQF, 2017).
-California Medicaid managed care </t>
    </r>
    <r>
      <rPr>
        <b/>
        <sz val="11"/>
        <color theme="1"/>
        <rFont val="Calibri"/>
        <family val="2"/>
        <scheme val="minor"/>
      </rPr>
      <t xml:space="preserve">performance for Whites was higher than for Blacks </t>
    </r>
    <r>
      <rPr>
        <sz val="11"/>
        <color theme="1"/>
        <rFont val="Calibri"/>
        <family val="2"/>
        <scheme val="minor"/>
      </rPr>
      <t xml:space="preserve">by 6.3% (state disparities research).
-A 2016 National Vital Statistics Report showed that </t>
    </r>
    <r>
      <rPr>
        <b/>
        <sz val="11"/>
        <color theme="1"/>
        <rFont val="Calibri"/>
        <family val="2"/>
        <scheme val="minor"/>
      </rPr>
      <t xml:space="preserve">only 51.9% of Native Hawaiian or Other Pacific Islander women begin care in the first trimester </t>
    </r>
    <r>
      <rPr>
        <sz val="11"/>
        <color theme="1"/>
        <rFont val="Calibri"/>
        <family val="2"/>
        <scheme val="minor"/>
      </rPr>
      <t xml:space="preserve">compared to 82.3% of non-Hispanic White women (Osterman et al., 2018).
-In Connecticut during 2016-2018 (average), </t>
    </r>
    <r>
      <rPr>
        <b/>
        <sz val="11"/>
        <color theme="1"/>
        <rFont val="Calibri"/>
        <family val="2"/>
        <scheme val="minor"/>
      </rPr>
      <t>White (88.1%) mothers had the highest rates of early prenatal care</t>
    </r>
    <r>
      <rPr>
        <sz val="11"/>
        <color theme="1"/>
        <rFont val="Calibri"/>
        <family val="2"/>
        <scheme val="minor"/>
      </rPr>
      <t xml:space="preserve">, followed by Asian/Pacific Islanders (83.6%), American Indian/Alaska Natives (81.3%), Hispanics (79.2%) and blacks (77.4%) (March of Dimes: https://www.marchofdimes.org/Peristats/ViewSubtopic.aspx?reg=09&amp;top=5&amp;stop=24&amp;lev=1&amp;slev=4&amp;obj=1).
-Compared with women without disabilities, women with intellectual and developmental disabilities are </t>
    </r>
    <r>
      <rPr>
        <b/>
        <sz val="11"/>
        <color theme="1"/>
        <rFont val="Calibri"/>
        <family val="2"/>
        <scheme val="minor"/>
      </rPr>
      <t xml:space="preserve">less likely to initiate prenatal care in the first trimester </t>
    </r>
    <r>
      <rPr>
        <sz val="11"/>
        <color theme="1"/>
        <rFont val="Calibri"/>
        <family val="2"/>
        <scheme val="minor"/>
      </rPr>
      <t xml:space="preserve">(Mitra, Monika, 2017).
</t>
    </r>
    <r>
      <rPr>
        <i/>
        <sz val="11"/>
        <color theme="1"/>
        <rFont val="Calibri"/>
        <family val="2"/>
        <scheme val="minor"/>
      </rPr>
      <t xml:space="preserve">Postpartum Care
</t>
    </r>
    <r>
      <rPr>
        <sz val="11"/>
        <color theme="1"/>
        <rFont val="Calibri"/>
        <family val="2"/>
        <scheme val="minor"/>
      </rPr>
      <t xml:space="preserve">-Buying Value identified this to be a "disparities-sensitive measure" using NQF's 2017 Disparities Project Final Report (NQF, 2017).
-The Medicaid managed care performance was </t>
    </r>
    <r>
      <rPr>
        <b/>
        <sz val="11"/>
        <color theme="1"/>
        <rFont val="Calibri"/>
        <family val="2"/>
        <scheme val="minor"/>
      </rPr>
      <t xml:space="preserve">higher for Whites than it was for Blacks </t>
    </r>
    <r>
      <rPr>
        <sz val="11"/>
        <color theme="1"/>
        <rFont val="Calibri"/>
        <family val="2"/>
        <scheme val="minor"/>
      </rPr>
      <t xml:space="preserve">by 11.1%  in California and by 9.2% in Michigan (state disparities research).
-There are </t>
    </r>
    <r>
      <rPr>
        <b/>
        <sz val="11"/>
        <color theme="1"/>
        <rFont val="Calibri"/>
        <family val="2"/>
        <scheme val="minor"/>
      </rPr>
      <t xml:space="preserve">high rates of postpartum hospital admissions and emergency department visits </t>
    </r>
    <r>
      <rPr>
        <sz val="11"/>
        <color theme="1"/>
        <rFont val="Calibri"/>
        <family val="2"/>
        <scheme val="minor"/>
      </rPr>
      <t xml:space="preserve">among women with intellectual and developmental disabilities and a </t>
    </r>
    <r>
      <rPr>
        <b/>
        <sz val="11"/>
        <color theme="1"/>
        <rFont val="Calibri"/>
        <family val="2"/>
        <scheme val="minor"/>
      </rPr>
      <t xml:space="preserve">significantly elevated risk of hospital utilizations for psychiatric reasons </t>
    </r>
    <r>
      <rPr>
        <sz val="11"/>
        <color theme="1"/>
        <rFont val="Calibri"/>
        <family val="2"/>
        <scheme val="minor"/>
      </rPr>
      <t xml:space="preserve">compared with medical reasons (Mitra, Monika, 2017). </t>
    </r>
  </si>
  <si>
    <r>
      <t xml:space="preserve">-Buying Value identified this to be a "disparities-sensitive measure" using NQF's 2017 Disparities Project Final Report (NQF, 2017).
-Medicaid-covered Latinx, Asian/Pacific Islander, and Black youth were </t>
    </r>
    <r>
      <rPr>
        <b/>
        <sz val="11"/>
        <color theme="1"/>
        <rFont val="Calibri"/>
        <family val="2"/>
        <scheme val="minor"/>
      </rPr>
      <t xml:space="preserve">less likely to have a depression diagnosis </t>
    </r>
    <r>
      <rPr>
        <sz val="11"/>
        <color theme="1"/>
        <rFont val="Calibri"/>
        <family val="2"/>
        <scheme val="minor"/>
      </rPr>
      <t xml:space="preserve">than white counterparts. After a new diagnosis, Native American and Latinx youth were </t>
    </r>
    <r>
      <rPr>
        <b/>
        <sz val="11"/>
        <color theme="1"/>
        <rFont val="Calibri"/>
        <family val="2"/>
        <scheme val="minor"/>
      </rPr>
      <t xml:space="preserve">less likely than white youth to have received an antidepressant or a mental health specialty visit </t>
    </r>
    <r>
      <rPr>
        <sz val="11"/>
        <color theme="1"/>
        <rFont val="Calibri"/>
        <family val="2"/>
        <scheme val="minor"/>
      </rPr>
      <t xml:space="preserve">(Richardson et al., 2003).
-Black and Asian adults were </t>
    </r>
    <r>
      <rPr>
        <b/>
        <sz val="11"/>
        <color theme="1"/>
        <rFont val="Calibri"/>
        <family val="2"/>
        <scheme val="minor"/>
      </rPr>
      <t xml:space="preserve">less likely to be screened for depression </t>
    </r>
    <r>
      <rPr>
        <sz val="11"/>
        <color theme="1"/>
        <rFont val="Calibri"/>
        <family val="2"/>
        <scheme val="minor"/>
      </rPr>
      <t xml:space="preserve">than white adults. Latinx adults were </t>
    </r>
    <r>
      <rPr>
        <b/>
        <sz val="11"/>
        <color theme="1"/>
        <rFont val="Calibri"/>
        <family val="2"/>
        <scheme val="minor"/>
      </rPr>
      <t>more likely to be screened for depression</t>
    </r>
    <r>
      <rPr>
        <sz val="11"/>
        <color theme="1"/>
        <rFont val="Calibri"/>
        <family val="2"/>
        <scheme val="minor"/>
      </rPr>
      <t xml:space="preserve">. Post-screening, Black adults, Latino males, and Asian adults were less likely to receive mental health care than their white counterparts (Hahm et al., 2015).
-The estimated </t>
    </r>
    <r>
      <rPr>
        <b/>
        <sz val="11"/>
        <color theme="1"/>
        <rFont val="Calibri"/>
        <family val="2"/>
        <scheme val="minor"/>
      </rPr>
      <t xml:space="preserve">prevalence of depression in adults with disability (24.9-41%) is higher than that of adults without disability </t>
    </r>
    <r>
      <rPr>
        <sz val="11"/>
        <color theme="1"/>
        <rFont val="Calibri"/>
        <family val="2"/>
        <scheme val="minor"/>
      </rPr>
      <t>(22.8-27.5%).  Individuals with physical disability reported more pain, depression, and anxiety and a lower quality of life (Shen et al., 2017).</t>
    </r>
  </si>
  <si>
    <r>
      <t>-Buying Value identified this to be a "disparities-sensitive measure" using NQF's 2017 Disparities Project Final Report (NQF, 2017).
-</t>
    </r>
    <r>
      <rPr>
        <b/>
        <sz val="11"/>
        <color theme="1"/>
        <rFont val="Calibri"/>
        <family val="2"/>
        <scheme val="minor"/>
      </rPr>
      <t xml:space="preserve">White children were 1.5 to 2 times more likely than their minority counterparts to be prescribed unnecessary antibiotics </t>
    </r>
    <r>
      <rPr>
        <sz val="11"/>
        <color theme="1"/>
        <rFont val="Calibri"/>
        <family val="2"/>
        <scheme val="minor"/>
      </rPr>
      <t xml:space="preserve">for viral respiratory infections.  3% of children discharged from pediatric EDs with a viral acute respiratory tract infection received antibiotics.  This percentage was </t>
    </r>
    <r>
      <rPr>
        <b/>
        <sz val="11"/>
        <color theme="1"/>
        <rFont val="Calibri"/>
        <family val="2"/>
        <scheme val="minor"/>
      </rPr>
      <t xml:space="preserve">higher among Whites </t>
    </r>
    <r>
      <rPr>
        <sz val="11"/>
        <color theme="1"/>
        <rFont val="Calibri"/>
        <family val="2"/>
        <scheme val="minor"/>
      </rPr>
      <t xml:space="preserve">(4%), </t>
    </r>
    <r>
      <rPr>
        <b/>
        <sz val="11"/>
        <color theme="1"/>
        <rFont val="Calibri"/>
        <family val="2"/>
        <scheme val="minor"/>
      </rPr>
      <t xml:space="preserve">lower among Blacks </t>
    </r>
    <r>
      <rPr>
        <sz val="11"/>
        <color theme="1"/>
        <rFont val="Calibri"/>
        <family val="2"/>
        <scheme val="minor"/>
      </rPr>
      <t xml:space="preserve">(2%), and the </t>
    </r>
    <r>
      <rPr>
        <b/>
        <sz val="11"/>
        <color theme="1"/>
        <rFont val="Calibri"/>
        <family val="2"/>
        <scheme val="minor"/>
      </rPr>
      <t xml:space="preserve">same among Hispanic and Other </t>
    </r>
    <r>
      <rPr>
        <sz val="11"/>
        <color theme="1"/>
        <rFont val="Calibri"/>
        <family val="2"/>
        <scheme val="minor"/>
      </rPr>
      <t xml:space="preserve">(3%) [Bell et al., 2017].
-The difference in prescribing patterns could be due to parental expectations.  African </t>
    </r>
    <r>
      <rPr>
        <b/>
        <sz val="11"/>
        <color theme="1"/>
        <rFont val="Calibri"/>
        <family val="2"/>
        <scheme val="minor"/>
      </rPr>
      <t xml:space="preserve">American and Hispanic parents are as likely as White parents </t>
    </r>
    <r>
      <rPr>
        <sz val="11"/>
        <color theme="1"/>
        <rFont val="Calibri"/>
        <family val="2"/>
        <scheme val="minor"/>
      </rPr>
      <t xml:space="preserve">to try and persuade a health care provider to prescribe antibiotics, but are </t>
    </r>
    <r>
      <rPr>
        <b/>
        <sz val="11"/>
        <color theme="1"/>
        <rFont val="Calibri"/>
        <family val="2"/>
        <scheme val="minor"/>
      </rPr>
      <t xml:space="preserve">less successful </t>
    </r>
    <r>
      <rPr>
        <sz val="11"/>
        <color theme="1"/>
        <rFont val="Calibri"/>
        <family val="2"/>
        <scheme val="minor"/>
      </rPr>
      <t xml:space="preserve">at achieving their desired outcome.  (LaPlante et al., 2018).
-Living in close proximity to high-volume roads / neighborhoods, or </t>
    </r>
    <r>
      <rPr>
        <b/>
        <sz val="11"/>
        <color theme="1"/>
        <rFont val="Calibri"/>
        <family val="2"/>
        <scheme val="minor"/>
      </rPr>
      <t>areas with blight,  increases rates of respiratory diseases</t>
    </r>
    <r>
      <rPr>
        <sz val="11"/>
        <color theme="1"/>
        <rFont val="Calibri"/>
        <family val="2"/>
        <scheme val="minor"/>
      </rPr>
      <t>.  Revitalizing abandoned lots can improve health (Taylor, Lauren 2018).</t>
    </r>
  </si>
  <si>
    <r>
      <t>-Buying Value identified this to be a "disparities-sensitive measure" using NQF's 2017 Disparities Project Final Report (NQF, 2017).
-</t>
    </r>
    <r>
      <rPr>
        <b/>
        <sz val="11"/>
        <color theme="1"/>
        <rFont val="Calibri"/>
        <family val="2"/>
        <scheme val="minor"/>
      </rPr>
      <t>African American and Latino children, compared with White children, had lower odds of having and ADHD diagnosis and taking ADHD medication</t>
    </r>
    <r>
      <rPr>
        <sz val="11"/>
        <color theme="1"/>
        <rFont val="Calibri"/>
        <family val="2"/>
        <scheme val="minor"/>
      </rPr>
      <t xml:space="preserve">, controlling for sociodemographic, ADHD symptoms, and other potential comorbid mental health symptoms.  Among children with an ADHD diagnosis or symptoms, African-American children had lower odds of medication use at fifth, seventh, and 10th grades, and Latino children had lower odds at fifth and 10th grades (Coker et al., 2016; Morgan et al., 2013).
-Overall, </t>
    </r>
    <r>
      <rPr>
        <b/>
        <sz val="11"/>
        <color theme="1"/>
        <rFont val="Calibri"/>
        <family val="2"/>
        <scheme val="minor"/>
      </rPr>
      <t xml:space="preserve">children living in families at less than 100% of the federal poverty level (18.7%) were more likely to be diagnosed with ADHD </t>
    </r>
    <r>
      <rPr>
        <sz val="11"/>
        <color theme="1"/>
        <rFont val="Calibri"/>
        <family val="2"/>
        <scheme val="minor"/>
      </rPr>
      <t>or a learning disability compared with children living in families at 100% or more of the federal poverty level (12.7%) and were more likely to be White and Black (CDC, 2020: https://www.cdc.gov/nchs/products/databriefs/db358.htm).</t>
    </r>
  </si>
  <si>
    <r>
      <t xml:space="preserve">-Buying Value identified this to be a "disparities-sensitive measure" using NQF's 2017 Disparities Project Final Report (NQF, 2017).
-Children with intellectual difficulty/autism were </t>
    </r>
    <r>
      <rPr>
        <b/>
        <sz val="11"/>
        <color theme="1"/>
        <rFont val="Calibri"/>
        <family val="2"/>
        <scheme val="minor"/>
      </rPr>
      <t xml:space="preserve">more likely to be prescribed antipsychotics </t>
    </r>
    <r>
      <rPr>
        <sz val="11"/>
        <color theme="1"/>
        <rFont val="Calibri"/>
        <family val="2"/>
        <scheme val="minor"/>
      </rPr>
      <t xml:space="preserve">(2.8% have been prescribed an antipsychotic [75% with autism] compared with 0.15% of children without intellectual difficulty).  Those with intellectual disabilities/autism were </t>
    </r>
    <r>
      <rPr>
        <b/>
        <sz val="11"/>
        <color theme="1"/>
        <rFont val="Calibri"/>
        <family val="2"/>
        <scheme val="minor"/>
      </rPr>
      <t>prescribed antipsychotics at a younger age and for a longer period</t>
    </r>
    <r>
      <rPr>
        <sz val="11"/>
        <color theme="1"/>
        <rFont val="Calibri"/>
        <family val="2"/>
        <scheme val="minor"/>
      </rPr>
      <t>.  Antipsychotic use was associated with a higher rate of respiratory illness for all (PERR of hospital admission: 1.55 [95% CI: 1.51–1.598] or increase in rate of 2 per 100 per year in those treated) [Brophy et al., 2018].</t>
    </r>
  </si>
  <si>
    <t>Consumer Engagement</t>
  </si>
  <si>
    <t>Care Coordination</t>
  </si>
  <si>
    <t>Prevention</t>
  </si>
  <si>
    <t>Acute and Chronic Care</t>
  </si>
  <si>
    <t>Behavioral Health</t>
  </si>
  <si>
    <t>Measure Status</t>
  </si>
  <si>
    <t>Rationale</t>
  </si>
  <si>
    <t>Quality Council Conversation</t>
  </si>
  <si>
    <t>Retain</t>
  </si>
  <si>
    <t>Drop</t>
  </si>
  <si>
    <t>Retain, but include a footnote noting the ability to begin the measure at age 40+ and NCQA's associated rationale</t>
  </si>
  <si>
    <t>o Andy said the measure should be retained.  Rohit and Marlene agreed with Andy.
o Marlene expressed interest in starting the age range at age 40, and not age 50.
o Michael noted that if the measure began at age 40, there would be no comparable benchmark rate.
o Brad said the U.S. Preventive Services Taskforce (USPSTF) gave screening beginning at 50+ a B grade and 40+ a C grade.  He suggested stratified measurement to address differences in opinion.
o Rohit suggested focusing on the population with no dispute – 50+.
o Deepti explained that NCQA allows the measure to be adjusted for use with providers to lower the age range to 40+.  She suggested footnoting the measure to indicate this and also share the USPSTF grades.</t>
  </si>
  <si>
    <t>o Andy proposed retirement.  Others agreed with Andy.
o There was consensus to drop the measure due to it (1) being retired by NCQA, (2) losing endorsement by the National Quality Forum (NQF), (3) having no commercial benchmark and (4) having a weak process-of-care focus.</t>
  </si>
  <si>
    <t>o Marlene expressed concern about the measure specifications for post-partum women with preeclampsia and felt the measure should be adjusted.
o Deepti said changing the measure would make it a homegrown measure.
o Michael suggested addressing maternity measure separately to address Marlene’s concern.  Marlene agreed.
o Rohit noted that unlike other measures, this one focused on something with direct financial implication.  He added that all hospitals are measured for this.  He said this measure was strengthened by including observation days.</t>
  </si>
  <si>
    <r>
      <t xml:space="preserve">-In CT, </t>
    </r>
    <r>
      <rPr>
        <b/>
        <sz val="11"/>
        <color theme="1"/>
        <rFont val="Calibri"/>
        <family val="2"/>
        <scheme val="minor"/>
      </rPr>
      <t xml:space="preserve">Black and Hispanic children are 5.5x and 4.5x, respectively, more likely to go to the ED </t>
    </r>
    <r>
      <rPr>
        <sz val="11"/>
        <color theme="1"/>
        <rFont val="Calibri"/>
        <family val="2"/>
        <scheme val="minor"/>
      </rPr>
      <t xml:space="preserve">because of asthma than White children (CT Health Foundation, 2020).
-In CT, </t>
    </r>
    <r>
      <rPr>
        <b/>
        <sz val="11"/>
        <color theme="1"/>
        <rFont val="Calibri"/>
        <family val="2"/>
        <scheme val="minor"/>
      </rPr>
      <t xml:space="preserve">Black and Hispanic children are 4.5x and 3x, respectively, more likely to be hospitalized </t>
    </r>
    <r>
      <rPr>
        <sz val="11"/>
        <color theme="1"/>
        <rFont val="Calibri"/>
        <family val="2"/>
        <scheme val="minor"/>
      </rPr>
      <t xml:space="preserve">because of asthma than White children (CT Health Foundation, 2020).
-In 2016, 1 in 12 children ages 0-17 had asthma.  Among them, asthma </t>
    </r>
    <r>
      <rPr>
        <b/>
        <sz val="11"/>
        <color theme="1"/>
        <rFont val="Calibri"/>
        <family val="2"/>
        <scheme val="minor"/>
      </rPr>
      <t xml:space="preserve">disproportionately affected males, non-Hispanic Black children, and children from low-income households </t>
    </r>
    <r>
      <rPr>
        <sz val="11"/>
        <color theme="1"/>
        <rFont val="Calibri"/>
        <family val="2"/>
        <scheme val="minor"/>
      </rPr>
      <t xml:space="preserve">(AHRQ, 2018).
-California Medicaid managed care performance was 9.1 percentage points </t>
    </r>
    <r>
      <rPr>
        <b/>
        <sz val="11"/>
        <color theme="1"/>
        <rFont val="Calibri"/>
        <family val="2"/>
        <scheme val="minor"/>
      </rPr>
      <t xml:space="preserve">higher for Whites than it was for Blacks </t>
    </r>
    <r>
      <rPr>
        <sz val="11"/>
        <color theme="1"/>
        <rFont val="Calibri"/>
        <family val="2"/>
        <scheme val="minor"/>
      </rPr>
      <t>(state disparities research).
-</t>
    </r>
    <r>
      <rPr>
        <b/>
        <sz val="11"/>
        <color theme="1"/>
        <rFont val="Calibri"/>
        <family val="2"/>
        <scheme val="minor"/>
      </rPr>
      <t>Individuals with physical disabilities and cognitive disabilities experienced more asthma than those without</t>
    </r>
    <r>
      <rPr>
        <sz val="11"/>
        <color theme="1"/>
        <rFont val="Calibri"/>
        <family val="2"/>
        <scheme val="minor"/>
      </rPr>
      <t>.  Age-adjusted prevalence rates of asthma (per 1,000) without disabilities: 7.6%; cognitive limitations: 17%; physical disabilities: 71% (Reichard et al., 2010).
-</t>
    </r>
    <r>
      <rPr>
        <b/>
        <sz val="11"/>
        <color theme="1"/>
        <rFont val="Calibri"/>
        <family val="2"/>
        <scheme val="minor"/>
      </rPr>
      <t xml:space="preserve">Substandard housing conditions </t>
    </r>
    <r>
      <rPr>
        <sz val="11"/>
        <color theme="1"/>
        <rFont val="Calibri"/>
        <family val="2"/>
        <scheme val="minor"/>
      </rPr>
      <t xml:space="preserve">have been associated with poor health outcomes related to asthma (MA DPH Literature Review; Taylor, Lauren 2018).
-Even after controlling for other traditional measures of socioeconomic status, children are </t>
    </r>
    <r>
      <rPr>
        <b/>
        <sz val="11"/>
        <color theme="1"/>
        <rFont val="Calibri"/>
        <family val="2"/>
        <scheme val="minor"/>
      </rPr>
      <t xml:space="preserve">more likely to have asthma the closer their family is to the federal poverty line </t>
    </r>
    <r>
      <rPr>
        <sz val="11"/>
        <color theme="1"/>
        <rFont val="Calibri"/>
        <family val="2"/>
        <scheme val="minor"/>
      </rPr>
      <t>(MA DPH Literature Review; Taylor, Lauren 2018).</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</si>
  <si>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-Prevalence of diabetes is </t>
    </r>
    <r>
      <rPr>
        <b/>
        <sz val="11"/>
        <color theme="1"/>
        <rFont val="Calibri"/>
        <family val="2"/>
        <scheme val="minor"/>
      </rPr>
      <t xml:space="preserve">77% higher among Blacks </t>
    </r>
    <r>
      <rPr>
        <sz val="11"/>
        <color theme="1"/>
        <rFont val="Calibri"/>
        <family val="2"/>
        <scheme val="minor"/>
      </rPr>
      <t xml:space="preserve">and </t>
    </r>
    <r>
      <rPr>
        <b/>
        <sz val="11"/>
        <color theme="1"/>
        <rFont val="Calibri"/>
        <family val="2"/>
        <scheme val="minor"/>
      </rPr>
      <t xml:space="preserve">66% higher among Hispanic </t>
    </r>
    <r>
      <rPr>
        <sz val="11"/>
        <color theme="1"/>
        <rFont val="Calibri"/>
        <family val="2"/>
        <scheme val="minor"/>
      </rPr>
      <t xml:space="preserve">adults compared to Whites  (MA DPH Literature Review; Piccolo, Rebecca et al., 2016).
-MA Health System performance showed </t>
    </r>
    <r>
      <rPr>
        <b/>
        <sz val="11"/>
        <color theme="1"/>
        <rFont val="Calibri"/>
        <family val="2"/>
        <scheme val="minor"/>
      </rPr>
      <t xml:space="preserve">highest control for Asians </t>
    </r>
    <r>
      <rPr>
        <sz val="11"/>
        <color theme="1"/>
        <rFont val="Calibri"/>
        <family val="2"/>
        <scheme val="minor"/>
      </rPr>
      <t xml:space="preserve">(75%) and </t>
    </r>
    <r>
      <rPr>
        <b/>
        <sz val="11"/>
        <color theme="1"/>
        <rFont val="Calibri"/>
        <family val="2"/>
        <scheme val="minor"/>
      </rPr>
      <t xml:space="preserve">lowest for Blacks or African Americans </t>
    </r>
    <r>
      <rPr>
        <sz val="11"/>
        <color theme="1"/>
        <rFont val="Calibri"/>
        <family val="2"/>
        <scheme val="minor"/>
      </rPr>
      <t xml:space="preserve">(65%) [MA Health System, 2020).
-Rate of HbA1c poor control </t>
    </r>
    <r>
      <rPr>
        <b/>
        <sz val="11"/>
        <color theme="1"/>
        <rFont val="Calibri"/>
        <family val="2"/>
        <scheme val="minor"/>
      </rPr>
      <t xml:space="preserve">is 6 percentage points worse for Black patients compared to White patients </t>
    </r>
    <r>
      <rPr>
        <sz val="11"/>
        <color theme="1"/>
        <rFont val="Calibri"/>
        <family val="2"/>
        <scheme val="minor"/>
      </rPr>
      <t>in CA's Medicaid program (state disparities research).
-</t>
    </r>
    <r>
      <rPr>
        <b/>
        <sz val="11"/>
        <color theme="1"/>
        <rFont val="Calibri"/>
        <family val="2"/>
        <scheme val="minor"/>
      </rPr>
      <t>Individuals with physical disabilities and cognitive disabilities experienced more diabetes than those without</t>
    </r>
    <r>
      <rPr>
        <sz val="11"/>
        <color theme="1"/>
        <rFont val="Calibri"/>
        <family val="2"/>
        <scheme val="minor"/>
      </rPr>
      <t>.  Age-adjusted prevalence rates of diabetes (per 1,000) without disabilities: 3.7%; cognitive limitations: 18%; physical disabilities: 15% (Reichard et al., 2010).
-Racial/ethnic disparities associated with higher diabetes-related complications and costs (MA DPH Literature Review; Piccolo, Rebecca et al., 2016).</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</si>
  <si>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-MA Health System performance showed </t>
    </r>
    <r>
      <rPr>
        <b/>
        <sz val="11"/>
        <color theme="1"/>
        <rFont val="Calibri"/>
        <family val="2"/>
        <scheme val="minor"/>
      </rPr>
      <t>higher performance for Hispanics (82%) than for Black or African Americans (78%)</t>
    </r>
    <r>
      <rPr>
        <sz val="11"/>
        <color theme="1"/>
        <rFont val="Calibri"/>
        <family val="2"/>
        <scheme val="minor"/>
      </rPr>
      <t xml:space="preserve"> [MA Health System, 2020].
-Michigan Medicaid managed care performance was 6% </t>
    </r>
    <r>
      <rPr>
        <b/>
        <sz val="11"/>
        <color theme="1"/>
        <rFont val="Calibri"/>
        <family val="2"/>
        <scheme val="minor"/>
      </rPr>
      <t xml:space="preserve">higher for Whites than it was for Blacks </t>
    </r>
    <r>
      <rPr>
        <sz val="11"/>
        <color theme="1"/>
        <rFont val="Calibri"/>
        <family val="2"/>
        <scheme val="minor"/>
      </rPr>
      <t xml:space="preserve">(state disparity research).
-Compared to adults without disability, those with physical disabilities and those with cognitive limitations </t>
    </r>
    <r>
      <rPr>
        <b/>
        <sz val="11"/>
        <color theme="1"/>
        <rFont val="Calibri"/>
        <family val="2"/>
        <scheme val="minor"/>
      </rPr>
      <t xml:space="preserve">experienced more diabetes </t>
    </r>
    <r>
      <rPr>
        <sz val="11"/>
        <color theme="1"/>
        <rFont val="Calibri"/>
        <family val="2"/>
        <scheme val="minor"/>
      </rPr>
      <t>(Reichard et al., 2010).</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</si>
  <si>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-The Michigan Medicaid managed care performance on this measure was 6.4 percentage points </t>
    </r>
    <r>
      <rPr>
        <b/>
        <sz val="11"/>
        <color theme="1"/>
        <rFont val="Calibri"/>
        <family val="2"/>
        <scheme val="minor"/>
      </rPr>
      <t xml:space="preserve">higher for Whites than for Blacks </t>
    </r>
    <r>
      <rPr>
        <sz val="11"/>
        <color theme="1"/>
        <rFont val="Calibri"/>
        <family val="2"/>
        <scheme val="minor"/>
      </rPr>
      <t xml:space="preserve">(state disparity research).
-MA Health System performance showed eye exam rate of 39% for Black/African Americans and 32% for other race/multi-racial people (MA Health System, 2020).
-Compared to adults without disability, </t>
    </r>
    <r>
      <rPr>
        <b/>
        <sz val="11"/>
        <color theme="1"/>
        <rFont val="Calibri"/>
        <family val="2"/>
        <scheme val="minor"/>
      </rPr>
      <t xml:space="preserve">those with physical disabilities and those with cognitive limitations experienced more diabetes </t>
    </r>
    <r>
      <rPr>
        <sz val="11"/>
        <color theme="1"/>
        <rFont val="Calibri"/>
        <family val="2"/>
        <scheme val="minor"/>
      </rPr>
      <t>(Reichard et al., 2010).</t>
    </r>
  </si>
  <si>
    <r>
      <t xml:space="preserve">-Buying Value identified this to be a "disparities-sensitive measure" using NQF's 2017 Disparities Project Final Report (NQF, 2017).
-In CT, </t>
    </r>
    <r>
      <rPr>
        <b/>
        <sz val="11"/>
        <color theme="1"/>
        <rFont val="Calibri"/>
        <family val="2"/>
        <scheme val="minor"/>
      </rPr>
      <t xml:space="preserve">Black and Hispanic residents are more than 2x more likely than Whites to have diabetes </t>
    </r>
    <r>
      <rPr>
        <sz val="11"/>
        <color theme="1"/>
        <rFont val="Calibri"/>
        <family val="2"/>
        <scheme val="minor"/>
      </rPr>
      <t xml:space="preserve">and have severe complications from it.  Blacks are &gt;2x more likely than Whites to die from diabetes (CT Health Foundation, 2020).
-The Michigan Medicaid managed care performance on this measure is </t>
    </r>
    <r>
      <rPr>
        <b/>
        <sz val="11"/>
        <color theme="1"/>
        <rFont val="Calibri"/>
        <family val="2"/>
        <scheme val="minor"/>
      </rPr>
      <t xml:space="preserve">not significantly different between Whites and Blacks </t>
    </r>
    <r>
      <rPr>
        <sz val="11"/>
        <color theme="1"/>
        <rFont val="Calibri"/>
        <family val="2"/>
        <scheme val="minor"/>
      </rPr>
      <t xml:space="preserve">(state disparity research).
-The rate of </t>
    </r>
    <r>
      <rPr>
        <b/>
        <sz val="11"/>
        <color theme="1"/>
        <rFont val="Calibri"/>
        <family val="2"/>
        <scheme val="minor"/>
      </rPr>
      <t>end-stage renal disease due to diabetes is higher for Blacks and Hispanics compared to Whites</t>
    </r>
    <r>
      <rPr>
        <sz val="11"/>
        <color theme="1"/>
        <rFont val="Calibri"/>
        <family val="2"/>
        <scheme val="minor"/>
      </rPr>
      <t xml:space="preserve">.
-Compared to adults without disability, </t>
    </r>
    <r>
      <rPr>
        <b/>
        <sz val="11"/>
        <color theme="1"/>
        <rFont val="Calibri"/>
        <family val="2"/>
        <scheme val="minor"/>
      </rPr>
      <t xml:space="preserve">those with physical disabilities and those with cognitive limitations experienced more diabetes </t>
    </r>
    <r>
      <rPr>
        <sz val="11"/>
        <color theme="1"/>
        <rFont val="Calibri"/>
        <family val="2"/>
        <scheme val="minor"/>
      </rPr>
      <t>(Reichard et al., 2010).</t>
    </r>
  </si>
  <si>
    <t xml:space="preserve">Connecticut Health Foundation.  "Health Disparities in Connecticut: Causes, Effects, and What We Can Do."  January 2020.  https://www.cthealth.org/wp-content/uploads/2020/01/Health-disparities-in-Connecticut.pdf. </t>
  </si>
  <si>
    <t>Centers for Disease Control and Prevention (CDC).  "Tobacco-Related Disparities."  https://www.cdc.gov/tobacco/disparities/index.htm#:~:text=African%20American%20children%20are%20more,across%20regions%20of%20the%20country.</t>
  </si>
  <si>
    <t>Connecticut's Department of Public Health.  "Health Connecticut 2025: State Health Assessment" https://portal.ct.gov/-/media/Departments-and-Agencies/DPH/dph/state_health_planning/SHA-SHIP/HCT2025/CT_SHA_Report_Final060520.pdf;</t>
  </si>
  <si>
    <r>
      <t xml:space="preserve">-Tobacco use in CT by race: </t>
    </r>
    <r>
      <rPr>
        <b/>
        <sz val="11"/>
        <color theme="1"/>
        <rFont val="Calibri"/>
        <family val="2"/>
        <scheme val="minor"/>
      </rPr>
      <t>Hispanic</t>
    </r>
    <r>
      <rPr>
        <sz val="11"/>
        <color theme="1"/>
        <rFont val="Calibri"/>
        <family val="2"/>
        <scheme val="minor"/>
      </rPr>
      <t xml:space="preserve"> (22%), </t>
    </r>
    <r>
      <rPr>
        <b/>
        <sz val="11"/>
        <color theme="1"/>
        <rFont val="Calibri"/>
        <family val="2"/>
        <scheme val="minor"/>
      </rPr>
      <t>Black</t>
    </r>
    <r>
      <rPr>
        <sz val="11"/>
        <color theme="1"/>
        <rFont val="Calibri"/>
        <family val="2"/>
        <scheme val="minor"/>
      </rPr>
      <t xml:space="preserve"> (19%), White (17%), Other (14%); by income: </t>
    </r>
    <r>
      <rPr>
        <b/>
        <sz val="11"/>
        <color theme="1"/>
        <rFont val="Calibri"/>
        <family val="2"/>
        <scheme val="minor"/>
      </rPr>
      <t>&lt;$25k</t>
    </r>
    <r>
      <rPr>
        <sz val="11"/>
        <color theme="1"/>
        <rFont val="Calibri"/>
        <family val="2"/>
        <scheme val="minor"/>
      </rPr>
      <t xml:space="preserve"> (26%), </t>
    </r>
    <r>
      <rPr>
        <b/>
        <sz val="11"/>
        <color theme="1"/>
        <rFont val="Calibri"/>
        <family val="2"/>
        <scheme val="minor"/>
      </rPr>
      <t>$25-$34.9k</t>
    </r>
    <r>
      <rPr>
        <sz val="11"/>
        <color theme="1"/>
        <rFont val="Calibri"/>
        <family val="2"/>
        <scheme val="minor"/>
      </rPr>
      <t xml:space="preserve"> (22%), $35-$49.9k (20%), $50-$74.9k (17%), +$75k (13%); by age: </t>
    </r>
    <r>
      <rPr>
        <b/>
        <sz val="11"/>
        <color theme="1"/>
        <rFont val="Calibri"/>
        <family val="2"/>
        <scheme val="minor"/>
      </rPr>
      <t>25-34</t>
    </r>
    <r>
      <rPr>
        <sz val="11"/>
        <color theme="1"/>
        <rFont val="Calibri"/>
        <family val="2"/>
        <scheme val="minor"/>
      </rPr>
      <t xml:space="preserve"> (26%), 18-24 (22%), 35-44 (20%), 45-54 (17%), 55-64 (16%), 65+ (9%); by education: </t>
    </r>
    <r>
      <rPr>
        <b/>
        <sz val="11"/>
        <color theme="1"/>
        <rFont val="Calibri"/>
        <family val="2"/>
        <scheme val="minor"/>
      </rPr>
      <t>&lt;high school</t>
    </r>
    <r>
      <rPr>
        <sz val="11"/>
        <color theme="1"/>
        <rFont val="Calibri"/>
        <family val="2"/>
        <scheme val="minor"/>
      </rPr>
      <t xml:space="preserve"> (28%), high school/GED (23%), some college (21%), college graduate (8%) [2025 CT State Health Assessment]
-Blacks usually </t>
    </r>
    <r>
      <rPr>
        <b/>
        <sz val="11"/>
        <color theme="1"/>
        <rFont val="Calibri"/>
        <family val="2"/>
        <scheme val="minor"/>
      </rPr>
      <t>smoke fewer cigarettes</t>
    </r>
    <r>
      <rPr>
        <sz val="11"/>
        <color theme="1"/>
        <rFont val="Calibri"/>
        <family val="2"/>
        <scheme val="minor"/>
      </rPr>
      <t xml:space="preserve">, but are </t>
    </r>
    <r>
      <rPr>
        <b/>
        <sz val="11"/>
        <color theme="1"/>
        <rFont val="Calibri"/>
        <family val="2"/>
        <scheme val="minor"/>
      </rPr>
      <t>more likely to die from smoking-related diseases than Whites</t>
    </r>
    <r>
      <rPr>
        <sz val="11"/>
        <color theme="1"/>
        <rFont val="Calibri"/>
        <family val="2"/>
        <scheme val="minor"/>
      </rPr>
      <t xml:space="preserve">.  Black children and adults are </t>
    </r>
    <r>
      <rPr>
        <b/>
        <sz val="11"/>
        <color theme="1"/>
        <rFont val="Calibri"/>
        <family val="2"/>
        <scheme val="minor"/>
      </rPr>
      <t xml:space="preserve">more likely to be exposed to secondhand smoke </t>
    </r>
    <r>
      <rPr>
        <sz val="11"/>
        <color theme="1"/>
        <rFont val="Calibri"/>
        <family val="2"/>
        <scheme val="minor"/>
      </rPr>
      <t xml:space="preserve">than any other racial or ethnic group (CDC, Tobacco-related Disparities).
-American Indians/Alaskan Natives have the </t>
    </r>
    <r>
      <rPr>
        <b/>
        <sz val="11"/>
        <color theme="1"/>
        <rFont val="Calibri"/>
        <family val="2"/>
        <scheme val="minor"/>
      </rPr>
      <t xml:space="preserve">highest prevalence of cigarette smoking </t>
    </r>
    <r>
      <rPr>
        <sz val="11"/>
        <color theme="1"/>
        <rFont val="Calibri"/>
        <family val="2"/>
        <scheme val="minor"/>
      </rPr>
      <t xml:space="preserve">compared to all other racial/ethnic groups in the U.S. (although some use tobacco for ceremonial, religious or medicinal purposes).  They have a </t>
    </r>
    <r>
      <rPr>
        <b/>
        <sz val="11"/>
        <color theme="1"/>
        <rFont val="Calibri"/>
        <family val="2"/>
        <scheme val="minor"/>
      </rPr>
      <t xml:space="preserve">higher risk of experiencing tobacco-related disease and death </t>
    </r>
    <r>
      <rPr>
        <sz val="11"/>
        <color theme="1"/>
        <rFont val="Calibri"/>
        <family val="2"/>
        <scheme val="minor"/>
      </rPr>
      <t xml:space="preserve">due to high prevalence of tobacco use (CDC, Tobacco-related Disparities).
-Asian Americans and Hispanics/Latinos have </t>
    </r>
    <r>
      <rPr>
        <b/>
        <sz val="11"/>
        <color theme="1"/>
        <rFont val="Calibri"/>
        <family val="2"/>
        <scheme val="minor"/>
      </rPr>
      <t xml:space="preserve">lower tobacco use </t>
    </r>
    <r>
      <rPr>
        <sz val="11"/>
        <color theme="1"/>
        <rFont val="Calibri"/>
        <family val="2"/>
        <scheme val="minor"/>
      </rPr>
      <t xml:space="preserve">compared to other racial/ethnic groups (CDC, Tobacco-related Disparities).
-Adults with lower educational attainment, who are unemployed, who live at/near/below the federal poverty level or who are considered to have low socioeconomic status have </t>
    </r>
    <r>
      <rPr>
        <b/>
        <sz val="11"/>
        <color theme="1"/>
        <rFont val="Calibri"/>
        <family val="2"/>
        <scheme val="minor"/>
      </rPr>
      <t xml:space="preserve">higher rates of cigarette smoking </t>
    </r>
    <r>
      <rPr>
        <sz val="11"/>
        <color theme="1"/>
        <rFont val="Calibri"/>
        <family val="2"/>
        <scheme val="minor"/>
      </rPr>
      <t xml:space="preserve">than the general population, which </t>
    </r>
    <r>
      <rPr>
        <b/>
        <sz val="11"/>
        <color theme="1"/>
        <rFont val="Calibri"/>
        <family val="2"/>
        <scheme val="minor"/>
      </rPr>
      <t>disproportionally affects their health</t>
    </r>
    <r>
      <rPr>
        <sz val="11"/>
        <color theme="1"/>
        <rFont val="Calibri"/>
        <family val="2"/>
        <scheme val="minor"/>
      </rPr>
      <t xml:space="preserve">.  People of lower socioeconomic status are </t>
    </r>
    <r>
      <rPr>
        <b/>
        <sz val="11"/>
        <color theme="1"/>
        <rFont val="Calibri"/>
        <family val="2"/>
        <scheme val="minor"/>
      </rPr>
      <t xml:space="preserve">just as likely to make quit attempts, but are less likely to quit </t>
    </r>
    <r>
      <rPr>
        <sz val="11"/>
        <color theme="1"/>
        <rFont val="Calibri"/>
        <family val="2"/>
        <scheme val="minor"/>
      </rPr>
      <t xml:space="preserve">smoking cigarettes than those who are not (CDC, Tobacco-related Disparities).
-Adults with behavioral health conditions smoke cigarettes more than adults without these disorders (CDC, Tobacco-related Disparities).
-Current cigarette smoking is </t>
    </r>
    <r>
      <rPr>
        <b/>
        <sz val="11"/>
        <color theme="1"/>
        <rFont val="Calibri"/>
        <family val="2"/>
        <scheme val="minor"/>
      </rPr>
      <t xml:space="preserve">significantly higher among adults with a disability </t>
    </r>
    <r>
      <rPr>
        <sz val="11"/>
        <color theme="1"/>
        <rFont val="Calibri"/>
        <family val="2"/>
        <scheme val="minor"/>
      </rPr>
      <t>(27.8%) compared to adults without a disability (13.4%). The percentage of adults with disabilities using E-cigarettes is also higher (8%) compared to adults without disabilities (3.9%) (CDC: https://www.cdc.gov/ncbddd/disabilityandhealth/smoking-in-adults.html#:~:text=Current%20cigarette%20smoking%20is%20significantly,adults%20without%20disabilities%20(3.9%25).).</t>
    </r>
  </si>
  <si>
    <r>
      <t xml:space="preserve">-Obesity rates among adults in CT: by race: Black (37%), Hispanic (31%), White (26%), Other (18%); by income: &lt;$25k (31%), $25k+ (28%); by age: 35-54 (33%), 55+ (29%), 18-34 (20%); by education: high school or less (31%), more than high school (25%) [2025 CT State Health Assessment]
-Data from 2002 to 2016 show that the </t>
    </r>
    <r>
      <rPr>
        <b/>
        <sz val="11"/>
        <color theme="1"/>
        <rFont val="Calibri"/>
        <family val="2"/>
        <scheme val="minor"/>
      </rPr>
      <t>disparity between Hispanics and non-Hispanic Whites was narrowing</t>
    </r>
    <r>
      <rPr>
        <sz val="11"/>
        <color theme="1"/>
        <rFont val="Calibri"/>
        <family val="2"/>
        <scheme val="minor"/>
      </rPr>
      <t xml:space="preserve">; however, Hispanics showed improvement (38.8% to 51.9%), while </t>
    </r>
    <r>
      <rPr>
        <b/>
        <sz val="11"/>
        <color theme="1"/>
        <rFont val="Calibri"/>
        <family val="2"/>
        <scheme val="minor"/>
      </rPr>
      <t xml:space="preserve">Whites showed declining rates of performance </t>
    </r>
    <r>
      <rPr>
        <sz val="11"/>
        <color theme="1"/>
        <rFont val="Calibri"/>
        <family val="2"/>
        <scheme val="minor"/>
      </rPr>
      <t xml:space="preserve">for this measure (49.5% to 46.3%) [AHRQ, 2018].
-Data for 2015-2017 found that </t>
    </r>
    <r>
      <rPr>
        <b/>
        <sz val="11"/>
        <color theme="1"/>
        <rFont val="Calibri"/>
        <family val="2"/>
        <scheme val="minor"/>
      </rPr>
      <t>Black adults had the highest prevalence of obesity (38.4%), followed by Hispanics (32.6%), then Whites (28.6%)</t>
    </r>
    <r>
      <rPr>
        <sz val="11"/>
        <color theme="1"/>
        <rFont val="Calibri"/>
        <family val="2"/>
        <scheme val="minor"/>
      </rPr>
      <t>.  Underlying risks may explain disparities, including... lower high school graduation rates, high rates of unemployment, higher levels of food insecurity, greater access to poor quality foods, less access to convenient places for physical activity... (CDC: Petersen et al., 2019)
-</t>
    </r>
    <r>
      <rPr>
        <b/>
        <sz val="11"/>
        <color theme="1"/>
        <rFont val="Calibri"/>
        <family val="2"/>
        <scheme val="minor"/>
      </rPr>
      <t>Individuals with physical disabilities and cognitive disabilities experienced more obesity than those without</t>
    </r>
    <r>
      <rPr>
        <sz val="11"/>
        <color theme="1"/>
        <rFont val="Calibri"/>
        <family val="2"/>
        <scheme val="minor"/>
      </rPr>
      <t xml:space="preserve">.  Age-adjusted prevalence rates of obesity (per 1,000) without disabilities: 24%; cognitive limitations: 33.3%; physical disabilities: 39.9% (Reichard et al., 2010).
-An </t>
    </r>
    <r>
      <rPr>
        <b/>
        <sz val="11"/>
        <color theme="1"/>
        <rFont val="Calibri"/>
        <family val="2"/>
        <scheme val="minor"/>
      </rPr>
      <t xml:space="preserve">inverse association exists between family income and obesity prevalence </t>
    </r>
    <r>
      <rPr>
        <sz val="11"/>
        <color theme="1"/>
        <rFont val="Calibri"/>
        <family val="2"/>
        <scheme val="minor"/>
      </rPr>
      <t xml:space="preserve">among White females (all ages) and White males (ages 2-19), but the association is weak or positive (Black men aged &gt;= 20 years) among other groups (CDC, 2011: https://www.cdc.gov/minorityhealth/chdir/2011/factsheets/obesity.pdf). </t>
    </r>
  </si>
  <si>
    <r>
      <t xml:space="preserve">-Obesity rates among youth in CT: by race: Hispanic (30%), Black (23%), Other (17%), White (12%); by income: &lt;$25k (31%), $25k+ (16%); by age: 5-11 (27%), 12-17 (9%); [2025 CT State Health Assessment]
-Among youth aged 2-19 in 2015-2016, the prevalence of obesity is </t>
    </r>
    <r>
      <rPr>
        <b/>
        <sz val="11"/>
        <color theme="1"/>
        <rFont val="Calibri"/>
        <family val="2"/>
        <scheme val="minor"/>
      </rPr>
      <t xml:space="preserve">higher among Black and Hispanic youth compared to Whites and Asian youth </t>
    </r>
    <r>
      <rPr>
        <sz val="11"/>
        <color theme="1"/>
        <rFont val="Calibri"/>
        <family val="2"/>
        <scheme val="minor"/>
      </rPr>
      <t xml:space="preserve">for both girls and boys (CDC: https://www.cdc.gov/nchs/data/databriefs/db288.pdf). 
-BMI has been found to </t>
    </r>
    <r>
      <rPr>
        <b/>
        <sz val="11"/>
        <color theme="1"/>
        <rFont val="Calibri"/>
        <family val="2"/>
        <scheme val="minor"/>
      </rPr>
      <t xml:space="preserve">underestimate body fatness in South Asian children </t>
    </r>
    <r>
      <rPr>
        <sz val="11"/>
        <color theme="1"/>
        <rFont val="Calibri"/>
        <family val="2"/>
        <scheme val="minor"/>
      </rPr>
      <t xml:space="preserve">and to </t>
    </r>
    <r>
      <rPr>
        <b/>
        <sz val="11"/>
        <color theme="1"/>
        <rFont val="Calibri"/>
        <family val="2"/>
        <scheme val="minor"/>
      </rPr>
      <t xml:space="preserve">overestimate body fat composition in African American children </t>
    </r>
    <r>
      <rPr>
        <sz val="11"/>
        <color theme="1"/>
        <rFont val="Calibri"/>
        <family val="2"/>
        <scheme val="minor"/>
      </rPr>
      <t>(Byrd et al., 2018).
-</t>
    </r>
    <r>
      <rPr>
        <b/>
        <sz val="11"/>
        <color theme="1"/>
        <rFont val="Calibri"/>
        <family val="2"/>
        <scheme val="minor"/>
      </rPr>
      <t xml:space="preserve">Obesity among children with developmental disabilities (29.7%) and autism (30.4%) also appears significantly higher </t>
    </r>
    <r>
      <rPr>
        <sz val="11"/>
        <color theme="1"/>
        <rFont val="Calibri"/>
        <family val="2"/>
        <scheme val="minor"/>
      </rPr>
      <t xml:space="preserve">compared with children in the general population (Fox et al., 2014).
-An </t>
    </r>
    <r>
      <rPr>
        <b/>
        <sz val="11"/>
        <color theme="1"/>
        <rFont val="Calibri"/>
        <family val="2"/>
        <scheme val="minor"/>
      </rPr>
      <t xml:space="preserve">inverse association exists between family income and obesity prevalence </t>
    </r>
    <r>
      <rPr>
        <sz val="11"/>
        <color theme="1"/>
        <rFont val="Calibri"/>
        <family val="2"/>
        <scheme val="minor"/>
      </rPr>
      <t xml:space="preserve">among White females (all ages) and White males (ages 2-19), but the association is weak or positive (Black men aged &gt;= 20 years) among other groups (CDC, 2011: https://www.cdc.gov/minorityhealth/chdir/2011/factsheets/obesity.pdf). 
</t>
    </r>
  </si>
  <si>
    <r>
      <t xml:space="preserve">-Buying Value identified this to be a "disparities-sensitive measure" using NQF's 2017 Disparities Project Final Report (NQF, 2017).
-Prevalence of high blood pressure in CT by race: Black (36%), White (32%), Hispanic (25%), Other (22%); by income: &lt;$25k (39%), $25k+ (28%); by age: 55+ (51%), 35-54 (24%), 18-34 (10%); by education: high school or less (35%), more than high school (28%) [2025 CT State Health Assessment]
-The Medicaid managed care performance on this measure was </t>
    </r>
    <r>
      <rPr>
        <b/>
        <sz val="11"/>
        <color theme="1"/>
        <rFont val="Calibri"/>
        <family val="2"/>
        <scheme val="minor"/>
      </rPr>
      <t xml:space="preserve">higher for Whites than for Blacks </t>
    </r>
    <r>
      <rPr>
        <sz val="11"/>
        <color theme="1"/>
        <rFont val="Calibri"/>
        <family val="2"/>
        <scheme val="minor"/>
      </rPr>
      <t xml:space="preserve">by 4% in California and 9% in Minnesota, as well as for a MA ACO (state disparity and MA ACO research, 2021).
</t>
    </r>
    <r>
      <rPr>
        <b/>
        <sz val="11"/>
        <color theme="1"/>
        <rFont val="Calibri"/>
        <family val="2"/>
        <scheme val="minor"/>
      </rPr>
      <t>-Individuals with physical disabilities and cognitive disabilities experienced more blood pressure than those without</t>
    </r>
    <r>
      <rPr>
        <sz val="11"/>
        <color theme="1"/>
        <rFont val="Calibri"/>
        <family val="2"/>
        <scheme val="minor"/>
      </rPr>
      <t>.  Age-adjusted prevalence rates of high blood pressure (per 1,000) without disabilities: 16.1%; cognitive limitations: 27.5%; physical disabilities: 67.3% (Reichard et al., 2010).</t>
    </r>
  </si>
  <si>
    <r>
      <t xml:space="preserve">-Buying Value identified this to be a "disparities-sensitive measure" using NQF's 2017 Disparities Project Final Report (NQF, 2017).
-Rates of screening in CT were </t>
    </r>
    <r>
      <rPr>
        <b/>
        <sz val="11"/>
        <color theme="1"/>
        <rFont val="Calibri"/>
        <family val="2"/>
        <scheme val="minor"/>
      </rPr>
      <t>highest for Whites</t>
    </r>
    <r>
      <rPr>
        <sz val="11"/>
        <color theme="1"/>
        <rFont val="Calibri"/>
        <family val="2"/>
        <scheme val="minor"/>
      </rPr>
      <t xml:space="preserve"> (76.9%), followed by Blacks (75.6%), then Hispanics (64.4%) [2025 CT State Health Assessment]
-Rates of screening in CT were </t>
    </r>
    <r>
      <rPr>
        <b/>
        <sz val="11"/>
        <color theme="1"/>
        <rFont val="Calibri"/>
        <family val="2"/>
        <scheme val="minor"/>
      </rPr>
      <t xml:space="preserve">highest for households making $75k+ </t>
    </r>
    <r>
      <rPr>
        <sz val="11"/>
        <color theme="1"/>
        <rFont val="Calibri"/>
        <family val="2"/>
        <scheme val="minor"/>
      </rPr>
      <t xml:space="preserve">(78.7%), followed by $35k-$74.9k (77.2%), then &lt;$35k (68.7%) [2025 CT State Health Assessment]
-During 2012-2016, colorectal cancer incidence </t>
    </r>
    <r>
      <rPr>
        <b/>
        <sz val="11"/>
        <color theme="1"/>
        <rFont val="Calibri"/>
        <family val="2"/>
        <scheme val="minor"/>
      </rPr>
      <t>rates in Blacks were about 20% higher than those in Asian/Pacific Islanders (APIs)</t>
    </r>
    <r>
      <rPr>
        <sz val="11"/>
        <color theme="1"/>
        <rFont val="Calibri"/>
        <family val="2"/>
        <scheme val="minor"/>
      </rPr>
      <t xml:space="preserve">. The disparity for mortality is twice that for incidence; colorectal cancer death rates in Blacks are almost 40% higher than those in NHWs and double those in APIs (ACS, 2020-2022).
-MA Health System performance showed a </t>
    </r>
    <r>
      <rPr>
        <b/>
        <sz val="11"/>
        <color theme="1"/>
        <rFont val="Calibri"/>
        <family val="2"/>
        <scheme val="minor"/>
      </rPr>
      <t xml:space="preserve">higher screening rate for White </t>
    </r>
    <r>
      <rPr>
        <sz val="11"/>
        <color theme="1"/>
        <rFont val="Calibri"/>
        <family val="2"/>
        <scheme val="minor"/>
      </rPr>
      <t xml:space="preserve">(72%) than other/multi-racial patients (58%) [MA Health System, 2020].
-34% of those with an intellectual disability, 44% of those with spinal cord injury, and 46% of those with blindness/low vision reported adherence to recommendations over time and routine screenings, compared to 48% of the U.S. population without these disabilities. </t>
    </r>
    <r>
      <rPr>
        <b/>
        <sz val="11"/>
        <color theme="1"/>
        <rFont val="Calibri"/>
        <family val="2"/>
        <scheme val="minor"/>
      </rPr>
      <t>Individuals with all 3 disabilities had lower odds of adherence to screening recommendations</t>
    </r>
    <r>
      <rPr>
        <sz val="11"/>
        <color theme="1"/>
        <rFont val="Calibri"/>
        <family val="2"/>
        <scheme val="minor"/>
      </rPr>
      <t xml:space="preserve"> (Deroche et al., 2017).</t>
    </r>
  </si>
  <si>
    <r>
      <t xml:space="preserve">-Buying Value identified this to be a "disparities-sensitive measure" using NQF's 2017 Disparities Project Final Report (NQF, 2017).
-Rates of screening in CT were </t>
    </r>
    <r>
      <rPr>
        <b/>
        <sz val="11"/>
        <color theme="1"/>
        <rFont val="Calibri"/>
        <family val="2"/>
        <scheme val="minor"/>
      </rPr>
      <t xml:space="preserve">highest for Whites </t>
    </r>
    <r>
      <rPr>
        <sz val="11"/>
        <color theme="1"/>
        <rFont val="Calibri"/>
        <family val="2"/>
        <scheme val="minor"/>
      </rPr>
      <t xml:space="preserve">(85.6%), followed by Blacks (84.7%), then Hispanics (82.2%) [2025 CT State Health Assessment]
-Rates of screening in CT were </t>
    </r>
    <r>
      <rPr>
        <b/>
        <sz val="11"/>
        <color theme="1"/>
        <rFont val="Calibri"/>
        <family val="2"/>
        <scheme val="minor"/>
      </rPr>
      <t xml:space="preserve">highest for households making $75k+ </t>
    </r>
    <r>
      <rPr>
        <sz val="11"/>
        <color theme="1"/>
        <rFont val="Calibri"/>
        <family val="2"/>
        <scheme val="minor"/>
      </rPr>
      <t xml:space="preserve">(91.0%), followed by $35k-$74.9k (84.4%), then &lt;$35k (77.7%) [2025 CT State Health Assessment]
-The Medicaid managed care cervical cancer screening rate was 8.2 percentage points </t>
    </r>
    <r>
      <rPr>
        <b/>
        <sz val="11"/>
        <color theme="1"/>
        <rFont val="Calibri"/>
        <family val="2"/>
        <scheme val="minor"/>
      </rPr>
      <t xml:space="preserve">higher for Blacks than for Whites </t>
    </r>
    <r>
      <rPr>
        <sz val="11"/>
        <color theme="1"/>
        <rFont val="Calibri"/>
        <family val="2"/>
        <scheme val="minor"/>
      </rPr>
      <t xml:space="preserve">in California, and 4.5 percentage points higher for Blacks than for Whites in Michigan (state disparities research).
-Women aged 18+ with disabilities were </t>
    </r>
    <r>
      <rPr>
        <b/>
        <sz val="11"/>
        <color theme="1"/>
        <rFont val="Calibri"/>
        <family val="2"/>
        <scheme val="minor"/>
      </rPr>
      <t xml:space="preserve">less likely to have had a Pap Test in the past 3 years </t>
    </r>
    <r>
      <rPr>
        <sz val="11"/>
        <color theme="1"/>
        <rFont val="Calibri"/>
        <family val="2"/>
        <scheme val="minor"/>
      </rPr>
      <t xml:space="preserve">than women without disabilities. About 83% of women without disabilities had the test, compared with 71% of women with basic actions difficulty and only 65% of women with complex activity limitation (CDC, 2001-2005 Report).
-In 2015, the percentage of women ages 21-65 years who received a Pap Test in the last 3 years was </t>
    </r>
    <r>
      <rPr>
        <b/>
        <sz val="11"/>
        <color theme="1"/>
        <rFont val="Calibri"/>
        <family val="2"/>
        <scheme val="minor"/>
      </rPr>
      <t>lower for low-income women and middle-income women</t>
    </r>
    <r>
      <rPr>
        <sz val="11"/>
        <color theme="1"/>
        <rFont val="Calibri"/>
        <family val="2"/>
        <scheme val="minor"/>
      </rPr>
      <t xml:space="preserve"> compared with high-income women (AHRQ, 2018).</t>
    </r>
  </si>
  <si>
    <r>
      <t xml:space="preserve">-Buying Value identified this to be a "disparities-sensitive measure" using NQF's 2017 Disparities Project Final Report (NQF, 2017)
-Rates of screening in CT were </t>
    </r>
    <r>
      <rPr>
        <b/>
        <sz val="11"/>
        <color theme="1"/>
        <rFont val="Calibri"/>
        <family val="2"/>
        <scheme val="minor"/>
      </rPr>
      <t xml:space="preserve">highest for Hispanics </t>
    </r>
    <r>
      <rPr>
        <sz val="11"/>
        <color theme="1"/>
        <rFont val="Calibri"/>
        <family val="2"/>
        <scheme val="minor"/>
      </rPr>
      <t xml:space="preserve">(86.1%), followed by Whites (83.5%), then Blacks (81.4%) [2025 CT State Health Assessment]
-Rates of screening in CT were </t>
    </r>
    <r>
      <rPr>
        <b/>
        <sz val="11"/>
        <color theme="1"/>
        <rFont val="Calibri"/>
        <family val="2"/>
        <scheme val="minor"/>
      </rPr>
      <t xml:space="preserve">highest for households making $75k+ </t>
    </r>
    <r>
      <rPr>
        <sz val="11"/>
        <color theme="1"/>
        <rFont val="Calibri"/>
        <family val="2"/>
        <scheme val="minor"/>
      </rPr>
      <t xml:space="preserve">(86.3%), followed by $35k-$74.9k (83.3%), then &lt;$35k (76.2%) [2025 CT State Health Assessment]
-MA Health System performance showed </t>
    </r>
    <r>
      <rPr>
        <b/>
        <sz val="11"/>
        <color theme="1"/>
        <rFont val="Calibri"/>
        <family val="2"/>
        <scheme val="minor"/>
      </rPr>
      <t xml:space="preserve">higher screening rate for White </t>
    </r>
    <r>
      <rPr>
        <sz val="11"/>
        <color theme="1"/>
        <rFont val="Calibri"/>
        <family val="2"/>
        <scheme val="minor"/>
      </rPr>
      <t xml:space="preserve">(77%) than other race/multi-racial patients (67%) [MA Health System, 2020].
-The Medicaid managed care breast cancer screening rate is 2.6 percentage points </t>
    </r>
    <r>
      <rPr>
        <b/>
        <sz val="11"/>
        <color theme="1"/>
        <rFont val="Calibri"/>
        <family val="2"/>
        <scheme val="minor"/>
      </rPr>
      <t xml:space="preserve">higher for Whites than for Blacks </t>
    </r>
    <r>
      <rPr>
        <sz val="11"/>
        <color theme="1"/>
        <rFont val="Calibri"/>
        <family val="2"/>
        <scheme val="minor"/>
      </rPr>
      <t xml:space="preserve">in Michigan, and 6 percentage points higher in Minnesota (state disparity research).
-Mammography rates for women aged 50+ were </t>
    </r>
    <r>
      <rPr>
        <b/>
        <sz val="11"/>
        <color theme="1"/>
        <rFont val="Calibri"/>
        <family val="2"/>
        <scheme val="minor"/>
      </rPr>
      <t xml:space="preserve">higher for women without disability </t>
    </r>
    <r>
      <rPr>
        <sz val="11"/>
        <color theme="1"/>
        <rFont val="Calibri"/>
        <family val="2"/>
        <scheme val="minor"/>
      </rPr>
      <t xml:space="preserve">(74%) than for women with basic actions difficulty (67%) or complex activity limitation (61%). The lowest mammography rates among women aged 50+ were seen in those with cognitive difficulties (52%) and those with ADL or IADL limitations (51%) [CDC, 2001-2005 Report]. </t>
    </r>
  </si>
  <si>
    <r>
      <t xml:space="preserve">-Buying Value identified this to be a "disparities-sensitive measure" using NQF's 2017 Disparities Project Final Report (NQF, 2017).
-Percentage of high school students who seriously considered attempting suicide by race: Hispanic (14.7%), Black (14.1%), White (12.8%); Grade: 9 (14.8%), 10 or 12 (14.1% or 13.7% - typo in report), 11 (10.9%); sex: female (16.8%), male (10.3%) [2025 CT State Health Assessment]
-Analyses using Wisconsin’s 2012 Dane County Youth Assessment Survey data found that </t>
    </r>
    <r>
      <rPr>
        <b/>
        <sz val="11"/>
        <color theme="1"/>
        <rFont val="Calibri"/>
        <family val="2"/>
        <scheme val="minor"/>
      </rPr>
      <t>youth in each disability category were 3-9 times more likely to report suicide attempts(s) (SA) relative to peers</t>
    </r>
    <r>
      <rPr>
        <sz val="11"/>
        <color theme="1"/>
        <rFont val="Calibri"/>
        <family val="2"/>
        <scheme val="minor"/>
      </rPr>
      <t xml:space="preserve">, and the endorsement of multiple disabilities tripled the risk of SA relative to youth reporting a single disability (Moses, Tally 2018).
-Some disability sub-groups, including </t>
    </r>
    <r>
      <rPr>
        <b/>
        <sz val="11"/>
        <color theme="1"/>
        <rFont val="Calibri"/>
        <family val="2"/>
        <scheme val="minor"/>
      </rPr>
      <t xml:space="preserve">youth reporting autism spectrum disorder and hearing and vision impairments reported surprisingly high rates of SA </t>
    </r>
    <r>
      <rPr>
        <sz val="11"/>
        <color theme="1"/>
        <rFont val="Calibri"/>
        <family val="2"/>
        <scheme val="minor"/>
      </rPr>
      <t xml:space="preserve">(Moses, Tally 2018).
-While youth with disabilities reported disproportionate exposure to adversity in every life domain examined (similar to youth reporting SA) </t>
    </r>
    <r>
      <rPr>
        <b/>
        <sz val="11"/>
        <color theme="1"/>
        <rFont val="Calibri"/>
        <family val="2"/>
        <scheme val="minor"/>
      </rPr>
      <t>disability status added unique risk for suicidal behavior</t>
    </r>
    <r>
      <rPr>
        <sz val="11"/>
        <color theme="1"/>
        <rFont val="Calibri"/>
        <family val="2"/>
        <scheme val="minor"/>
      </rPr>
      <t xml:space="preserve"> (Moses, Tally 2018).</t>
    </r>
  </si>
  <si>
    <t>Yes (only for ages 18-64)</t>
  </si>
  <si>
    <t>Yes (only for ages 3 months-18)</t>
  </si>
  <si>
    <t>o Marlene St. Juste advocated for retaining this measure as an important measure for women’s health.
o Andy Selinger, Amy Gagliardi, Steven Wolfson, and Lisa Freeman also voiced agreement to retain this measure.
o Andy Selinger asked why performance seemed to differ considerably between commercial and Medicaid populations in Connecticut, but not by race and ethnicity. Michael noted that the Council did not have access to CT Medicaid data that are stratified by race and ethnicity and it is possible that there is greater variation in performance by race/ethnicity in California and Michigan.  Michael explained that some patterns are consistent across states but that there is a lot of variation across states as well.</t>
  </si>
  <si>
    <t>o Rohit Bhalla advocated for retaining this measure and commented that this is the only measure in the measure set that pertains to sexually transmitted diseases (STDs).
O Marlene St. Juste agreed with retaining this measure.</t>
  </si>
  <si>
    <t>o Joe Quaranta asked how the data for commercial population are collected.  Michael explained that this is a hybrid measure that uses a combination of claims and clinical record data.  Joe asked whether the Council would recommend whether plans and providers should use a hybrid or claims-based data collection method.  Michael Bailit responded that the Council is agnostic because it is picking a menu of measures from which payers and providers can select based on their data collecting capabilities.  Michael noted that the future of quality measurement is moving towards electronic data collection, but most states have not yet developed this infrastructure.  Michael shared that he believed it is okay to have some hybrid measures in the Core Measure Set, understanding that they won’t be operationally viable for all advanced networks and payers today, but will be for some, and will be for more in the future.
o Andy Selinger advocated for retaining this measure for now and recommended circling back to identify which cancer screening measures to prioritize when conducing a second pass of the measures.
o Robert Zavoski confirmed that the Medicaid data presented were specific to CT.  
o Michael advocated for including measures that rely on clinical record data in the Core Measure Set to serve as a bridge towards electronic data collection for providers to report as they develop the capacity to collect and report using these data.</t>
  </si>
  <si>
    <t>Retain (Combo 2)</t>
  </si>
  <si>
    <t>o Andy Selinger confirmed that Combo 1 contains Meningitis and Tdap and Combo 2 contains Meningitis, Tdap, and HPV.
o Marlene St. Juste advocated to retain this measure.
o Michael Bailit asked whether the group preferred adopting Combo 2.
o Marlene St. Juste explained that adopting Combo 2 might push providers to speak with families about HPV, which might encourage greater uptake of the vaccine.  Andy Selinger added that it might increase the opportunity for improvement and stated his preference to adopt Combo 2.
o Rohit Bhalla asked if HPV is mandatory for schools, noting that performance for Meningitis and Tdap may be higher because they are required whereas HPV may be optional.  Marlene St. Juste confirmed that HPV is not mandatory for schools. 
o Joe Quaranta strongly supported retaining the measure and adopting Combo 2 specifically.</t>
  </si>
  <si>
    <t>o Andy Selinger suggested the metric does not produce very useful outcomes, as Deepti Kanneganti indicated.
o Brad Richards stated that he would favor not measuring it, as it does not seem very helpful to be capturing this.
o Marlene St. Juste agreed with Brad and expressed interest in finding a different measure to help prevent obesity in children in the future.
o Steven Wolfson shared that his wife is a pediatrician and that obese children tend to have obese parents who regard obesity as normal.
o Deepti Kanneganti explained that Bailit Health had been trying to find a better measure for measuring and reducing obesity in children and adults, but had not found one in the last five years.  Deepti committed to performing another search and reporting back if she finds an appropriate measure.
o Lisa Freeman wondered whether there is another target that would indicate the poorer health that results from obesity.  Andy Selinger offered that maybe it could be something akin to food deserts or other community-based metrics.
o Deepti confirmed that consensus was to drop this measure and committed to looking further into other measure options for the future, potentially as part of the Council’s gaps analysis.</t>
  </si>
  <si>
    <t>o Andy Selinger advocated to be consistent with the design made regarding the previous measure and drop this measure too.  Steven Wolfson, Lisa Freeman, Marlene St. Juste, and several others agreed to drop this measure.</t>
  </si>
  <si>
    <t>o Lisa Freeman advocated to retain this measure.  She shared that she believed that developmental screening is critical and shared that some of the problems with assessing non-English-speaking children is because people may not be familiar with non-English-speaking tools that exist.  Steven Wolfson and Marlene St. Juste agreed with Lisa.  
o Marlene asked whether there are data to track whether children are being referred to a provider after receiving a positive screen.  Amy Gagliardi agreed that this is an important question because screening without engagement does not lead to the desired outcome.  Lisa Freeman confirmed that one of the equity review sources notes that referrals because of a positive screen is reducing disparities.
o Deepti Kanneganti added that the measure steward is in the process of testing and validating a version of this measure that looks at screening and follow-up.  She committed to bringing the measure to the group for consideration when it is available.</t>
  </si>
  <si>
    <t>o Lisa Freeman asked for clarification about extension to 30 months of life, specifically whether the steward altered the number of visits a child should have within the time frame.  Deepti explained that there are several sub-measures, each of which focuses on the number of visits child has in the first 30 months (0, 1, 2…up to 6+ visits). 
o Joe Quaranta said that there has been some consolidation within NCQA on the pediatric measure sets for well visits.  This measure is the infant/pre-toddler measure. He stated that this measure is not particularly different from the previous measure and he did not believe there was a reason to move away from using the measure due to the change to 30 months. 
o Marlene St. Juste advocated for retaining the measure and adopting the updated specifications (30 months).  Steven Wolfson, Michael Jefferson, Susannah Bernheim, and Brad Richards agreed with Marlene. 
o Susannah confirmed that the steward also updated the measure specifications to include telehealth.</t>
  </si>
  <si>
    <t>Retain (30 Months)</t>
  </si>
  <si>
    <t>Retain (Child and Adolescent Well-Care Visits)</t>
  </si>
  <si>
    <t xml:space="preserve">o Marlene St. Juste advocated for retaining this measure and supported adopting the updated specifications (which include child and adolescent well-care visits).
o Michael Jefferson stated that specification change supports the move towards primary care, and Lisa Freeman agreed.
o Andy Selinger confirmed that this measure and the Well-Child Visits in the First 30 Months of Life measures were complementary to one another. </t>
  </si>
  <si>
    <t>o Andy Selinger said that Connecticut may get more “bang for the buck” focusing on other measures if one of the Council’s criterion is to be parsimonious.
o Deepti explained that Rhode Island removed this measure from its patient-centered medical home recognition program due to consistently high performance.  Brad Richards asked whether Rhode Island found any changes in performance when adopting the revised measure specifications, which include three stratified rates, one of which is focused on cessation intervention.  He added that perhaps Rhode Island could have realized a reduction in performance with the specification changes because cessation counseling is not always conducted.  Deepti replied that Rhode Island removed the measure in 2018, right before the steward made the change.  She added that stakeholders in Rhode Island’s noted that high performance was because this was a check-the-box process measure that providers learned how to code for, rather than a true indication of whether cessation counseling was effective.
o Brad Richards advocated for removing the measure, even though tobacco use is important to address.  Marlene St. Juste and Lisa Freeman agreed with Brad.  Marlene advocated for finding another way to address tobacco use.  Lisa noted that the Council may need to consider a measure that is more broadly inclusive as the state legislature considers legalizing marijuana.
o Deepti committed to keeping tobacco use on the list of topics of interest for the Council to consider during the gap analysis.</t>
  </si>
  <si>
    <t>o Steven Wolfson noted that NQF cited that this measure could lead to “unintended consequences” when it removed its endorsement in 2016 and asked for further clarification on this topic.  Deepti explained that the measure previously had a narrow window of when a postpartum visit could occur, which could lead to unintended consequences.  The measure steward has expanded this window and made several other major revisions to the measure since 2016.  Amy Gagliardi added 30% of maternal deaths happen from 40 days to one year after delivery.  Screening within the postpartum period could pick up a lot of conditions related to postpartum depression, high blood pressure, and family planning to prevent unwanted subsequent pregnancies. 
o Marlene St. Juste asked if there is any part of this measure that differentiates between postpartum visits that occur between 7 and 84 days, noting that this seems like a very wide duration of time.  Amy explained that standard practice is a postpartum visit within two weeks, with some visits within one week if a mother had a cesarians.  Amy added that the large window encourages providers to continue to outreach with women to conduct a postpartum visit until the 84th day, rather than closing their chart earlier.  
o Susannah Bernheim said that it would be ideal to replace this measure with an outcomes-focused measure if available.  She noted that the Joint Commission is working to develop one focused on maternal mortality, but it is still in development.
o Amy Gagliardi noted that there is an enormous health disparity issue around prenatal care and birth outcomes and advocated for considering such measures.
o Andy Selinger supported retaining this measure.  Brad Richards and Steven Wolfson agreed.</t>
  </si>
  <si>
    <t>Annual Review of the CT Core Measure Set (Last Updated 4-9-2021)</t>
  </si>
  <si>
    <t>Asthma Medication Ratio</t>
  </si>
  <si>
    <t>Add</t>
  </si>
  <si>
    <t>o Michael Bailit explained that because the measure had been retired by NCQA, the Council could not continue to use it.  He described an alternative, similar measure in use by NCQA – Asthma Medication Ratio.
o Rob Zavoski expressed concern about Asthma Medication Ratio for children because children are dispensed controller medications for home, but obtain rescue medications for multiple locations (e.g., school, home).  As a result, it appeared as if children were overusing rescue medications even if they were actually being well-prepared.  He added that the measure was okay for adults.  Joe Quaranta expressed agreement with Rob.
o Rohit Bhalla shared that he did not like that the measure looked at dispensed medications.
o Tiffany Donelson agreed that this may not be the perfect measure, but highlighted that uncontrolled asthma frequently happens in children in color.  She asked if there was an alternative measure to consider.  Michael noted that available asthma measures have been a persistent source of frustration for many measure selection bodies across the country.  He said Asthma Medication Ratio has been adopted most often, despite misgivings.  He asked if the limitations were so profound so as not to include the measure.
o Joe Quaranta, reading from the specifications, noted that if multiple inhalers were prescribed on the same day, it only counted as one event.  He said this might help address some of the concerns Rob Zavoski had raised.  Joe spoke in favor of retaining the measure, despite its limitations given the importance of asthma.  Marlene St. Juste said she agreed with Joe.
o Rob Zavoski said that he had been swayed by Tiffany, with the caveat that performance rates for children may be worse than reality.</t>
  </si>
  <si>
    <t>Did not ask</t>
  </si>
  <si>
    <t>Retain (Pilot PCPCM)</t>
  </si>
  <si>
    <r>
      <rPr>
        <u/>
        <sz val="11"/>
        <color theme="1"/>
        <rFont val="Calibri"/>
        <family val="2"/>
        <scheme val="minor"/>
      </rPr>
      <t xml:space="preserve">March 2021 Meeting
</t>
    </r>
    <r>
      <rPr>
        <sz val="11"/>
        <color theme="1"/>
        <rFont val="Calibri"/>
        <family val="2"/>
        <scheme val="minor"/>
      </rPr>
      <t>o Andy asked what the percentage completion rate was for the CG CAHPS survey across various race/ethnicity populations.  Michael said completion rates tend to be low (~30%) and are typically higher for commercial populations vs. Medicaid populations.  Andy asked whether completion rates would be higher with a shorter survey like the PCPCM.  Michael speculated that this could happen but noted that he did not have expertise in survey administration to confirm this.  
o Rohit Bhalla said it is favorable to have a shorter survey.  He said longitudinally it would be helpful to be able to benchmark against other entities and states, which is easier to do with the CAHPS surveys today.  Michael noted that there is not a process to develop national benchmarks for CG CAHPS, despite how widely the survey is used.  Rohit confirmed that entities other than a PCMH can use the PCMH CAHPS.  
o Lisa Freeman noted that there is a balance between survey length and obtaining meaningful information from the questions.
o Michael explained that the biggest challenge with selecting the PCPCM is to work towards universal adoption of the survey.  Currently, DSS and half of the commercial insurers are using the PCMH CAHPS survey, so it would take time to move payers and contracting partners to the PCPCM.  
o Brad Richards suggested signaling that the Council is interested in adopting the PCPCM next year and retaining PCMH CAHPS.  This would provide payers with additional time to prepare for implementing the survey.  
o Joe Quaranta asked if it was possible to provide an option to select either the PCMH CAHPS or PCPCM if they are not using either survey now.  He added that this would allow some payers and providers to begin using the PCPCM now, if they are ready, and can provide some data on the feasibility of adopting the survey.  
o Michael shared that another option is to retain PCMH CAHPS and request a payer and provider to pilot the PCPCM.  
o Karin Haberlin supported Michael’s suggestion, highlighting issues related to survey fatigue.  She spoke in favor of retaining the CAHPS survey. 
o Rob Zavoski noted that he selected the CAHPS survey in the past for Medicaid because there weren’t other options available.  He spoke in favor of the PCPCM and the pilot idea.  
o Lisa Freeman asked for clarification on what would need to be done during the pilot.  Michael explained the pilot would generates data for provider and payer organizations on how to operationalize the measure and whether the measure provides actionable data to improve care.  It would ideally consist of one or two payers and a few provider organizations that are not already using a CAHPS survey.  This would ideally be done in 2021 so that the Quality Council can review results when it meets in 2022.
o Rohit Bhalla confirmed that the PCPCM does not include questions specific to respondent demographic information and requested that these questions be included for the pilot.  He noted that these surveys are often rare opportunities to obtain information on patient perceptions of health.  He advocated for the CAHPS survey because it includes these questions, and because benchmark data may be available nationally.  
o Orlando Velazco asked if it was possible to do a study as part of the pilot using the CAHPS as a control group and the PCPCM as an intervention group.   
o Steve Wolfson noted that the CAHPS survey is too long and he did not see providers using the survey.</t>
    </r>
    <r>
      <rPr>
        <u/>
        <sz val="11"/>
        <color theme="1"/>
        <rFont val="Calibri"/>
        <family val="2"/>
        <scheme val="minor"/>
      </rPr>
      <t xml:space="preserve">
February 2021 Meeting</t>
    </r>
    <r>
      <rPr>
        <sz val="11"/>
        <color theme="1"/>
        <rFont val="Calibri"/>
        <family val="2"/>
        <scheme val="minor"/>
      </rPr>
      <t xml:space="preserve">
o Andy Selinger asked Michael for his thoughts on the chances of successful implementation of PCPCM.  Michael responded that there would need to be initial conversations with payer and provider organizations to establish consensus on whether to adopt the PCPCM.  Michael shared that his instinct was to not switch over to the PCPCM immediately, but to have conversations between now and next year’s annual review to see whether there is interest in making the change.  
o Michael invited Brad Richards’ comments.  Brad said he liked the patient-centered nature of PCPCM, but acknowledged that there could be challenges with implementation and buy-in.  
o Michael shared that the Council could also recommend the PCPCM for introduction in a future year to allow payers and providers sufficient time to implement the measure. 
o Joe Quaranta asked the Council to think about whether it would rely on insurers and provider groups to collect data or an independent entity; if it is the latter, he shared that it would be simpler to pick a standardized survey mechanism, and if it is the former, he shared it would be a very heavy lift and impossible for some smaller groups to utilize the PCPCM.  
o Lisa Freeman added that surveys need to be meaningful to the people expected to fill them out.  
o Robert Zavoski asked whether the creators of PCPCM will continue to maintain the survey.  Susannah Bernheim said that this measure was developed by American Board of Family Medicine and was recently reviewed by the Measure Application Partnership (MAP), which provides guidance to CMS.  Susannah explained that the MAP supported inclusion of the PCPCM in MIPS program, so it may be more feasible for the Council to recommend the measure for inclusion in a year or two.  
o Andy Selinger suggested that everyone review the questions in the measure, and Michael proposed that the group spend time discussing this again at the next meeting.
</t>
    </r>
    <r>
      <rPr>
        <u/>
        <sz val="11"/>
        <color theme="1"/>
        <rFont val="Calibri"/>
        <family val="2"/>
        <scheme val="minor"/>
      </rPr>
      <t xml:space="preserve">
January 2021 Meeting</t>
    </r>
    <r>
      <rPr>
        <sz val="11"/>
        <color theme="1"/>
        <rFont val="Calibri"/>
        <family val="2"/>
        <scheme val="minor"/>
      </rPr>
      <t xml:space="preserve">
o Rohit encouraged retention of a patient survey so that there is a focus on patient experience.  Elizabeth agreed with Rohit.
o Deepti explained that the PCMH Survey is a supplemental item that can be added to the Clinical and Group (CG) CAHPS survey.  She said CT could use CG CAHPS as an alternative.  She identified use of CG CAHPS in federal measure sets, including the Merit-based Incentive Payment System (MIPS) measure set.
o Rohit advocated for use of CG CAHPS.
o Kate said DSS had been using PCMH CAHPS, but would be open to considering CG CAHPS.
o Brad noted that there was another survey, created by Rebecca Ertz, that may be worthwhile for the Council to consider (https://www.annfammed.org/content/17/3/221/tab-article-info). 
o Michael suggested bringing a comparison of the three surveys to the next meeting.</t>
    </r>
  </si>
  <si>
    <r>
      <rPr>
        <u/>
        <sz val="11"/>
        <color theme="1"/>
        <rFont val="Calibri"/>
        <family val="2"/>
        <scheme val="minor"/>
      </rPr>
      <t xml:space="preserve">March 2021 Meeting
</t>
    </r>
    <r>
      <rPr>
        <sz val="11"/>
        <color theme="1"/>
        <rFont val="Calibri"/>
        <family val="2"/>
        <scheme val="minor"/>
      </rPr>
      <t xml:space="preserve">o Andy Selinger confirmed that there was no standard way to code for a positive screen.  Michael added that some elements of a follow-up plan can be picked up through a claim, but others need to be obtained through a clinical record.
o Joe Quaranta spoke in favor of a depression-focused measure.  He expressed concern with a screening and follow-up measure because of the burden associated with collecting clinical data.  He advocated for a depression screening measure without follow-up, noting that rates of screening are low and sometimes in the single digit range.  Joe added that the current behavioral health resources are limited and should be focused on screening for depression, which can then be used to advocate for more resources to implement interventions.  
o Steve Wolfson, Lisa Freeman and Rob Zavoski agreed with Joe.  
o Marlene St. Juste said that she understood that the follow-up is component is challenge but expressed concern with screening patients without having adequate resources to provide them with treatment.   
o Orlando Velazco noted that a measure that focuses on the use of the PHQ-2 could be helpful screener, but deferred to provider representatives to judge the viability of the idea.  
o Andy Selinger shared two CPT codes for brief behavioral health screenings that could help capture information for this measure.  
o Rob Zavoski noted that some payers (including CT and MA Medicaid) have added a modifier that identifies whether screens are positive or negative, which could help provide information on screening results.  
o Michael Bailit asked payer representatives on the Council to research whether they use modifiers as Rob described.  
o Andy recommended reaching out to SAMHSA for guidance on behavioral health screens.
</t>
    </r>
    <r>
      <rPr>
        <u/>
        <sz val="11"/>
        <color theme="1"/>
        <rFont val="Calibri"/>
        <family val="2"/>
        <scheme val="minor"/>
      </rPr>
      <t xml:space="preserve">February 2021 Meeting
</t>
    </r>
    <r>
      <rPr>
        <sz val="11"/>
        <color theme="1"/>
        <rFont val="Calibri"/>
        <family val="2"/>
        <scheme val="minor"/>
      </rPr>
      <t>o Andy Selinger asked if this measure uses claims data to assess follow-up.  Deepti responded that this measure primarily uses clinical data to assess follow-up.  There are G codes which can capture follow-up, but practices rarely use these.
o Marlene St. Juste stated that this measure is important but emphasized that there is an issue with access to behavioral health care especially for Medicaid patients.  She emphasized the importance of addressing access to behavioral health care, especially to a psychiatrist, and focusing on whether follow-up is conducted.
o Michael Jefferson agreed with Marlene.  He asked whether the adoption of telehealth could temper the volatility of access to care and added that it could potentially exacerbate disparities in access to care.  
o Lisa Freeman also agreed with Marlene, noting that there are two issues at hand: 1) retaining the measure to screen for depression and identify who needs care, and 2) working on how to expand access to behavioral health care.
o Karin Haberlin agreed there is a dearth of providers available to the Medicaid population.  She wondered whether the Council could look at referral data, particularly federally qualified health centers (FQHCs) and FQHC-lookalikes that have many behavioral health providers, such as Intercommunity in East Hartford and BHcare in Ansonia.  
o Steven Wolfson asked if there is any way to screen for behavioral drug intervention, such as whether patients who are depressed are on antidepressants. Karin Haberlin said this information can be found using prescription claims in Medicaid data.  Rob Zavoski noted that it is challenging to identify whether the patient is on the antidepressant due to a specific behavioral health intervention, or because of a separate intervention, depending on how the data are structured. 
o Karin Haberlin separately noted that there are other behavioral health screens the Council can consider, such as the Screening, Brief Intervention and Referral to Treatment (SBIRT) screen.
o Deepti proposed to continue discussion of this measure in next meeting in the interest of time.  Brad Richards suggested grouping other mental health measures for consideration together.</t>
    </r>
  </si>
  <si>
    <t>Retain (Medicaid-Only)</t>
  </si>
  <si>
    <t xml:space="preserve">o Michael Bailit asked the Council if it wished to include a Medicaid-only measure and a measure that is not specified in the Core Measure Set.  
o Rob Zavoski explained the origins of this measure from when he was at Medicaid.  He noted that Medicaid is requiring screening children annually (developmental screening in children and behavioral health screening in adolescents) and including a modifier for those who pass or fail their screens so that there is follow-up in one year.  If there are two positive screens in a row, children and adolescents are to be referred to services.  He agreed that the measure was specific to Medicaid and not appropriate for the Core Measure Set.
o Alan Coker highlighted that if we exclude a Medicaid-specific measure, we may not capture data on low-income and minority populations.
o Michael Bailit recommended retaining the measure as a Medicaid-only measure.  Joe Quaranta noted that the Council would be revising the topic of a depression screening-only measure at the next meeting.  </t>
  </si>
  <si>
    <t>o Michael shared this measure is in wide use nationally and in Connecticut, and diabetes is a state health priority.  He recommended retaining the measure.
o Joe asked if HbA1c Control (&lt;8.0%) was in the measure set.  Michael said states typically gravitate towards &gt;9.0% because of concerns associated with excessive HbA1c control in some subpopulations.</t>
  </si>
  <si>
    <t>o Elizabeth Courtney asked why rates were low for this measure.  Marlene St. Juste said she thought it was an issue with reporting.  Patients have to come back for a follow-up visit in order to receive medications.
o Rob Zavoski agreed with Marlene, noting that children are prescribed in one location but follow-up often occurs in another location.  He added that many stimulant medications are associated with loss of appetite, so providers should pay special attention to a child’s weight as well.
o Michael Bailit noted that performance on this measure was low in absolute terms and also relative to other states.  Rob Zavoski added that that this could be because the Northeast has the highest rate of behavioral health providers, so children may be returning to other sites of care for their follow-up.
o Joe Quaranta said the measure specifications stated that follow-up had to be with the prescribing clinician and occur within 30 days.  He spoke in favor of the measure, noting that there are several actionable ways to improve performance.
o Michael Bailit shared that RI removed this measure because intermittent use of ADHD medication is clinically inappropriate.  MA removed the measure because of concerns that physicians might prescribe medications for longer than needed to meet the measure (i.e., gaming the measure).  Joe Quaranta did not think either of these concerns were appropriate based on how the measure specifications are written.
o Lisa Freeman, Andy Selinger, Steve Wolfson and Alan Coker spoke in favor of retaining the measure.
o Rob Zavoski shared he would favor the measure more if it reflected actual practice better, specifically if follow-up did not need to occur with the prescribing provider.  Michael Bailit said this is a limitation of the measure, but the measure overall may do more good than harm.
o Joe Quaranta added that there is power in this measure because it can accurately capture follow-up for a behavioral health condition.  This measure could serve as a gateway for other behavioral health measures.  Lisa Freeman and Andy Selinger agreed with Joe.</t>
  </si>
  <si>
    <t>o Michael Bailit noted that this measure would likely also have small denominators because not many children are on antipsychotics.
o Andy Selinger explained in response to a question that metabolic monitoring included blood sugar and cholesterol.  Lisa Freeman asked how metabolic monitoring impacts children on antipsychotics.  Michael Bailit said the monitoring was to look for medical side effects of being on antipsychotic medications.
o Andy Selinger spoke against the measure, stating that there were better measures available.  Karin Haberlin agreed with Andy and asked whether there was a parallel measure for adults, noting that adults with behavioral health diagnoses tend to die 20-25 years earlier than the general population and metabolic disorders are a part of that.  Michael Bailit shared that such a measure would be more appropriate for DSS rather than for commercial and Medicaid populations combined.
o Rob Zavoski said the side effects of antipsychotic medications are potentially lifelong and dire, adding that children rapidly gain weight and can become morbidly obese.  Andy Selinger confirmed that these prescribing activities are done by psychiatrists, but the metabolic monitoring can occur elsewhere.  Rob noted that providers often assume a different provider is monitoring, and in the end no one is monitoring.
o Joe Quaranta said this measure addressed a high-risk, underserved group.  He spoke in favor of this measure because it could draw attention to an important population.
o Michael Bailit reminded the Council that the purpose of the Core Measure Set was to create alignment in measures in use in contracts by insurers and providers.  He asked Joe Quaranta if he would use this measure in such context.  Joe said he would not because of denominator issues, but he would use it for monitoring at a statewide level.
o Susannah Bernheim highlighted that many measures are narrow in scope, but touch upon behavioral health access for children, which is important.  She asked if it was possible to highlight this as an issue in the gaps analysis and research if there is another measure that has a larger denominator.
o Michael Bailit observed that there is a broader issue, which is that there are defined subpopulations that have significant burden of illness and lots of health risks, but for which denominators tend to be quite small when applied at the provider organization level.  As a result, these populations are often left out of measure sets.  Susannah added that this measure could be added to the measure set, but DSS would be the only payer one who ends up using the measure.
o Rob Zavoski noted that the measure is asking PCPs and psychiatry to communicate about key health issues.  There is a narrow opportunity to meaningfully improve health outcomes.  He shared that this was “low- hanging fruit.”  Brad Richards agreed with Rob, noting that there were not better measures currently available.</t>
  </si>
  <si>
    <t>o Michael explained that other states de-prioritized remission and response measures to focus on getting follow-up visits after a positive depression screen.  He recommended not retaining this measure given that the Council recommended dropping Screening for Clinical Depression and Follow-up Plan.  Several Council members agreed with Michael.</t>
  </si>
  <si>
    <t>o Michael Bailit explained that this measure tends to have a small denominator. 
o Elizabeth Courtney said that in light of the COVID-19 pandemic and associated mental health impact on students, depression is well documented.  She added that there is pressure for PCPs to be more proactive about suicide risk.  Michael clarified that this measure is not specific to primary care. 
o Joe Quaranta said it is standard to perform a suicide risk assessment if there is a diagnosis of depression.  He expressed concern about capturing data for this measure because of its reliance on clinical data.  He was unsure if there was a specific code for suicide risk assessment.
 Andy Selinger agreed with Joe Quaranta, noting that this measure would require chart review.
 Joe Quaranta suggested looking into G8932 as an option for coding suicide risk assessment.
o Michael Bailit highlighted that there is a larger quality measurement infrastructure issue, specifically how to migrate towards measures that are derived from EHR data.  This is where measurement is moving nationally, and is a topic for the Council to discuss after it completes its annual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</si>
</sst>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10"/>
      <name val="Arial"/>
      <family val="2"/>
    </font>
    <font>
      <sz val="10"/>
      <color theme="1"/>
      <name val="Arial"/>
      <family val="2"/>
    </font>
    <font>
      <sz val="10"/>
      <name val="Arial"/>
      <family val="2"/>
    </font>
    <font>
      <i/>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b/>
      <i/>
      <sz val="11"/>
      <color theme="1"/>
      <name val="Calibri"/>
      <family val="2"/>
      <scheme val="minor"/>
    </font>
    <font>
      <u/>
      <sz val="11"/>
      <color theme="1"/>
      <name val="Calibri"/>
      <family val="2"/>
      <scheme val="minor"/>
    </font>
  </fonts>
  <fills count="24">
    <fill>
      <patternFill patternType="none"/>
    </fill>
    <fill>
      <patternFill patternType="gray125"/>
    </fill>
    <fill>
      <patternFill patternType="solid">
        <fgColor rgb="FFE79791"/>
        <bgColor indexed="64"/>
      </patternFill>
    </fill>
    <fill>
      <patternFill patternType="solid">
        <fgColor rgb="FFF4CFCC"/>
        <bgColor indexed="64"/>
      </patternFill>
    </fill>
    <fill>
      <patternFill patternType="solid">
        <fgColor rgb="FFFFC000"/>
        <bgColor indexed="64"/>
      </patternFill>
    </fill>
    <fill>
      <patternFill patternType="solid">
        <fgColor rgb="FFFFFF00"/>
        <bgColor indexed="64"/>
      </patternFill>
    </fill>
    <fill>
      <patternFill patternType="solid">
        <fgColor theme="9"/>
        <bgColor indexed="64"/>
      </patternFill>
    </fill>
    <fill>
      <patternFill patternType="solid">
        <fgColor rgb="FF002060"/>
        <bgColor indexed="64"/>
      </patternFill>
    </fill>
    <fill>
      <patternFill patternType="solid">
        <fgColor theme="8"/>
        <bgColor indexed="64"/>
      </patternFill>
    </fill>
    <fill>
      <patternFill patternType="solid">
        <fgColor theme="4"/>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1" tint="0.14999847407452621"/>
        <bgColor indexed="64"/>
      </patternFill>
    </fill>
    <fill>
      <patternFill patternType="solid">
        <fgColor theme="1" tint="0.34998626667073579"/>
        <bgColor indexed="64"/>
      </patternFill>
    </fill>
    <fill>
      <patternFill patternType="solid">
        <fgColor rgb="FFA50021"/>
        <bgColor indexed="64"/>
      </patternFill>
    </fill>
    <fill>
      <patternFill patternType="solid">
        <fgColor rgb="FFFFB3C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4" fillId="0" borderId="0"/>
    <xf numFmtId="0" fontId="1" fillId="0" borderId="0">
      <alignment horizontal="left" indent="1"/>
    </xf>
  </cellStyleXfs>
  <cellXfs count="90">
    <xf numFmtId="0" fontId="0" fillId="0" borderId="0" xfId="0"/>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left" vertical="top" wrapText="1"/>
    </xf>
    <xf numFmtId="0" fontId="3" fillId="0" borderId="0" xfId="0" applyFont="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center" vertical="top" wrapText="1"/>
    </xf>
    <xf numFmtId="0" fontId="0" fillId="12" borderId="1" xfId="0" applyFill="1" applyBorder="1" applyAlignment="1">
      <alignment horizontal="center" vertical="top" wrapText="1"/>
    </xf>
    <xf numFmtId="0" fontId="2" fillId="16" borderId="1" xfId="0" applyFont="1" applyFill="1" applyBorder="1" applyAlignment="1">
      <alignment horizontal="center" vertical="center" wrapText="1"/>
    </xf>
    <xf numFmtId="0" fontId="0" fillId="0" borderId="0" xfId="0" applyAlignment="1">
      <alignment horizontal="left" vertical="center" wrapText="1"/>
    </xf>
    <xf numFmtId="0" fontId="2" fillId="9"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3" fillId="17"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0" borderId="0" xfId="0" applyFont="1" applyAlignment="1">
      <alignment horizontal="left" vertical="center" wrapText="1"/>
    </xf>
    <xf numFmtId="0" fontId="2" fillId="1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3" fillId="19" borderId="3" xfId="0" applyFont="1" applyFill="1" applyBorder="1" applyAlignment="1">
      <alignment horizontal="center" vertical="center" wrapText="1"/>
    </xf>
    <xf numFmtId="0" fontId="0" fillId="0" borderId="3" xfId="0" applyBorder="1" applyAlignment="1">
      <alignment horizontal="left" vertical="top" wrapText="1"/>
    </xf>
    <xf numFmtId="0" fontId="0" fillId="3" borderId="1" xfId="0" applyFill="1" applyBorder="1" applyAlignment="1">
      <alignment horizontal="center" vertical="top" wrapText="1"/>
    </xf>
    <xf numFmtId="0" fontId="3" fillId="0" borderId="0" xfId="0" applyFont="1" applyAlignment="1">
      <alignment horizontal="left" vertical="top"/>
    </xf>
    <xf numFmtId="0" fontId="0" fillId="0" borderId="0" xfId="0" applyAlignment="1">
      <alignment horizontal="left" vertical="top"/>
    </xf>
    <xf numFmtId="0" fontId="0" fillId="0" borderId="0" xfId="0" applyBorder="1" applyAlignment="1">
      <alignment horizontal="left" vertical="top"/>
    </xf>
    <xf numFmtId="0" fontId="0" fillId="0" borderId="1" xfId="0" quotePrefix="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Border="1" applyAlignment="1">
      <alignment horizontal="left" vertical="top" wrapText="1"/>
    </xf>
    <xf numFmtId="164" fontId="0" fillId="4" borderId="1" xfId="0" applyNumberFormat="1" applyFill="1" applyBorder="1" applyAlignment="1">
      <alignment horizontal="center" vertical="top" wrapText="1"/>
    </xf>
    <xf numFmtId="164" fontId="0" fillId="3" borderId="1" xfId="0" applyNumberFormat="1" applyFill="1" applyBorder="1" applyAlignment="1">
      <alignment horizontal="center" vertical="top" wrapText="1"/>
    </xf>
    <xf numFmtId="164" fontId="0" fillId="5" borderId="1" xfId="0" applyNumberFormat="1" applyFill="1" applyBorder="1" applyAlignment="1">
      <alignment horizontal="center" vertical="top" wrapText="1"/>
    </xf>
    <xf numFmtId="0" fontId="0" fillId="5" borderId="1" xfId="0" applyFill="1" applyBorder="1" applyAlignment="1">
      <alignment vertical="top" wrapText="1"/>
    </xf>
    <xf numFmtId="0" fontId="0" fillId="4" borderId="1" xfId="0" applyFill="1" applyBorder="1" applyAlignment="1">
      <alignment vertical="top" wrapText="1"/>
    </xf>
    <xf numFmtId="0" fontId="0" fillId="2" borderId="1" xfId="0" applyFill="1" applyBorder="1" applyAlignment="1">
      <alignment horizontal="center" vertical="top" wrapText="1"/>
    </xf>
    <xf numFmtId="0" fontId="11" fillId="0" borderId="0" xfId="0" applyFont="1" applyAlignment="1">
      <alignment horizontal="left" vertical="top"/>
    </xf>
    <xf numFmtId="0" fontId="2" fillId="22" borderId="3" xfId="0" applyFont="1" applyFill="1" applyBorder="1" applyAlignment="1">
      <alignment horizontal="center" vertical="center" wrapText="1"/>
    </xf>
    <xf numFmtId="0" fontId="3" fillId="23" borderId="3" xfId="0" applyFont="1" applyFill="1" applyBorder="1" applyAlignment="1">
      <alignment horizontal="center" vertical="center" wrapText="1"/>
    </xf>
    <xf numFmtId="0" fontId="0" fillId="0" borderId="3" xfId="0" quotePrefix="1" applyBorder="1" applyAlignment="1">
      <alignment horizontal="left" vertical="top" wrapText="1"/>
    </xf>
    <xf numFmtId="0" fontId="0" fillId="23" borderId="3" xfId="0" quotePrefix="1" applyFill="1" applyBorder="1" applyAlignment="1">
      <alignment horizontal="left" vertical="top" wrapText="1"/>
    </xf>
    <xf numFmtId="0" fontId="8" fillId="0" borderId="3" xfId="0" applyFont="1" applyBorder="1" applyAlignment="1">
      <alignment horizontal="left" vertical="top" wrapText="1"/>
    </xf>
    <xf numFmtId="0" fontId="0" fillId="0" borderId="3" xfId="0" quotePrefix="1" applyFill="1" applyBorder="1" applyAlignment="1">
      <alignment horizontal="left" vertical="top" wrapText="1"/>
    </xf>
    <xf numFmtId="0" fontId="2" fillId="4" borderId="1" xfId="0" applyFont="1" applyFill="1" applyBorder="1" applyAlignment="1">
      <alignment horizontal="center" vertical="center" wrapText="1"/>
    </xf>
    <xf numFmtId="0" fontId="0" fillId="0" borderId="1" xfId="0" applyBorder="1" applyAlignment="1">
      <alignment horizontal="center" vertical="top" wrapText="1"/>
    </xf>
    <xf numFmtId="0" fontId="0" fillId="0" borderId="3" xfId="0" applyFill="1" applyBorder="1" applyAlignment="1">
      <alignment horizontal="center" vertical="top" wrapText="1"/>
    </xf>
    <xf numFmtId="0" fontId="0" fillId="0" borderId="2" xfId="0" applyFill="1" applyBorder="1" applyAlignment="1">
      <alignment horizontal="center" vertical="top"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2" xfId="0" applyFont="1" applyFill="1" applyBorder="1" applyAlignment="1">
      <alignment horizontal="center" vertical="center" wrapText="1"/>
    </xf>
    <xf numFmtId="164" fontId="0" fillId="6" borderId="1" xfId="0" applyNumberFormat="1" applyFill="1" applyBorder="1" applyAlignment="1">
      <alignment horizontal="center" vertical="top" wrapText="1"/>
    </xf>
    <xf numFmtId="0" fontId="2" fillId="20" borderId="3"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20" borderId="2" xfId="0" applyFont="1" applyFill="1" applyBorder="1" applyAlignment="1">
      <alignment horizontal="center" vertical="center" wrapText="1"/>
    </xf>
    <xf numFmtId="0" fontId="0" fillId="0" borderId="3" xfId="0" applyBorder="1" applyAlignment="1">
      <alignment horizontal="center" vertical="top" wrapText="1"/>
    </xf>
    <xf numFmtId="0" fontId="0" fillId="0" borderId="2" xfId="0" applyBorder="1" applyAlignment="1">
      <alignment horizontal="center" vertical="top" wrapText="1"/>
    </xf>
    <xf numFmtId="164" fontId="0" fillId="5" borderId="1" xfId="0" applyNumberFormat="1" applyFill="1" applyBorder="1" applyAlignment="1">
      <alignment horizontal="center" vertical="top" wrapText="1"/>
    </xf>
    <xf numFmtId="0" fontId="2" fillId="21" borderId="1" xfId="0" applyFont="1" applyFill="1" applyBorder="1" applyAlignment="1">
      <alignment horizontal="center" vertical="center" wrapText="1"/>
    </xf>
    <xf numFmtId="0" fontId="0" fillId="0" borderId="1" xfId="0" applyBorder="1" applyAlignment="1">
      <alignment horizontal="center" vertical="top" wrapText="1"/>
    </xf>
    <xf numFmtId="0" fontId="0" fillId="4" borderId="1" xfId="0" applyFill="1" applyBorder="1" applyAlignment="1">
      <alignment horizontal="center" vertical="top" wrapText="1"/>
    </xf>
    <xf numFmtId="164" fontId="0" fillId="0" borderId="1" xfId="0" applyNumberFormat="1" applyBorder="1" applyAlignment="1">
      <alignment horizontal="center" vertical="top" wrapText="1"/>
    </xf>
    <xf numFmtId="164" fontId="0" fillId="4" borderId="1" xfId="0" applyNumberFormat="1" applyFill="1" applyBorder="1" applyAlignment="1">
      <alignment horizontal="center" vertical="top" wrapText="1"/>
    </xf>
    <xf numFmtId="164" fontId="0" fillId="0" borderId="3" xfId="0" applyNumberFormat="1" applyFill="1" applyBorder="1" applyAlignment="1">
      <alignment horizontal="center" vertical="top" wrapText="1"/>
    </xf>
    <xf numFmtId="164" fontId="0" fillId="0" borderId="2" xfId="0" applyNumberFormat="1" applyFill="1" applyBorder="1" applyAlignment="1">
      <alignment horizontal="center" vertical="top" wrapText="1"/>
    </xf>
    <xf numFmtId="0" fontId="0" fillId="6" borderId="3" xfId="0" applyFill="1" applyBorder="1" applyAlignment="1">
      <alignment horizontal="center" vertical="top" wrapText="1"/>
    </xf>
    <xf numFmtId="0" fontId="0" fillId="6" borderId="2" xfId="0" applyFill="1" applyBorder="1" applyAlignment="1">
      <alignment horizontal="center" vertical="top" wrapText="1"/>
    </xf>
    <xf numFmtId="164" fontId="0" fillId="6" borderId="3" xfId="0" applyNumberFormat="1" applyFill="1" applyBorder="1" applyAlignment="1">
      <alignment horizontal="center" vertical="top" wrapText="1"/>
    </xf>
    <xf numFmtId="164" fontId="0" fillId="6" borderId="2" xfId="0" applyNumberFormat="1" applyFill="1" applyBorder="1" applyAlignment="1">
      <alignment horizontal="center" vertical="top" wrapText="1"/>
    </xf>
    <xf numFmtId="0" fontId="2" fillId="21" borderId="3"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0" fillId="5" borderId="3" xfId="0" applyFill="1" applyBorder="1" applyAlignment="1">
      <alignment horizontal="center" vertical="top" wrapText="1"/>
    </xf>
    <xf numFmtId="0" fontId="0" fillId="5" borderId="2" xfId="0" applyFill="1" applyBorder="1" applyAlignment="1">
      <alignment horizontal="center" vertical="top" wrapText="1"/>
    </xf>
    <xf numFmtId="164" fontId="0" fillId="2" borderId="1" xfId="0" applyNumberFormat="1" applyFill="1" applyBorder="1" applyAlignment="1">
      <alignment horizontal="center" vertical="top" wrapText="1"/>
    </xf>
    <xf numFmtId="164" fontId="0" fillId="3" borderId="1" xfId="0" applyNumberFormat="1" applyFill="1" applyBorder="1" applyAlignment="1">
      <alignment horizontal="center" vertical="top" wrapText="1"/>
    </xf>
    <xf numFmtId="164" fontId="0" fillId="4" borderId="3" xfId="0" applyNumberFormat="1" applyFill="1" applyBorder="1" applyAlignment="1">
      <alignment horizontal="center" vertical="top" wrapText="1"/>
    </xf>
    <xf numFmtId="164" fontId="0" fillId="4" borderId="2" xfId="0" applyNumberFormat="1" applyFill="1" applyBorder="1" applyAlignment="1">
      <alignment horizontal="center" vertical="top" wrapText="1"/>
    </xf>
    <xf numFmtId="0" fontId="0" fillId="4" borderId="3" xfId="0" applyFill="1" applyBorder="1" applyAlignment="1">
      <alignment horizontal="center" vertical="top" wrapText="1"/>
    </xf>
    <xf numFmtId="0" fontId="0" fillId="4"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2" xfId="0" applyFill="1" applyBorder="1" applyAlignment="1">
      <alignment horizontal="center" vertical="top" wrapText="1"/>
    </xf>
    <xf numFmtId="164" fontId="0" fillId="3" borderId="3" xfId="0" applyNumberFormat="1" applyFill="1" applyBorder="1" applyAlignment="1">
      <alignment horizontal="center" vertical="top" wrapText="1"/>
    </xf>
    <xf numFmtId="164" fontId="0" fillId="3" borderId="2" xfId="0" applyNumberFormat="1" applyFill="1" applyBorder="1" applyAlignment="1">
      <alignment horizontal="center" vertical="top" wrapText="1"/>
    </xf>
    <xf numFmtId="0" fontId="5" fillId="0" borderId="1" xfId="0" applyFont="1" applyBorder="1" applyAlignment="1">
      <alignment horizontal="center" vertical="center"/>
    </xf>
  </cellXfs>
  <cellStyles count="4">
    <cellStyle name="Normal" xfId="0" builtinId="0"/>
    <cellStyle name="Normal 2" xfId="1" xr:uid="{F720456A-296A-4162-A83B-E0AEF0658AEF}"/>
    <cellStyle name="Normal 3" xfId="2" xr:uid="{5AF11DE4-1284-42A6-AF9A-F7E2A35B44C4}"/>
    <cellStyle name="Normal 4" xfId="3" xr:uid="{42A36BB9-C0B3-485B-A46A-D84D1506ABE3}"/>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B3C1"/>
      <color rgb="FFA50021"/>
      <color rgb="FFF4CFCC"/>
      <color rgb="FFE79791"/>
      <color rgb="FFCC2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ailit.sharepoint.com/Michael/Massachusetts%20EOHHS/Quality%20Measure%20Alignment%202017-20/Quality%20Measurement%20Alignment%20Task%20Force/Buying%20Value%20Tool/Buying%20Value%20Too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
      <sheetName val="Alignment Tool"/>
      <sheetName val="Measure Selection Tool"/>
      <sheetName val="Summary Sheet"/>
      <sheetName val="Core Measures"/>
      <sheetName val="Measure Crosswalk"/>
      <sheetName val="Links to Source Documents"/>
      <sheetName val="Sheet1"/>
      <sheetName val="Sheet2"/>
      <sheetName val="Buying Value Tool 20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C4D1-29C7-44B8-B40F-1D6F406CF399}">
  <dimension ref="A1:AH63"/>
  <sheetViews>
    <sheetView tabSelected="1" zoomScale="85" zoomScaleNormal="85" workbookViewId="0">
      <pane xSplit="5" ySplit="4" topLeftCell="F5" activePane="bottomRight" state="frozen"/>
      <selection pane="topRight" activeCell="F1" sqref="F1"/>
      <selection pane="bottomLeft" activeCell="A5" sqref="A5"/>
      <selection pane="bottomRight" activeCell="F5" sqref="F5"/>
    </sheetView>
  </sheetViews>
  <sheetFormatPr defaultColWidth="9.140625" defaultRowHeight="15" x14ac:dyDescent="0.25"/>
  <cols>
    <col min="1" max="1" width="9.140625" style="28"/>
    <col min="2" max="2" width="30.42578125" style="6" customWidth="1"/>
    <col min="3" max="3" width="10.85546875" style="6" customWidth="1"/>
    <col min="4" max="4" width="14" style="6" customWidth="1"/>
    <col min="5" max="5" width="13.85546875" style="6" customWidth="1"/>
    <col min="6" max="6" width="48.85546875" style="6" customWidth="1"/>
    <col min="7" max="7" width="14" style="6" customWidth="1"/>
    <col min="8" max="8" width="16.7109375" style="6" customWidth="1"/>
    <col min="9" max="9" width="11.140625" style="6" customWidth="1"/>
    <col min="10" max="10" width="12.42578125" style="6" customWidth="1"/>
    <col min="11" max="12" width="13.7109375" style="6" customWidth="1"/>
    <col min="13" max="13" width="65.85546875" style="6" customWidth="1"/>
    <col min="14" max="14" width="54.28515625" style="6" customWidth="1"/>
    <col min="15" max="19" width="21.28515625" style="6" customWidth="1"/>
    <col min="20" max="20" width="34.42578125" style="6" customWidth="1"/>
    <col min="21" max="23" width="21.28515625" style="6" customWidth="1"/>
    <col min="24" max="24" width="13.140625" style="6" customWidth="1"/>
    <col min="25" max="25" width="11.140625" style="6" customWidth="1"/>
    <col min="26" max="26" width="14" style="6" customWidth="1"/>
    <col min="27" max="27" width="37.7109375" style="6" customWidth="1"/>
    <col min="28" max="28" width="84.85546875" style="6" customWidth="1"/>
    <col min="29" max="34" width="15.7109375" style="6" customWidth="1"/>
    <col min="35" max="16384" width="9.140625" style="6"/>
  </cols>
  <sheetData>
    <row r="1" spans="1:34" ht="18.75" x14ac:dyDescent="0.25">
      <c r="A1" s="39" t="s">
        <v>350</v>
      </c>
      <c r="B1" s="8"/>
      <c r="AC1" s="89" t="s">
        <v>47</v>
      </c>
      <c r="AD1" s="89"/>
      <c r="AE1" s="89"/>
      <c r="AF1" s="89"/>
      <c r="AG1" s="89"/>
      <c r="AH1" s="89"/>
    </row>
    <row r="2" spans="1:34" ht="25.5" x14ac:dyDescent="0.25">
      <c r="A2" s="6"/>
      <c r="B2" s="8"/>
      <c r="AC2" s="1" t="s">
        <v>48</v>
      </c>
      <c r="AD2" s="2" t="s">
        <v>49</v>
      </c>
      <c r="AE2" s="3" t="s">
        <v>50</v>
      </c>
      <c r="AF2" s="4" t="s">
        <v>51</v>
      </c>
      <c r="AG2" s="5" t="s">
        <v>52</v>
      </c>
      <c r="AH2" s="10" t="s">
        <v>177</v>
      </c>
    </row>
    <row r="3" spans="1:34" s="13" customFormat="1" x14ac:dyDescent="0.25">
      <c r="A3" s="50" t="s">
        <v>62</v>
      </c>
      <c r="B3" s="51"/>
      <c r="C3" s="51"/>
      <c r="D3" s="51"/>
      <c r="E3" s="51"/>
      <c r="F3" s="51"/>
      <c r="G3" s="51"/>
      <c r="H3" s="51"/>
      <c r="I3" s="51"/>
      <c r="J3" s="51"/>
      <c r="K3" s="52"/>
      <c r="L3" s="54" t="s">
        <v>311</v>
      </c>
      <c r="M3" s="56"/>
      <c r="N3" s="12" t="s">
        <v>129</v>
      </c>
      <c r="O3" s="53" t="s">
        <v>130</v>
      </c>
      <c r="P3" s="53"/>
      <c r="Q3" s="53"/>
      <c r="R3" s="53"/>
      <c r="S3" s="53"/>
      <c r="T3" s="53"/>
      <c r="U3" s="53"/>
      <c r="V3" s="53"/>
      <c r="W3" s="54" t="s">
        <v>201</v>
      </c>
      <c r="X3" s="55"/>
      <c r="Y3" s="55"/>
      <c r="Z3" s="56"/>
      <c r="AA3" s="22" t="s">
        <v>202</v>
      </c>
      <c r="AB3" s="40" t="s">
        <v>271</v>
      </c>
      <c r="AC3" s="58" t="s">
        <v>203</v>
      </c>
      <c r="AD3" s="59"/>
      <c r="AE3" s="59"/>
      <c r="AF3" s="59"/>
      <c r="AG3" s="59"/>
      <c r="AH3" s="60"/>
    </row>
    <row r="4" spans="1:34" s="21" customFormat="1" ht="90" x14ac:dyDescent="0.25">
      <c r="A4" s="23" t="s">
        <v>125</v>
      </c>
      <c r="B4" s="14" t="s">
        <v>0</v>
      </c>
      <c r="C4" s="14" t="s">
        <v>1</v>
      </c>
      <c r="D4" s="14" t="s">
        <v>60</v>
      </c>
      <c r="E4" s="15" t="s">
        <v>2</v>
      </c>
      <c r="F4" s="15" t="s">
        <v>3</v>
      </c>
      <c r="G4" s="15" t="s">
        <v>4</v>
      </c>
      <c r="H4" s="15" t="s">
        <v>53</v>
      </c>
      <c r="I4" s="15" t="s">
        <v>61</v>
      </c>
      <c r="J4" s="15" t="s">
        <v>5</v>
      </c>
      <c r="K4" s="15" t="s">
        <v>6</v>
      </c>
      <c r="L4" s="46" t="s">
        <v>309</v>
      </c>
      <c r="M4" s="46" t="s">
        <v>310</v>
      </c>
      <c r="N4" s="16" t="s">
        <v>208</v>
      </c>
      <c r="O4" s="17" t="s">
        <v>132</v>
      </c>
      <c r="P4" s="18" t="s">
        <v>251</v>
      </c>
      <c r="Q4" s="17" t="s">
        <v>249</v>
      </c>
      <c r="R4" s="18" t="s">
        <v>248</v>
      </c>
      <c r="S4" s="17" t="s">
        <v>247</v>
      </c>
      <c r="T4" s="18" t="s">
        <v>250</v>
      </c>
      <c r="U4" s="17" t="s">
        <v>253</v>
      </c>
      <c r="V4" s="18" t="s">
        <v>252</v>
      </c>
      <c r="W4" s="19" t="s">
        <v>131</v>
      </c>
      <c r="X4" s="20" t="s">
        <v>63</v>
      </c>
      <c r="Y4" s="19" t="s">
        <v>64</v>
      </c>
      <c r="Z4" s="20" t="s">
        <v>65</v>
      </c>
      <c r="AA4" s="24" t="s">
        <v>204</v>
      </c>
      <c r="AB4" s="41" t="s">
        <v>276</v>
      </c>
      <c r="AC4" s="64" t="s">
        <v>176</v>
      </c>
      <c r="AD4" s="64"/>
      <c r="AE4" s="75" t="s">
        <v>265</v>
      </c>
      <c r="AF4" s="76"/>
      <c r="AG4" s="75" t="s">
        <v>179</v>
      </c>
      <c r="AH4" s="76"/>
    </row>
    <row r="5" spans="1:34" ht="409.5" x14ac:dyDescent="0.25">
      <c r="A5" s="10">
        <v>1</v>
      </c>
      <c r="B5" s="7" t="s">
        <v>66</v>
      </c>
      <c r="C5" s="7" t="s">
        <v>17</v>
      </c>
      <c r="D5" s="7" t="s">
        <v>17</v>
      </c>
      <c r="E5" s="7" t="s">
        <v>9</v>
      </c>
      <c r="F5" s="7" t="s">
        <v>186</v>
      </c>
      <c r="G5" s="7" t="s">
        <v>304</v>
      </c>
      <c r="H5" s="7" t="s">
        <v>17</v>
      </c>
      <c r="I5" s="7" t="s">
        <v>104</v>
      </c>
      <c r="J5" s="7" t="s">
        <v>105</v>
      </c>
      <c r="K5" s="7" t="s">
        <v>32</v>
      </c>
      <c r="L5" s="7" t="s">
        <v>355</v>
      </c>
      <c r="M5" s="7" t="s">
        <v>356</v>
      </c>
      <c r="N5" s="7"/>
      <c r="O5" s="11">
        <f t="shared" ref="O5:O36" si="0">COUNTIF(P5:V5,"*Yes*")</f>
        <v>0</v>
      </c>
      <c r="P5" s="7"/>
      <c r="Q5" s="9"/>
      <c r="R5" s="9"/>
      <c r="S5" s="9"/>
      <c r="T5" s="7"/>
      <c r="U5" s="7"/>
      <c r="V5" s="7"/>
      <c r="W5" s="11">
        <v>4</v>
      </c>
      <c r="X5" s="7" t="s">
        <v>126</v>
      </c>
      <c r="Y5" s="9"/>
      <c r="Z5" s="9" t="s">
        <v>13</v>
      </c>
      <c r="AA5" s="25"/>
      <c r="AB5" s="44" t="s">
        <v>286</v>
      </c>
      <c r="AC5" s="65" t="s">
        <v>177</v>
      </c>
      <c r="AD5" s="65"/>
      <c r="AE5" s="61" t="s">
        <v>177</v>
      </c>
      <c r="AF5" s="62"/>
      <c r="AG5" s="61" t="s">
        <v>177</v>
      </c>
      <c r="AH5" s="62"/>
    </row>
    <row r="6" spans="1:34" ht="165" x14ac:dyDescent="0.25">
      <c r="A6" s="10">
        <v>2</v>
      </c>
      <c r="B6" s="7" t="s">
        <v>67</v>
      </c>
      <c r="C6" s="7" t="s">
        <v>68</v>
      </c>
      <c r="D6" s="7" t="s">
        <v>69</v>
      </c>
      <c r="E6" s="7" t="s">
        <v>9</v>
      </c>
      <c r="F6" s="7" t="s">
        <v>187</v>
      </c>
      <c r="G6" s="7" t="s">
        <v>305</v>
      </c>
      <c r="H6" s="7" t="s">
        <v>106</v>
      </c>
      <c r="I6" s="7" t="s">
        <v>107</v>
      </c>
      <c r="J6" s="7" t="s">
        <v>20</v>
      </c>
      <c r="K6" s="7" t="s">
        <v>10</v>
      </c>
      <c r="L6" s="7" t="s">
        <v>312</v>
      </c>
      <c r="M6" s="7" t="s">
        <v>317</v>
      </c>
      <c r="N6" s="7" t="s">
        <v>217</v>
      </c>
      <c r="O6" s="11">
        <f t="shared" si="0"/>
        <v>3</v>
      </c>
      <c r="P6" s="7" t="s">
        <v>133</v>
      </c>
      <c r="Q6" s="9" t="s">
        <v>13</v>
      </c>
      <c r="R6" s="9" t="s">
        <v>133</v>
      </c>
      <c r="S6" s="9" t="s">
        <v>133</v>
      </c>
      <c r="T6" s="9" t="s">
        <v>133</v>
      </c>
      <c r="U6" s="9" t="s">
        <v>154</v>
      </c>
      <c r="V6" s="7" t="s">
        <v>13</v>
      </c>
      <c r="W6" s="11">
        <v>2</v>
      </c>
      <c r="X6" s="7"/>
      <c r="Y6" s="9"/>
      <c r="Z6" s="9" t="s">
        <v>13</v>
      </c>
      <c r="AA6" s="25"/>
      <c r="AB6" s="45" t="s">
        <v>296</v>
      </c>
      <c r="AC6" s="66">
        <v>0.47470000000000001</v>
      </c>
      <c r="AD6" s="66"/>
      <c r="AE6" s="61" t="s">
        <v>177</v>
      </c>
      <c r="AF6" s="62"/>
      <c r="AG6" s="61">
        <v>1.0976999999999999</v>
      </c>
      <c r="AH6" s="62"/>
    </row>
    <row r="7" spans="1:34" ht="210" x14ac:dyDescent="0.25">
      <c r="A7" s="10">
        <v>3</v>
      </c>
      <c r="B7" s="7" t="s">
        <v>70</v>
      </c>
      <c r="C7" s="7" t="s">
        <v>71</v>
      </c>
      <c r="D7" s="7" t="s">
        <v>72</v>
      </c>
      <c r="E7" s="7" t="s">
        <v>9</v>
      </c>
      <c r="F7" s="7" t="s">
        <v>188</v>
      </c>
      <c r="G7" s="7" t="s">
        <v>305</v>
      </c>
      <c r="H7" s="7" t="s">
        <v>106</v>
      </c>
      <c r="I7" s="7" t="s">
        <v>108</v>
      </c>
      <c r="J7" s="7" t="s">
        <v>20</v>
      </c>
      <c r="K7" s="7" t="s">
        <v>10</v>
      </c>
      <c r="L7" s="7" t="s">
        <v>313</v>
      </c>
      <c r="M7" s="7" t="s">
        <v>316</v>
      </c>
      <c r="N7" s="7" t="s">
        <v>256</v>
      </c>
      <c r="O7" s="11">
        <f t="shared" si="0"/>
        <v>0</v>
      </c>
      <c r="P7" s="7" t="s">
        <v>133</v>
      </c>
      <c r="Q7" s="7" t="s">
        <v>133</v>
      </c>
      <c r="R7" s="7" t="s">
        <v>133</v>
      </c>
      <c r="S7" s="7" t="s">
        <v>133</v>
      </c>
      <c r="T7" s="7" t="s">
        <v>133</v>
      </c>
      <c r="U7" s="7" t="s">
        <v>133</v>
      </c>
      <c r="V7" s="7"/>
      <c r="W7" s="11">
        <v>3</v>
      </c>
      <c r="X7" s="7" t="s">
        <v>127</v>
      </c>
      <c r="Y7" s="9"/>
      <c r="Z7" s="9" t="s">
        <v>13</v>
      </c>
      <c r="AA7" s="25" t="s">
        <v>234</v>
      </c>
      <c r="AB7" s="43" t="s">
        <v>297</v>
      </c>
      <c r="AC7" s="65" t="s">
        <v>177</v>
      </c>
      <c r="AD7" s="65"/>
      <c r="AE7" s="61" t="s">
        <v>177</v>
      </c>
      <c r="AF7" s="62"/>
      <c r="AG7" s="48">
        <v>86.8</v>
      </c>
      <c r="AH7" s="49"/>
    </row>
    <row r="8" spans="1:34" ht="225" x14ac:dyDescent="0.25">
      <c r="A8" s="10">
        <v>4</v>
      </c>
      <c r="B8" s="7" t="s">
        <v>33</v>
      </c>
      <c r="C8" s="7" t="s">
        <v>34</v>
      </c>
      <c r="D8" s="7" t="s">
        <v>69</v>
      </c>
      <c r="E8" s="7" t="s">
        <v>9</v>
      </c>
      <c r="F8" s="7" t="s">
        <v>35</v>
      </c>
      <c r="G8" s="7" t="s">
        <v>306</v>
      </c>
      <c r="H8" s="7" t="s">
        <v>55</v>
      </c>
      <c r="I8" s="7" t="s">
        <v>108</v>
      </c>
      <c r="J8" s="7" t="s">
        <v>20</v>
      </c>
      <c r="K8" s="7" t="s">
        <v>10</v>
      </c>
      <c r="L8" s="7" t="s">
        <v>314</v>
      </c>
      <c r="M8" s="7" t="s">
        <v>315</v>
      </c>
      <c r="N8" s="7" t="s">
        <v>218</v>
      </c>
      <c r="O8" s="11">
        <f t="shared" si="0"/>
        <v>6</v>
      </c>
      <c r="P8" s="9" t="s">
        <v>13</v>
      </c>
      <c r="Q8" s="9" t="s">
        <v>13</v>
      </c>
      <c r="R8" s="7" t="s">
        <v>133</v>
      </c>
      <c r="S8" s="9" t="s">
        <v>146</v>
      </c>
      <c r="T8" s="9" t="s">
        <v>157</v>
      </c>
      <c r="U8" s="9" t="s">
        <v>153</v>
      </c>
      <c r="V8" s="7" t="s">
        <v>13</v>
      </c>
      <c r="W8" s="11">
        <v>7</v>
      </c>
      <c r="X8" s="7" t="s">
        <v>127</v>
      </c>
      <c r="Y8" s="9" t="s">
        <v>13</v>
      </c>
      <c r="Z8" s="9" t="s">
        <v>13</v>
      </c>
      <c r="AA8" s="25"/>
      <c r="AB8" s="42" t="s">
        <v>332</v>
      </c>
      <c r="AC8" s="57">
        <v>77.581037367056325</v>
      </c>
      <c r="AD8" s="57"/>
      <c r="AE8" s="61" t="s">
        <v>177</v>
      </c>
      <c r="AF8" s="62"/>
      <c r="AG8" s="83">
        <v>60.5</v>
      </c>
      <c r="AH8" s="84"/>
    </row>
    <row r="9" spans="1:34" ht="240" x14ac:dyDescent="0.25">
      <c r="A9" s="10">
        <v>5</v>
      </c>
      <c r="B9" s="7" t="s">
        <v>36</v>
      </c>
      <c r="C9" s="7" t="s">
        <v>37</v>
      </c>
      <c r="D9" s="7" t="s">
        <v>69</v>
      </c>
      <c r="E9" s="7" t="s">
        <v>9</v>
      </c>
      <c r="F9" s="7" t="s">
        <v>254</v>
      </c>
      <c r="G9" s="7" t="s">
        <v>306</v>
      </c>
      <c r="H9" s="7" t="s">
        <v>55</v>
      </c>
      <c r="I9" s="7" t="s">
        <v>108</v>
      </c>
      <c r="J9" s="7" t="s">
        <v>20</v>
      </c>
      <c r="K9" s="7" t="s">
        <v>21</v>
      </c>
      <c r="L9" s="7" t="s">
        <v>312</v>
      </c>
      <c r="M9" s="7" t="s">
        <v>336</v>
      </c>
      <c r="N9" s="7" t="s">
        <v>235</v>
      </c>
      <c r="O9" s="11">
        <f t="shared" si="0"/>
        <v>5</v>
      </c>
      <c r="P9" s="9" t="s">
        <v>13</v>
      </c>
      <c r="Q9" s="9" t="s">
        <v>13</v>
      </c>
      <c r="R9" s="7" t="s">
        <v>133</v>
      </c>
      <c r="S9" s="7" t="s">
        <v>133</v>
      </c>
      <c r="T9" s="9" t="s">
        <v>158</v>
      </c>
      <c r="U9" s="9" t="s">
        <v>153</v>
      </c>
      <c r="V9" s="7" t="s">
        <v>13</v>
      </c>
      <c r="W9" s="11">
        <v>5</v>
      </c>
      <c r="X9" s="7" t="s">
        <v>127</v>
      </c>
      <c r="Y9" s="9" t="s">
        <v>13</v>
      </c>
      <c r="Z9" s="9" t="s">
        <v>13</v>
      </c>
      <c r="AA9" s="25"/>
      <c r="AB9" s="42" t="s">
        <v>331</v>
      </c>
      <c r="AC9" s="57">
        <v>81.767780807770052</v>
      </c>
      <c r="AD9" s="57"/>
      <c r="AE9" s="61" t="s">
        <v>177</v>
      </c>
      <c r="AF9" s="62"/>
      <c r="AG9" s="83">
        <v>66.400000000000006</v>
      </c>
      <c r="AH9" s="84"/>
    </row>
    <row r="10" spans="1:34" ht="105" x14ac:dyDescent="0.25">
      <c r="A10" s="10">
        <v>6</v>
      </c>
      <c r="B10" s="7" t="s">
        <v>73</v>
      </c>
      <c r="C10" s="7" t="s">
        <v>38</v>
      </c>
      <c r="D10" s="7" t="s">
        <v>69</v>
      </c>
      <c r="E10" s="7" t="s">
        <v>9</v>
      </c>
      <c r="F10" s="7" t="s">
        <v>109</v>
      </c>
      <c r="G10" s="7" t="s">
        <v>306</v>
      </c>
      <c r="H10" s="7" t="s">
        <v>59</v>
      </c>
      <c r="I10" s="7" t="s">
        <v>108</v>
      </c>
      <c r="J10" s="7" t="s">
        <v>46</v>
      </c>
      <c r="K10" s="7" t="s">
        <v>10</v>
      </c>
      <c r="L10" s="7" t="s">
        <v>312</v>
      </c>
      <c r="M10" s="7" t="s">
        <v>337</v>
      </c>
      <c r="N10" s="7"/>
      <c r="O10" s="11">
        <f t="shared" si="0"/>
        <v>6</v>
      </c>
      <c r="P10" s="9" t="s">
        <v>13</v>
      </c>
      <c r="Q10" s="9" t="s">
        <v>135</v>
      </c>
      <c r="R10" s="9" t="s">
        <v>134</v>
      </c>
      <c r="S10" s="7" t="s">
        <v>133</v>
      </c>
      <c r="T10" s="9" t="s">
        <v>159</v>
      </c>
      <c r="U10" s="9" t="s">
        <v>239</v>
      </c>
      <c r="V10" s="7" t="s">
        <v>13</v>
      </c>
      <c r="W10" s="11">
        <v>6</v>
      </c>
      <c r="X10" s="7" t="s">
        <v>127</v>
      </c>
      <c r="Y10" s="9" t="s">
        <v>13</v>
      </c>
      <c r="Z10" s="9" t="s">
        <v>13</v>
      </c>
      <c r="AA10" s="25"/>
      <c r="AB10" s="42" t="s">
        <v>298</v>
      </c>
      <c r="AC10" s="57">
        <v>66.228623956227466</v>
      </c>
      <c r="AD10" s="57"/>
      <c r="AE10" s="61" t="s">
        <v>177</v>
      </c>
      <c r="AF10" s="62"/>
      <c r="AG10" s="37" t="s">
        <v>268</v>
      </c>
      <c r="AH10" s="36" t="s">
        <v>269</v>
      </c>
    </row>
    <row r="11" spans="1:34" ht="345" x14ac:dyDescent="0.25">
      <c r="A11" s="10">
        <v>7</v>
      </c>
      <c r="B11" s="7" t="s">
        <v>40</v>
      </c>
      <c r="C11" s="7" t="s">
        <v>41</v>
      </c>
      <c r="D11" s="7" t="s">
        <v>69</v>
      </c>
      <c r="E11" s="7" t="s">
        <v>9</v>
      </c>
      <c r="F11" s="7" t="s">
        <v>42</v>
      </c>
      <c r="G11" s="7" t="s">
        <v>306</v>
      </c>
      <c r="H11" s="7" t="s">
        <v>55</v>
      </c>
      <c r="I11" s="7" t="s">
        <v>108</v>
      </c>
      <c r="J11" s="7" t="s">
        <v>20</v>
      </c>
      <c r="K11" s="7" t="s">
        <v>21</v>
      </c>
      <c r="L11" s="7" t="s">
        <v>312</v>
      </c>
      <c r="M11" s="7" t="s">
        <v>338</v>
      </c>
      <c r="N11" s="7"/>
      <c r="O11" s="11">
        <f t="shared" si="0"/>
        <v>5</v>
      </c>
      <c r="P11" s="9" t="s">
        <v>13</v>
      </c>
      <c r="Q11" s="7" t="s">
        <v>133</v>
      </c>
      <c r="R11" s="7" t="s">
        <v>133</v>
      </c>
      <c r="S11" s="9" t="s">
        <v>147</v>
      </c>
      <c r="T11" s="9" t="s">
        <v>160</v>
      </c>
      <c r="U11" s="9" t="s">
        <v>154</v>
      </c>
      <c r="V11" s="7" t="s">
        <v>13</v>
      </c>
      <c r="W11" s="11">
        <v>5</v>
      </c>
      <c r="X11" s="7"/>
      <c r="Y11" s="9"/>
      <c r="Z11" s="9" t="s">
        <v>13</v>
      </c>
      <c r="AA11" s="25"/>
      <c r="AB11" s="42" t="s">
        <v>330</v>
      </c>
      <c r="AC11" s="57">
        <v>72.8</v>
      </c>
      <c r="AD11" s="57"/>
      <c r="AE11" s="61" t="s">
        <v>177</v>
      </c>
      <c r="AF11" s="62"/>
      <c r="AG11" s="61" t="s">
        <v>177</v>
      </c>
      <c r="AH11" s="62"/>
    </row>
    <row r="12" spans="1:34" ht="225" x14ac:dyDescent="0.25">
      <c r="A12" s="10">
        <v>8</v>
      </c>
      <c r="B12" s="7" t="s">
        <v>74</v>
      </c>
      <c r="C12" s="7" t="s">
        <v>43</v>
      </c>
      <c r="D12" s="7" t="s">
        <v>69</v>
      </c>
      <c r="E12" s="7" t="s">
        <v>9</v>
      </c>
      <c r="F12" s="7" t="s">
        <v>110</v>
      </c>
      <c r="G12" s="7" t="s">
        <v>306</v>
      </c>
      <c r="H12" s="7" t="s">
        <v>59</v>
      </c>
      <c r="I12" s="7" t="s">
        <v>108</v>
      </c>
      <c r="J12" s="7" t="s">
        <v>39</v>
      </c>
      <c r="K12" s="7" t="s">
        <v>21</v>
      </c>
      <c r="L12" s="7" t="s">
        <v>339</v>
      </c>
      <c r="M12" s="7" t="s">
        <v>340</v>
      </c>
      <c r="N12" s="7" t="s">
        <v>219</v>
      </c>
      <c r="O12" s="11">
        <f t="shared" si="0"/>
        <v>4</v>
      </c>
      <c r="P12" s="7" t="s">
        <v>133</v>
      </c>
      <c r="Q12" s="7" t="s">
        <v>133</v>
      </c>
      <c r="R12" s="9" t="s">
        <v>13</v>
      </c>
      <c r="S12" s="7" t="s">
        <v>133</v>
      </c>
      <c r="T12" s="9" t="s">
        <v>161</v>
      </c>
      <c r="U12" s="9" t="s">
        <v>240</v>
      </c>
      <c r="V12" s="7" t="s">
        <v>13</v>
      </c>
      <c r="W12" s="11">
        <v>4</v>
      </c>
      <c r="X12" s="7"/>
      <c r="Y12" s="9"/>
      <c r="Z12" s="9" t="s">
        <v>13</v>
      </c>
      <c r="AA12" s="25"/>
      <c r="AB12" s="42" t="s">
        <v>287</v>
      </c>
      <c r="AC12" s="33" t="s">
        <v>258</v>
      </c>
      <c r="AD12" s="34" t="s">
        <v>259</v>
      </c>
      <c r="AE12" s="61" t="s">
        <v>177</v>
      </c>
      <c r="AF12" s="62"/>
      <c r="AG12" s="77" t="s">
        <v>180</v>
      </c>
      <c r="AH12" s="78"/>
    </row>
    <row r="13" spans="1:34" ht="300" x14ac:dyDescent="0.25">
      <c r="A13" s="10">
        <v>9</v>
      </c>
      <c r="B13" s="7" t="s">
        <v>75</v>
      </c>
      <c r="C13" s="7" t="s">
        <v>76</v>
      </c>
      <c r="D13" s="7" t="s">
        <v>69</v>
      </c>
      <c r="E13" s="7" t="s">
        <v>9</v>
      </c>
      <c r="F13" s="7" t="s">
        <v>111</v>
      </c>
      <c r="G13" s="7" t="s">
        <v>306</v>
      </c>
      <c r="H13" s="7" t="s">
        <v>112</v>
      </c>
      <c r="I13" s="7" t="s">
        <v>108</v>
      </c>
      <c r="J13" s="7" t="s">
        <v>113</v>
      </c>
      <c r="K13" s="7" t="s">
        <v>21</v>
      </c>
      <c r="L13" s="7" t="s">
        <v>313</v>
      </c>
      <c r="M13" s="7" t="s">
        <v>341</v>
      </c>
      <c r="N13" s="7" t="s">
        <v>220</v>
      </c>
      <c r="O13" s="11">
        <f t="shared" si="0"/>
        <v>5</v>
      </c>
      <c r="P13" s="9" t="s">
        <v>13</v>
      </c>
      <c r="Q13" s="7" t="s">
        <v>133</v>
      </c>
      <c r="R13" s="9" t="s">
        <v>13</v>
      </c>
      <c r="S13" s="7" t="s">
        <v>133</v>
      </c>
      <c r="T13" s="9" t="s">
        <v>162</v>
      </c>
      <c r="U13" s="9" t="s">
        <v>240</v>
      </c>
      <c r="V13" s="7" t="s">
        <v>13</v>
      </c>
      <c r="W13" s="11">
        <v>2</v>
      </c>
      <c r="X13" s="7"/>
      <c r="Y13" s="9"/>
      <c r="Z13" s="9" t="s">
        <v>13</v>
      </c>
      <c r="AA13" s="25" t="s">
        <v>185</v>
      </c>
      <c r="AB13" s="45" t="s">
        <v>328</v>
      </c>
      <c r="AC13" s="63">
        <v>77.959999999999994</v>
      </c>
      <c r="AD13" s="63"/>
      <c r="AE13" s="61" t="s">
        <v>177</v>
      </c>
      <c r="AF13" s="62"/>
      <c r="AG13" s="77">
        <v>81.599999999999994</v>
      </c>
      <c r="AH13" s="78"/>
    </row>
    <row r="14" spans="1:34" ht="300" x14ac:dyDescent="0.25">
      <c r="A14" s="10">
        <v>10</v>
      </c>
      <c r="B14" s="7" t="s">
        <v>77</v>
      </c>
      <c r="C14" s="7" t="s">
        <v>78</v>
      </c>
      <c r="D14" s="7" t="s">
        <v>72</v>
      </c>
      <c r="E14" s="7" t="s">
        <v>192</v>
      </c>
      <c r="F14" s="7" t="s">
        <v>114</v>
      </c>
      <c r="G14" s="7" t="s">
        <v>306</v>
      </c>
      <c r="H14" s="7" t="s">
        <v>112</v>
      </c>
      <c r="I14" s="7" t="s">
        <v>108</v>
      </c>
      <c r="J14" s="7" t="s">
        <v>20</v>
      </c>
      <c r="K14" s="7" t="s">
        <v>16</v>
      </c>
      <c r="L14" s="7" t="s">
        <v>313</v>
      </c>
      <c r="M14" s="7" t="s">
        <v>342</v>
      </c>
      <c r="N14" s="31" t="s">
        <v>257</v>
      </c>
      <c r="O14" s="11">
        <f t="shared" si="0"/>
        <v>3</v>
      </c>
      <c r="P14" s="9" t="s">
        <v>141</v>
      </c>
      <c r="Q14" s="7" t="s">
        <v>133</v>
      </c>
      <c r="R14" s="7"/>
      <c r="S14" s="7" t="s">
        <v>133</v>
      </c>
      <c r="T14" s="9" t="s">
        <v>163</v>
      </c>
      <c r="U14" s="9" t="s">
        <v>154</v>
      </c>
      <c r="V14" s="9"/>
      <c r="W14" s="11">
        <v>1</v>
      </c>
      <c r="X14" s="7"/>
      <c r="Y14" s="9"/>
      <c r="Z14" s="9" t="s">
        <v>13</v>
      </c>
      <c r="AA14" s="25"/>
      <c r="AB14" s="45" t="s">
        <v>327</v>
      </c>
      <c r="AC14" s="67" t="s">
        <v>177</v>
      </c>
      <c r="AD14" s="67"/>
      <c r="AE14" s="61" t="s">
        <v>177</v>
      </c>
      <c r="AF14" s="62"/>
      <c r="AG14" s="61" t="s">
        <v>177</v>
      </c>
      <c r="AH14" s="62"/>
    </row>
    <row r="15" spans="1:34" ht="225" x14ac:dyDescent="0.25">
      <c r="A15" s="10">
        <v>11</v>
      </c>
      <c r="B15" s="7" t="s">
        <v>79</v>
      </c>
      <c r="C15" s="7" t="s">
        <v>80</v>
      </c>
      <c r="D15" s="7" t="s">
        <v>72</v>
      </c>
      <c r="E15" s="7" t="s">
        <v>81</v>
      </c>
      <c r="F15" s="7" t="s">
        <v>115</v>
      </c>
      <c r="G15" s="7" t="s">
        <v>306</v>
      </c>
      <c r="H15" s="7" t="s">
        <v>17</v>
      </c>
      <c r="I15" s="7" t="s">
        <v>108</v>
      </c>
      <c r="J15" s="7" t="s">
        <v>113</v>
      </c>
      <c r="K15" s="7" t="s">
        <v>21</v>
      </c>
      <c r="L15" s="7" t="s">
        <v>312</v>
      </c>
      <c r="M15" s="7" t="s">
        <v>343</v>
      </c>
      <c r="N15" s="31" t="s">
        <v>246</v>
      </c>
      <c r="O15" s="11">
        <f t="shared" si="0"/>
        <v>2</v>
      </c>
      <c r="P15" s="7" t="s">
        <v>133</v>
      </c>
      <c r="Q15" s="7" t="s">
        <v>133</v>
      </c>
      <c r="R15" s="9" t="s">
        <v>13</v>
      </c>
      <c r="S15" s="7" t="s">
        <v>133</v>
      </c>
      <c r="T15" s="7" t="s">
        <v>133</v>
      </c>
      <c r="U15" s="9" t="s">
        <v>240</v>
      </c>
      <c r="V15" s="7"/>
      <c r="W15" s="11">
        <v>1</v>
      </c>
      <c r="X15" s="7" t="s">
        <v>126</v>
      </c>
      <c r="Y15" s="9"/>
      <c r="Z15" s="9"/>
      <c r="AA15" s="25"/>
      <c r="AB15" s="45" t="s">
        <v>293</v>
      </c>
      <c r="AC15" s="67" t="s">
        <v>177</v>
      </c>
      <c r="AD15" s="67"/>
      <c r="AE15" s="71">
        <v>68</v>
      </c>
      <c r="AF15" s="72"/>
      <c r="AG15" s="77">
        <v>61.3</v>
      </c>
      <c r="AH15" s="78"/>
    </row>
    <row r="16" spans="1:34" ht="240" x14ac:dyDescent="0.25">
      <c r="A16" s="10">
        <v>12</v>
      </c>
      <c r="B16" s="7" t="s">
        <v>82</v>
      </c>
      <c r="C16" s="7" t="s">
        <v>83</v>
      </c>
      <c r="D16" s="7" t="s">
        <v>69</v>
      </c>
      <c r="E16" s="7" t="s">
        <v>9</v>
      </c>
      <c r="F16" s="7" t="s">
        <v>116</v>
      </c>
      <c r="G16" s="7" t="s">
        <v>306</v>
      </c>
      <c r="H16" s="7" t="s">
        <v>17</v>
      </c>
      <c r="I16" s="7" t="s">
        <v>108</v>
      </c>
      <c r="J16" s="7" t="s">
        <v>113</v>
      </c>
      <c r="K16" s="7" t="s">
        <v>21</v>
      </c>
      <c r="L16" s="7" t="s">
        <v>345</v>
      </c>
      <c r="M16" s="7" t="s">
        <v>344</v>
      </c>
      <c r="N16" s="7" t="s">
        <v>221</v>
      </c>
      <c r="O16" s="11">
        <f t="shared" si="0"/>
        <v>1</v>
      </c>
      <c r="P16" s="7" t="s">
        <v>133</v>
      </c>
      <c r="Q16" s="7" t="s">
        <v>133</v>
      </c>
      <c r="R16" s="9" t="s">
        <v>237</v>
      </c>
      <c r="S16" s="7" t="s">
        <v>133</v>
      </c>
      <c r="T16" s="7" t="s">
        <v>133</v>
      </c>
      <c r="U16" s="7" t="s">
        <v>133</v>
      </c>
      <c r="V16" s="9" t="s">
        <v>182</v>
      </c>
      <c r="W16" s="11">
        <v>5</v>
      </c>
      <c r="X16" s="7"/>
      <c r="Y16" s="9" t="s">
        <v>13</v>
      </c>
      <c r="Z16" s="9" t="s">
        <v>13</v>
      </c>
      <c r="AA16" s="25"/>
      <c r="AB16" s="42" t="s">
        <v>294</v>
      </c>
      <c r="AC16" s="63">
        <v>86.45</v>
      </c>
      <c r="AD16" s="63"/>
      <c r="AE16" s="73">
        <v>78.599999999999994</v>
      </c>
      <c r="AF16" s="74"/>
      <c r="AG16" s="71">
        <v>87.2</v>
      </c>
      <c r="AH16" s="72"/>
    </row>
    <row r="17" spans="1:34" ht="150" x14ac:dyDescent="0.25">
      <c r="A17" s="10">
        <v>13</v>
      </c>
      <c r="B17" s="7" t="s">
        <v>84</v>
      </c>
      <c r="C17" s="7" t="s">
        <v>17</v>
      </c>
      <c r="D17" s="7" t="s">
        <v>17</v>
      </c>
      <c r="E17" s="7" t="s">
        <v>9</v>
      </c>
      <c r="F17" s="7" t="s">
        <v>117</v>
      </c>
      <c r="G17" s="7" t="s">
        <v>306</v>
      </c>
      <c r="H17" s="7" t="s">
        <v>17</v>
      </c>
      <c r="I17" s="7" t="s">
        <v>108</v>
      </c>
      <c r="J17" s="7" t="s">
        <v>39</v>
      </c>
      <c r="K17" s="7" t="s">
        <v>21</v>
      </c>
      <c r="L17" s="7" t="s">
        <v>346</v>
      </c>
      <c r="M17" s="7" t="s">
        <v>347</v>
      </c>
      <c r="N17" s="7" t="s">
        <v>222</v>
      </c>
      <c r="O17" s="11">
        <f t="shared" si="0"/>
        <v>1</v>
      </c>
      <c r="P17" s="7"/>
      <c r="Q17" s="7"/>
      <c r="R17" s="9" t="s">
        <v>238</v>
      </c>
      <c r="S17" s="7"/>
      <c r="T17" s="7"/>
      <c r="U17" s="7"/>
      <c r="V17" s="9" t="s">
        <v>182</v>
      </c>
      <c r="W17" s="11">
        <v>4</v>
      </c>
      <c r="X17" s="7" t="s">
        <v>126</v>
      </c>
      <c r="Y17" s="9"/>
      <c r="Z17" s="9" t="s">
        <v>13</v>
      </c>
      <c r="AA17" s="25"/>
      <c r="AB17" s="42" t="s">
        <v>288</v>
      </c>
      <c r="AC17" s="57">
        <v>71.089845378834497</v>
      </c>
      <c r="AD17" s="57"/>
      <c r="AE17" s="71">
        <v>73.400000000000006</v>
      </c>
      <c r="AF17" s="72"/>
      <c r="AG17" s="77">
        <v>69.5</v>
      </c>
      <c r="AH17" s="78"/>
    </row>
    <row r="18" spans="1:34" ht="409.5" x14ac:dyDescent="0.25">
      <c r="A18" s="10">
        <v>14</v>
      </c>
      <c r="B18" s="7" t="s">
        <v>85</v>
      </c>
      <c r="C18" s="7" t="s">
        <v>86</v>
      </c>
      <c r="D18" s="7" t="s">
        <v>69</v>
      </c>
      <c r="E18" s="7" t="s">
        <v>14</v>
      </c>
      <c r="F18" s="7" t="s">
        <v>214</v>
      </c>
      <c r="G18" s="7" t="s">
        <v>306</v>
      </c>
      <c r="H18" s="7" t="s">
        <v>57</v>
      </c>
      <c r="I18" s="7" t="s">
        <v>108</v>
      </c>
      <c r="J18" s="7" t="s">
        <v>20</v>
      </c>
      <c r="K18" s="7" t="s">
        <v>21</v>
      </c>
      <c r="L18" s="7" t="s">
        <v>313</v>
      </c>
      <c r="M18" s="7" t="s">
        <v>348</v>
      </c>
      <c r="N18" s="9" t="s">
        <v>223</v>
      </c>
      <c r="O18" s="11">
        <f t="shared" si="0"/>
        <v>4</v>
      </c>
      <c r="P18" s="9" t="s">
        <v>142</v>
      </c>
      <c r="Q18" s="7" t="s">
        <v>133</v>
      </c>
      <c r="R18" s="7" t="s">
        <v>133</v>
      </c>
      <c r="S18" s="9" t="s">
        <v>148</v>
      </c>
      <c r="T18" s="9" t="s">
        <v>164</v>
      </c>
      <c r="U18" s="9" t="s">
        <v>156</v>
      </c>
      <c r="V18" s="7"/>
      <c r="W18" s="11">
        <v>0</v>
      </c>
      <c r="X18" s="7"/>
      <c r="Y18" s="9"/>
      <c r="Z18" s="9"/>
      <c r="AA18" s="25"/>
      <c r="AB18" s="45" t="s">
        <v>326</v>
      </c>
      <c r="AC18" s="67" t="s">
        <v>177</v>
      </c>
      <c r="AD18" s="67"/>
      <c r="AE18" s="61" t="s">
        <v>177</v>
      </c>
      <c r="AF18" s="62"/>
      <c r="AG18" s="61" t="s">
        <v>177</v>
      </c>
      <c r="AH18" s="62"/>
    </row>
    <row r="19" spans="1:34" ht="409.5" x14ac:dyDescent="0.25">
      <c r="A19" s="10">
        <v>15</v>
      </c>
      <c r="B19" s="7" t="s">
        <v>87</v>
      </c>
      <c r="C19" s="7" t="s">
        <v>31</v>
      </c>
      <c r="D19" s="7" t="s">
        <v>72</v>
      </c>
      <c r="E19" s="7" t="s">
        <v>9</v>
      </c>
      <c r="F19" s="7" t="s">
        <v>189</v>
      </c>
      <c r="G19" s="7" t="s">
        <v>306</v>
      </c>
      <c r="H19" s="7" t="s">
        <v>118</v>
      </c>
      <c r="I19" s="7" t="s">
        <v>108</v>
      </c>
      <c r="J19" s="7" t="s">
        <v>46</v>
      </c>
      <c r="K19" s="7" t="s">
        <v>21</v>
      </c>
      <c r="L19" s="7" t="s">
        <v>312</v>
      </c>
      <c r="M19" s="7" t="s">
        <v>349</v>
      </c>
      <c r="N19" s="32" t="s">
        <v>243</v>
      </c>
      <c r="O19" s="11">
        <f t="shared" si="0"/>
        <v>3</v>
      </c>
      <c r="P19" s="7" t="s">
        <v>133</v>
      </c>
      <c r="Q19" s="9" t="s">
        <v>137</v>
      </c>
      <c r="R19" s="9" t="s">
        <v>136</v>
      </c>
      <c r="S19" s="7" t="s">
        <v>133</v>
      </c>
      <c r="T19" s="7" t="s">
        <v>133</v>
      </c>
      <c r="U19" s="7" t="s">
        <v>133</v>
      </c>
      <c r="V19" s="7" t="s">
        <v>13</v>
      </c>
      <c r="W19" s="11">
        <v>3</v>
      </c>
      <c r="X19" s="7" t="s">
        <v>128</v>
      </c>
      <c r="Y19" s="9"/>
      <c r="Z19" s="9" t="s">
        <v>13</v>
      </c>
      <c r="AA19" s="25" t="s">
        <v>255</v>
      </c>
      <c r="AB19" s="42" t="s">
        <v>299</v>
      </c>
      <c r="AC19" s="35" t="s">
        <v>260</v>
      </c>
      <c r="AD19" s="35" t="s">
        <v>261</v>
      </c>
      <c r="AE19" s="38" t="s">
        <v>266</v>
      </c>
      <c r="AF19" s="38" t="s">
        <v>267</v>
      </c>
      <c r="AG19" s="38" t="s">
        <v>178</v>
      </c>
      <c r="AH19" s="26" t="s">
        <v>181</v>
      </c>
    </row>
    <row r="20" spans="1:34" ht="409.5" x14ac:dyDescent="0.25">
      <c r="A20" s="10">
        <v>16</v>
      </c>
      <c r="B20" s="7" t="s">
        <v>44</v>
      </c>
      <c r="C20" s="7" t="s">
        <v>45</v>
      </c>
      <c r="D20" s="7" t="s">
        <v>72</v>
      </c>
      <c r="E20" s="7" t="s">
        <v>192</v>
      </c>
      <c r="F20" s="7" t="s">
        <v>232</v>
      </c>
      <c r="G20" s="7" t="s">
        <v>306</v>
      </c>
      <c r="H20" s="7" t="s">
        <v>58</v>
      </c>
      <c r="I20" s="7" t="s">
        <v>108</v>
      </c>
      <c r="J20" s="7" t="s">
        <v>46</v>
      </c>
      <c r="K20" s="7" t="s">
        <v>21</v>
      </c>
      <c r="L20" s="7" t="s">
        <v>313</v>
      </c>
      <c r="M20" s="7" t="s">
        <v>357</v>
      </c>
      <c r="N20" s="31" t="s">
        <v>262</v>
      </c>
      <c r="O20" s="11">
        <f t="shared" si="0"/>
        <v>6</v>
      </c>
      <c r="P20" s="9" t="s">
        <v>143</v>
      </c>
      <c r="Q20" s="9" t="s">
        <v>139</v>
      </c>
      <c r="R20" s="9" t="s">
        <v>138</v>
      </c>
      <c r="S20" s="9" t="s">
        <v>149</v>
      </c>
      <c r="T20" s="9" t="s">
        <v>165</v>
      </c>
      <c r="U20" s="9" t="s">
        <v>241</v>
      </c>
      <c r="V20" s="7"/>
      <c r="W20" s="11">
        <v>1</v>
      </c>
      <c r="X20" s="7"/>
      <c r="Y20" s="9"/>
      <c r="Z20" s="9" t="s">
        <v>13</v>
      </c>
      <c r="AA20" s="25" t="s">
        <v>183</v>
      </c>
      <c r="AB20" s="42" t="s">
        <v>300</v>
      </c>
      <c r="AC20" s="67" t="s">
        <v>177</v>
      </c>
      <c r="AD20" s="67"/>
      <c r="AE20" s="61" t="s">
        <v>177</v>
      </c>
      <c r="AF20" s="62"/>
      <c r="AG20" s="61" t="s">
        <v>177</v>
      </c>
      <c r="AH20" s="62"/>
    </row>
    <row r="21" spans="1:34" ht="345" x14ac:dyDescent="0.25">
      <c r="A21" s="10">
        <v>17</v>
      </c>
      <c r="B21" s="7" t="s">
        <v>88</v>
      </c>
      <c r="C21" s="7" t="s">
        <v>17</v>
      </c>
      <c r="D21" s="7" t="s">
        <v>17</v>
      </c>
      <c r="E21" s="7" t="s">
        <v>89</v>
      </c>
      <c r="F21" s="7" t="s">
        <v>200</v>
      </c>
      <c r="G21" s="7" t="s">
        <v>306</v>
      </c>
      <c r="H21" s="7" t="s">
        <v>58</v>
      </c>
      <c r="I21" s="7" t="s">
        <v>108</v>
      </c>
      <c r="J21" s="7" t="s">
        <v>113</v>
      </c>
      <c r="K21" s="7" t="s">
        <v>21</v>
      </c>
      <c r="L21" s="7" t="s">
        <v>358</v>
      </c>
      <c r="M21" s="7" t="s">
        <v>359</v>
      </c>
      <c r="N21" s="7"/>
      <c r="O21" s="11">
        <f t="shared" si="0"/>
        <v>0</v>
      </c>
      <c r="P21" s="7"/>
      <c r="Q21" s="7"/>
      <c r="R21" s="7"/>
      <c r="S21" s="7"/>
      <c r="T21" s="7"/>
      <c r="U21" s="7"/>
      <c r="V21" s="7"/>
      <c r="W21" s="11">
        <v>1</v>
      </c>
      <c r="X21" s="7" t="s">
        <v>128</v>
      </c>
      <c r="Y21" s="9"/>
      <c r="Z21" s="9"/>
      <c r="AA21" s="25" t="s">
        <v>205</v>
      </c>
      <c r="AB21" s="25" t="s">
        <v>282</v>
      </c>
      <c r="AC21" s="67" t="s">
        <v>177</v>
      </c>
      <c r="AD21" s="67"/>
      <c r="AE21" s="61">
        <v>45.9</v>
      </c>
      <c r="AF21" s="62"/>
      <c r="AG21" s="61" t="s">
        <v>177</v>
      </c>
      <c r="AH21" s="62"/>
    </row>
    <row r="22" spans="1:34" ht="409.5" x14ac:dyDescent="0.25">
      <c r="A22" s="10">
        <v>18</v>
      </c>
      <c r="B22" s="7" t="s">
        <v>90</v>
      </c>
      <c r="C22" s="7" t="s">
        <v>91</v>
      </c>
      <c r="D22" s="7" t="s">
        <v>72</v>
      </c>
      <c r="E22" s="7" t="s">
        <v>9</v>
      </c>
      <c r="F22" s="7" t="s">
        <v>190</v>
      </c>
      <c r="G22" s="7" t="s">
        <v>307</v>
      </c>
      <c r="H22" s="7" t="s">
        <v>57</v>
      </c>
      <c r="I22" s="7" t="s">
        <v>108</v>
      </c>
      <c r="J22" s="7" t="s">
        <v>119</v>
      </c>
      <c r="K22" s="7" t="s">
        <v>10</v>
      </c>
      <c r="L22" s="7" t="s">
        <v>313</v>
      </c>
      <c r="M22" s="7" t="s">
        <v>353</v>
      </c>
      <c r="N22" s="7" t="s">
        <v>244</v>
      </c>
      <c r="O22" s="11">
        <f t="shared" si="0"/>
        <v>1</v>
      </c>
      <c r="P22" s="7" t="s">
        <v>133</v>
      </c>
      <c r="Q22" s="7" t="s">
        <v>133</v>
      </c>
      <c r="R22" s="7" t="s">
        <v>133</v>
      </c>
      <c r="S22" s="7" t="s">
        <v>133</v>
      </c>
      <c r="T22" s="9" t="s">
        <v>166</v>
      </c>
      <c r="U22" s="9"/>
      <c r="V22" s="7"/>
      <c r="W22" s="11">
        <v>2</v>
      </c>
      <c r="X22" s="7" t="s">
        <v>126</v>
      </c>
      <c r="Y22" s="9"/>
      <c r="Z22" s="9" t="s">
        <v>13</v>
      </c>
      <c r="AA22" s="25" t="s">
        <v>206</v>
      </c>
      <c r="AB22" s="42" t="s">
        <v>318</v>
      </c>
      <c r="AC22" s="68">
        <v>58.46</v>
      </c>
      <c r="AD22" s="68"/>
      <c r="AE22" s="77">
        <v>43.7</v>
      </c>
      <c r="AF22" s="78"/>
      <c r="AG22" s="61" t="s">
        <v>177</v>
      </c>
      <c r="AH22" s="62"/>
    </row>
    <row r="23" spans="1:34" ht="409.5" x14ac:dyDescent="0.25">
      <c r="A23" s="47"/>
      <c r="B23" s="7" t="s">
        <v>351</v>
      </c>
      <c r="C23" s="7">
        <v>1800</v>
      </c>
      <c r="D23" s="7" t="s">
        <v>69</v>
      </c>
      <c r="E23" s="7" t="s">
        <v>9</v>
      </c>
      <c r="F23" s="7"/>
      <c r="G23" s="7" t="s">
        <v>307</v>
      </c>
      <c r="H23" s="7" t="s">
        <v>57</v>
      </c>
      <c r="I23" s="7" t="s">
        <v>108</v>
      </c>
      <c r="J23" s="7" t="s">
        <v>119</v>
      </c>
      <c r="K23" s="7" t="s">
        <v>10</v>
      </c>
      <c r="L23" s="7" t="s">
        <v>352</v>
      </c>
      <c r="M23" s="7" t="s">
        <v>353</v>
      </c>
      <c r="N23" s="7"/>
      <c r="O23" s="11"/>
      <c r="P23" s="7"/>
      <c r="Q23" s="7"/>
      <c r="R23" s="7"/>
      <c r="S23" s="7"/>
      <c r="T23" s="7"/>
      <c r="U23" s="7"/>
      <c r="V23" s="7"/>
      <c r="W23" s="11">
        <v>1</v>
      </c>
      <c r="X23" s="7"/>
      <c r="Y23" s="7" t="s">
        <v>13</v>
      </c>
      <c r="Z23" s="7" t="s">
        <v>354</v>
      </c>
      <c r="AA23" s="25" t="s">
        <v>206</v>
      </c>
      <c r="AB23" s="42" t="s">
        <v>318</v>
      </c>
      <c r="AC23" s="69"/>
      <c r="AD23" s="70"/>
      <c r="AE23" s="48"/>
      <c r="AF23" s="49"/>
      <c r="AG23" s="48"/>
      <c r="AH23" s="49"/>
    </row>
    <row r="24" spans="1:34" ht="255" x14ac:dyDescent="0.25">
      <c r="A24" s="10">
        <v>19</v>
      </c>
      <c r="B24" s="7" t="s">
        <v>92</v>
      </c>
      <c r="C24" s="7" t="s">
        <v>25</v>
      </c>
      <c r="D24" s="7" t="s">
        <v>69</v>
      </c>
      <c r="E24" s="7" t="s">
        <v>9</v>
      </c>
      <c r="F24" s="7" t="s">
        <v>26</v>
      </c>
      <c r="G24" s="7" t="s">
        <v>307</v>
      </c>
      <c r="H24" s="7" t="s">
        <v>54</v>
      </c>
      <c r="I24" s="7" t="s">
        <v>107</v>
      </c>
      <c r="J24" s="7" t="s">
        <v>20</v>
      </c>
      <c r="K24" s="7" t="s">
        <v>21</v>
      </c>
      <c r="L24" s="7" t="s">
        <v>312</v>
      </c>
      <c r="M24" s="7" t="s">
        <v>360</v>
      </c>
      <c r="N24" s="7" t="s">
        <v>224</v>
      </c>
      <c r="O24" s="11">
        <f t="shared" si="0"/>
        <v>6</v>
      </c>
      <c r="P24" s="9" t="s">
        <v>13</v>
      </c>
      <c r="Q24" s="9" t="s">
        <v>13</v>
      </c>
      <c r="R24" s="7" t="s">
        <v>133</v>
      </c>
      <c r="S24" s="9" t="s">
        <v>150</v>
      </c>
      <c r="T24" s="9" t="s">
        <v>167</v>
      </c>
      <c r="U24" s="9" t="s">
        <v>154</v>
      </c>
      <c r="V24" s="7" t="s">
        <v>13</v>
      </c>
      <c r="W24" s="11">
        <v>3</v>
      </c>
      <c r="X24" s="7"/>
      <c r="Y24" s="9"/>
      <c r="Z24" s="9" t="s">
        <v>13</v>
      </c>
      <c r="AA24" s="25" t="s">
        <v>207</v>
      </c>
      <c r="AB24" s="42" t="s">
        <v>319</v>
      </c>
      <c r="AC24" s="63">
        <v>27.04</v>
      </c>
      <c r="AD24" s="63"/>
      <c r="AE24" s="61" t="s">
        <v>177</v>
      </c>
      <c r="AF24" s="62"/>
      <c r="AG24" s="83">
        <v>36.9</v>
      </c>
      <c r="AH24" s="84"/>
    </row>
    <row r="25" spans="1:34" ht="165" x14ac:dyDescent="0.25">
      <c r="A25" s="10">
        <v>20</v>
      </c>
      <c r="B25" s="7" t="s">
        <v>93</v>
      </c>
      <c r="C25" s="7" t="s">
        <v>27</v>
      </c>
      <c r="D25" s="7" t="s">
        <v>69</v>
      </c>
      <c r="E25" s="7" t="s">
        <v>9</v>
      </c>
      <c r="F25" s="7" t="s">
        <v>28</v>
      </c>
      <c r="G25" s="7" t="s">
        <v>307</v>
      </c>
      <c r="H25" s="7" t="s">
        <v>54</v>
      </c>
      <c r="I25" s="7" t="s">
        <v>108</v>
      </c>
      <c r="J25" s="7" t="s">
        <v>20</v>
      </c>
      <c r="K25" s="7" t="s">
        <v>21</v>
      </c>
      <c r="L25" s="7"/>
      <c r="M25" s="7"/>
      <c r="N25" s="7" t="s">
        <v>224</v>
      </c>
      <c r="O25" s="11">
        <f t="shared" si="0"/>
        <v>2</v>
      </c>
      <c r="P25" s="7" t="s">
        <v>133</v>
      </c>
      <c r="Q25" s="7" t="s">
        <v>133</v>
      </c>
      <c r="R25" s="7" t="s">
        <v>133</v>
      </c>
      <c r="S25" s="7" t="s">
        <v>133</v>
      </c>
      <c r="T25" s="7" t="s">
        <v>133</v>
      </c>
      <c r="U25" s="9" t="s">
        <v>154</v>
      </c>
      <c r="V25" s="7" t="s">
        <v>13</v>
      </c>
      <c r="W25" s="11">
        <v>6</v>
      </c>
      <c r="X25" s="7" t="s">
        <v>126</v>
      </c>
      <c r="Y25" s="9" t="s">
        <v>13</v>
      </c>
      <c r="Z25" s="9" t="s">
        <v>13</v>
      </c>
      <c r="AA25" s="25" t="s">
        <v>207</v>
      </c>
      <c r="AB25" s="42" t="s">
        <v>320</v>
      </c>
      <c r="AC25" s="63">
        <v>92.166882592071715</v>
      </c>
      <c r="AD25" s="63"/>
      <c r="AE25" s="81">
        <v>89.2</v>
      </c>
      <c r="AF25" s="82"/>
      <c r="AG25" s="87">
        <v>87</v>
      </c>
      <c r="AH25" s="88"/>
    </row>
    <row r="26" spans="1:34" ht="165" x14ac:dyDescent="0.25">
      <c r="A26" s="10">
        <v>21</v>
      </c>
      <c r="B26" s="7" t="s">
        <v>22</v>
      </c>
      <c r="C26" s="7" t="s">
        <v>23</v>
      </c>
      <c r="D26" s="7" t="s">
        <v>69</v>
      </c>
      <c r="E26" s="7" t="s">
        <v>9</v>
      </c>
      <c r="F26" s="7" t="s">
        <v>24</v>
      </c>
      <c r="G26" s="7" t="s">
        <v>307</v>
      </c>
      <c r="H26" s="7" t="s">
        <v>54</v>
      </c>
      <c r="I26" s="7" t="s">
        <v>108</v>
      </c>
      <c r="J26" s="7" t="s">
        <v>20</v>
      </c>
      <c r="K26" s="7" t="s">
        <v>21</v>
      </c>
      <c r="L26" s="7"/>
      <c r="M26" s="7"/>
      <c r="N26" s="7" t="s">
        <v>225</v>
      </c>
      <c r="O26" s="11">
        <f t="shared" si="0"/>
        <v>4</v>
      </c>
      <c r="P26" s="9" t="s">
        <v>13</v>
      </c>
      <c r="Q26" s="7" t="s">
        <v>133</v>
      </c>
      <c r="R26" s="7" t="s">
        <v>133</v>
      </c>
      <c r="S26" s="7" t="s">
        <v>133</v>
      </c>
      <c r="T26" s="9" t="s">
        <v>168</v>
      </c>
      <c r="U26" s="9" t="s">
        <v>154</v>
      </c>
      <c r="V26" s="7" t="s">
        <v>13</v>
      </c>
      <c r="W26" s="11">
        <v>6</v>
      </c>
      <c r="X26" s="7" t="s">
        <v>127</v>
      </c>
      <c r="Y26" s="9"/>
      <c r="Z26" s="9" t="s">
        <v>13</v>
      </c>
      <c r="AA26" s="25" t="s">
        <v>207</v>
      </c>
      <c r="AB26" s="42" t="s">
        <v>321</v>
      </c>
      <c r="AC26" s="57">
        <v>65.749162520875444</v>
      </c>
      <c r="AD26" s="57"/>
      <c r="AE26" s="61" t="s">
        <v>177</v>
      </c>
      <c r="AF26" s="62"/>
      <c r="AG26" s="61" t="s">
        <v>177</v>
      </c>
      <c r="AH26" s="62"/>
    </row>
    <row r="27" spans="1:34" ht="165" x14ac:dyDescent="0.25">
      <c r="A27" s="10">
        <v>22</v>
      </c>
      <c r="B27" s="7" t="s">
        <v>94</v>
      </c>
      <c r="C27" s="7" t="s">
        <v>95</v>
      </c>
      <c r="D27" s="7" t="s">
        <v>69</v>
      </c>
      <c r="E27" s="7" t="s">
        <v>9</v>
      </c>
      <c r="F27" s="7" t="s">
        <v>120</v>
      </c>
      <c r="G27" s="7" t="s">
        <v>307</v>
      </c>
      <c r="H27" s="7" t="s">
        <v>54</v>
      </c>
      <c r="I27" s="7" t="s">
        <v>108</v>
      </c>
      <c r="J27" s="7" t="s">
        <v>20</v>
      </c>
      <c r="K27" s="7" t="s">
        <v>21</v>
      </c>
      <c r="L27" s="7"/>
      <c r="M27" s="7"/>
      <c r="N27" s="7" t="s">
        <v>226</v>
      </c>
      <c r="O27" s="11">
        <f t="shared" si="0"/>
        <v>3</v>
      </c>
      <c r="P27" s="9" t="s">
        <v>13</v>
      </c>
      <c r="Q27" s="7" t="s">
        <v>133</v>
      </c>
      <c r="R27" s="7" t="s">
        <v>133</v>
      </c>
      <c r="S27" s="7" t="s">
        <v>133</v>
      </c>
      <c r="T27" s="9" t="s">
        <v>169</v>
      </c>
      <c r="U27" s="9" t="s">
        <v>154</v>
      </c>
      <c r="V27" s="9" t="s">
        <v>182</v>
      </c>
      <c r="W27" s="11">
        <v>5</v>
      </c>
      <c r="X27" s="7" t="s">
        <v>127</v>
      </c>
      <c r="Y27" s="9" t="s">
        <v>13</v>
      </c>
      <c r="Z27" s="9" t="s">
        <v>13</v>
      </c>
      <c r="AA27" s="25" t="s">
        <v>207</v>
      </c>
      <c r="AB27" s="45" t="s">
        <v>322</v>
      </c>
      <c r="AC27" s="68">
        <v>88.37</v>
      </c>
      <c r="AD27" s="68"/>
      <c r="AE27" s="61" t="s">
        <v>177</v>
      </c>
      <c r="AF27" s="62"/>
      <c r="AG27" s="61" t="s">
        <v>177</v>
      </c>
      <c r="AH27" s="62"/>
    </row>
    <row r="28" spans="1:34" ht="225" x14ac:dyDescent="0.25">
      <c r="A28" s="10">
        <v>23</v>
      </c>
      <c r="B28" s="7" t="s">
        <v>29</v>
      </c>
      <c r="C28" s="7" t="s">
        <v>30</v>
      </c>
      <c r="D28" s="7" t="s">
        <v>69</v>
      </c>
      <c r="E28" s="7" t="s">
        <v>9</v>
      </c>
      <c r="F28" s="7" t="s">
        <v>121</v>
      </c>
      <c r="G28" s="7" t="s">
        <v>307</v>
      </c>
      <c r="H28" s="7" t="s">
        <v>56</v>
      </c>
      <c r="I28" s="7" t="s">
        <v>107</v>
      </c>
      <c r="J28" s="7" t="s">
        <v>20</v>
      </c>
      <c r="K28" s="7" t="s">
        <v>21</v>
      </c>
      <c r="L28" s="7"/>
      <c r="M28" s="7"/>
      <c r="N28" s="7" t="s">
        <v>227</v>
      </c>
      <c r="O28" s="11">
        <f t="shared" si="0"/>
        <v>6</v>
      </c>
      <c r="P28" s="9" t="s">
        <v>13</v>
      </c>
      <c r="Q28" s="9" t="s">
        <v>13</v>
      </c>
      <c r="R28" s="7" t="s">
        <v>133</v>
      </c>
      <c r="S28" s="9" t="s">
        <v>151</v>
      </c>
      <c r="T28" s="9" t="s">
        <v>170</v>
      </c>
      <c r="U28" s="9" t="s">
        <v>156</v>
      </c>
      <c r="V28" s="7" t="s">
        <v>13</v>
      </c>
      <c r="W28" s="11">
        <v>6</v>
      </c>
      <c r="X28" s="7"/>
      <c r="Y28" s="9"/>
      <c r="Z28" s="9" t="s">
        <v>13</v>
      </c>
      <c r="AA28" s="25" t="s">
        <v>234</v>
      </c>
      <c r="AB28" s="42" t="s">
        <v>329</v>
      </c>
      <c r="AC28" s="68">
        <v>61.083906269227384</v>
      </c>
      <c r="AD28" s="68"/>
      <c r="AE28" s="61" t="s">
        <v>177</v>
      </c>
      <c r="AF28" s="62"/>
      <c r="AG28" s="85">
        <v>60.3</v>
      </c>
      <c r="AH28" s="86"/>
    </row>
    <row r="29" spans="1:34" ht="195" x14ac:dyDescent="0.25">
      <c r="A29" s="10">
        <v>24</v>
      </c>
      <c r="B29" s="7" t="s">
        <v>7</v>
      </c>
      <c r="C29" s="7" t="s">
        <v>8</v>
      </c>
      <c r="D29" s="7" t="s">
        <v>72</v>
      </c>
      <c r="E29" s="7" t="s">
        <v>9</v>
      </c>
      <c r="F29" s="7" t="s">
        <v>122</v>
      </c>
      <c r="G29" s="7" t="s">
        <v>307</v>
      </c>
      <c r="H29" s="7" t="s">
        <v>123</v>
      </c>
      <c r="I29" s="7" t="s">
        <v>108</v>
      </c>
      <c r="J29" s="7" t="s">
        <v>20</v>
      </c>
      <c r="K29" s="7" t="s">
        <v>10</v>
      </c>
      <c r="L29" s="7"/>
      <c r="M29" s="7"/>
      <c r="N29" s="32" t="s">
        <v>245</v>
      </c>
      <c r="O29" s="11">
        <f t="shared" si="0"/>
        <v>2</v>
      </c>
      <c r="P29" s="7" t="s">
        <v>133</v>
      </c>
      <c r="Q29" s="7" t="s">
        <v>133</v>
      </c>
      <c r="R29" s="7" t="s">
        <v>133</v>
      </c>
      <c r="S29" s="7" t="s">
        <v>133</v>
      </c>
      <c r="T29" s="7" t="s">
        <v>133</v>
      </c>
      <c r="U29" s="9" t="s">
        <v>154</v>
      </c>
      <c r="V29" s="7" t="s">
        <v>13</v>
      </c>
      <c r="W29" s="11">
        <v>4</v>
      </c>
      <c r="X29" s="7" t="s">
        <v>127</v>
      </c>
      <c r="Y29" s="9" t="s">
        <v>13</v>
      </c>
      <c r="Z29" s="9" t="s">
        <v>13</v>
      </c>
      <c r="AA29" s="25"/>
      <c r="AB29" s="45" t="s">
        <v>289</v>
      </c>
      <c r="AC29" s="80">
        <v>75.72</v>
      </c>
      <c r="AD29" s="80"/>
      <c r="AE29" s="61" t="s">
        <v>177</v>
      </c>
      <c r="AF29" s="62"/>
      <c r="AG29" s="61" t="s">
        <v>177</v>
      </c>
      <c r="AH29" s="62"/>
    </row>
    <row r="30" spans="1:34" ht="180" x14ac:dyDescent="0.25">
      <c r="A30" s="10">
        <v>25</v>
      </c>
      <c r="B30" s="7" t="s">
        <v>210</v>
      </c>
      <c r="C30" s="7" t="s">
        <v>96</v>
      </c>
      <c r="D30" s="7" t="s">
        <v>212</v>
      </c>
      <c r="E30" s="7" t="s">
        <v>9</v>
      </c>
      <c r="F30" s="7" t="s">
        <v>209</v>
      </c>
      <c r="G30" s="7" t="s">
        <v>307</v>
      </c>
      <c r="H30" s="7" t="s">
        <v>57</v>
      </c>
      <c r="I30" s="7" t="s">
        <v>108</v>
      </c>
      <c r="J30" s="7" t="s">
        <v>20</v>
      </c>
      <c r="K30" s="7" t="s">
        <v>10</v>
      </c>
      <c r="L30" s="7"/>
      <c r="M30" s="7"/>
      <c r="N30" s="7" t="s">
        <v>228</v>
      </c>
      <c r="O30" s="11">
        <f t="shared" si="0"/>
        <v>3</v>
      </c>
      <c r="P30" s="7" t="s">
        <v>133</v>
      </c>
      <c r="Q30" s="7" t="s">
        <v>133</v>
      </c>
      <c r="R30" s="7" t="s">
        <v>133</v>
      </c>
      <c r="S30" s="7" t="s">
        <v>133</v>
      </c>
      <c r="T30" s="9" t="s">
        <v>171</v>
      </c>
      <c r="U30" s="9" t="s">
        <v>154</v>
      </c>
      <c r="V30" s="7" t="s">
        <v>13</v>
      </c>
      <c r="W30" s="11">
        <v>4</v>
      </c>
      <c r="X30" s="7" t="s">
        <v>126</v>
      </c>
      <c r="Y30" s="9" t="s">
        <v>334</v>
      </c>
      <c r="Z30" s="9" t="s">
        <v>13</v>
      </c>
      <c r="AA30" s="25"/>
      <c r="AB30" s="45" t="s">
        <v>290</v>
      </c>
      <c r="AC30" s="79">
        <v>34.097853915795021</v>
      </c>
      <c r="AD30" s="79"/>
      <c r="AE30" s="61" t="s">
        <v>177</v>
      </c>
      <c r="AF30" s="62"/>
      <c r="AG30" s="61" t="s">
        <v>177</v>
      </c>
      <c r="AH30" s="62"/>
    </row>
    <row r="31" spans="1:34" ht="210" x14ac:dyDescent="0.25">
      <c r="A31" s="10">
        <v>26</v>
      </c>
      <c r="B31" s="7" t="s">
        <v>211</v>
      </c>
      <c r="C31" s="7" t="s">
        <v>97</v>
      </c>
      <c r="D31" s="7" t="s">
        <v>212</v>
      </c>
      <c r="E31" s="7" t="s">
        <v>9</v>
      </c>
      <c r="F31" s="7" t="s">
        <v>213</v>
      </c>
      <c r="G31" s="7" t="s">
        <v>307</v>
      </c>
      <c r="H31" s="7" t="s">
        <v>57</v>
      </c>
      <c r="I31" s="7" t="s">
        <v>108</v>
      </c>
      <c r="J31" s="7" t="s">
        <v>113</v>
      </c>
      <c r="K31" s="7" t="s">
        <v>10</v>
      </c>
      <c r="L31" s="7"/>
      <c r="M31" s="7"/>
      <c r="N31" s="7" t="s">
        <v>229</v>
      </c>
      <c r="O31" s="11">
        <f t="shared" si="0"/>
        <v>4</v>
      </c>
      <c r="P31" s="9" t="s">
        <v>13</v>
      </c>
      <c r="Q31" s="7" t="s">
        <v>133</v>
      </c>
      <c r="R31" s="7" t="s">
        <v>133</v>
      </c>
      <c r="S31" s="7" t="s">
        <v>133</v>
      </c>
      <c r="T31" s="9" t="s">
        <v>172</v>
      </c>
      <c r="U31" s="9" t="s">
        <v>155</v>
      </c>
      <c r="V31" s="7" t="s">
        <v>13</v>
      </c>
      <c r="W31" s="11">
        <v>4</v>
      </c>
      <c r="X31" s="7" t="s">
        <v>127</v>
      </c>
      <c r="Y31" s="9" t="s">
        <v>335</v>
      </c>
      <c r="Z31" s="9" t="s">
        <v>13</v>
      </c>
      <c r="AA31" s="25"/>
      <c r="AB31" s="45" t="s">
        <v>301</v>
      </c>
      <c r="AC31" s="68">
        <v>80.615057814010726</v>
      </c>
      <c r="AD31" s="68"/>
      <c r="AE31" s="61" t="s">
        <v>177</v>
      </c>
      <c r="AF31" s="62"/>
      <c r="AG31" s="61" t="s">
        <v>177</v>
      </c>
      <c r="AH31" s="62"/>
    </row>
    <row r="32" spans="1:34" ht="409.5" x14ac:dyDescent="0.25">
      <c r="A32" s="10">
        <v>27</v>
      </c>
      <c r="B32" s="7" t="s">
        <v>98</v>
      </c>
      <c r="C32" s="7" t="s">
        <v>99</v>
      </c>
      <c r="D32" s="7" t="s">
        <v>69</v>
      </c>
      <c r="E32" s="7" t="s">
        <v>9</v>
      </c>
      <c r="F32" s="7" t="s">
        <v>191</v>
      </c>
      <c r="G32" s="7" t="s">
        <v>308</v>
      </c>
      <c r="H32" s="7" t="s">
        <v>58</v>
      </c>
      <c r="I32" s="7" t="s">
        <v>108</v>
      </c>
      <c r="J32" s="7" t="s">
        <v>113</v>
      </c>
      <c r="K32" s="7" t="s">
        <v>10</v>
      </c>
      <c r="L32" s="7" t="s">
        <v>312</v>
      </c>
      <c r="M32" s="7" t="s">
        <v>361</v>
      </c>
      <c r="N32" s="7" t="s">
        <v>230</v>
      </c>
      <c r="O32" s="11">
        <f t="shared" si="0"/>
        <v>5</v>
      </c>
      <c r="P32" s="9" t="s">
        <v>13</v>
      </c>
      <c r="Q32" s="7" t="s">
        <v>133</v>
      </c>
      <c r="R32" s="9" t="s">
        <v>140</v>
      </c>
      <c r="S32" s="7" t="s">
        <v>133</v>
      </c>
      <c r="T32" s="9" t="s">
        <v>173</v>
      </c>
      <c r="U32" s="9" t="s">
        <v>242</v>
      </c>
      <c r="V32" s="7" t="s">
        <v>13</v>
      </c>
      <c r="W32" s="11">
        <v>3</v>
      </c>
      <c r="X32" s="7" t="s">
        <v>127</v>
      </c>
      <c r="Y32" s="9"/>
      <c r="Z32" s="9" t="s">
        <v>13</v>
      </c>
      <c r="AA32" s="25"/>
      <c r="AB32" s="45" t="s">
        <v>302</v>
      </c>
      <c r="AC32" s="33" t="s">
        <v>263</v>
      </c>
      <c r="AD32" s="33" t="s">
        <v>264</v>
      </c>
      <c r="AE32" s="61" t="s">
        <v>177</v>
      </c>
      <c r="AF32" s="62"/>
      <c r="AG32" s="85">
        <v>44.4</v>
      </c>
      <c r="AH32" s="86"/>
    </row>
    <row r="33" spans="1:34" ht="409.5" x14ac:dyDescent="0.25">
      <c r="A33" s="10">
        <v>28</v>
      </c>
      <c r="B33" s="7" t="s">
        <v>18</v>
      </c>
      <c r="C33" s="7" t="s">
        <v>19</v>
      </c>
      <c r="D33" s="7" t="s">
        <v>69</v>
      </c>
      <c r="E33" s="7" t="s">
        <v>9</v>
      </c>
      <c r="F33" s="7" t="s">
        <v>124</v>
      </c>
      <c r="G33" s="7" t="s">
        <v>308</v>
      </c>
      <c r="H33" s="7" t="s">
        <v>58</v>
      </c>
      <c r="I33" s="7" t="s">
        <v>108</v>
      </c>
      <c r="J33" s="7" t="s">
        <v>113</v>
      </c>
      <c r="K33" s="7" t="s">
        <v>10</v>
      </c>
      <c r="L33" s="7" t="s">
        <v>312</v>
      </c>
      <c r="M33" s="7" t="s">
        <v>362</v>
      </c>
      <c r="N33" s="7"/>
      <c r="O33" s="11">
        <f t="shared" si="0"/>
        <v>3</v>
      </c>
      <c r="P33" s="7" t="s">
        <v>133</v>
      </c>
      <c r="Q33" s="7" t="s">
        <v>133</v>
      </c>
      <c r="R33" s="9" t="s">
        <v>13</v>
      </c>
      <c r="S33" s="7" t="s">
        <v>133</v>
      </c>
      <c r="T33" s="7" t="s">
        <v>133</v>
      </c>
      <c r="U33" s="9" t="s">
        <v>242</v>
      </c>
      <c r="V33" s="7" t="s">
        <v>13</v>
      </c>
      <c r="W33" s="11">
        <v>1</v>
      </c>
      <c r="X33" s="7" t="s">
        <v>128</v>
      </c>
      <c r="Y33" s="9"/>
      <c r="Z33" s="9"/>
      <c r="AA33" s="25" t="s">
        <v>183</v>
      </c>
      <c r="AB33" s="42" t="s">
        <v>303</v>
      </c>
      <c r="AC33" s="68">
        <v>37.450000000000003</v>
      </c>
      <c r="AD33" s="68"/>
      <c r="AE33" s="83">
        <v>40.4</v>
      </c>
      <c r="AF33" s="84"/>
      <c r="AG33" s="61" t="s">
        <v>177</v>
      </c>
      <c r="AH33" s="62"/>
    </row>
    <row r="34" spans="1:34" ht="150" x14ac:dyDescent="0.25">
      <c r="A34" s="10">
        <v>29</v>
      </c>
      <c r="B34" s="7" t="s">
        <v>100</v>
      </c>
      <c r="C34" s="30" t="s">
        <v>101</v>
      </c>
      <c r="D34" s="7" t="s">
        <v>216</v>
      </c>
      <c r="E34" s="7" t="s">
        <v>195</v>
      </c>
      <c r="F34" s="7" t="s">
        <v>215</v>
      </c>
      <c r="G34" s="7" t="s">
        <v>308</v>
      </c>
      <c r="H34" s="7" t="s">
        <v>58</v>
      </c>
      <c r="I34" s="7" t="s">
        <v>107</v>
      </c>
      <c r="J34" s="7" t="s">
        <v>20</v>
      </c>
      <c r="K34" s="7" t="s">
        <v>16</v>
      </c>
      <c r="L34" s="7" t="s">
        <v>313</v>
      </c>
      <c r="M34" s="7" t="s">
        <v>363</v>
      </c>
      <c r="N34" s="9" t="s">
        <v>236</v>
      </c>
      <c r="O34" s="11">
        <f t="shared" si="0"/>
        <v>3</v>
      </c>
      <c r="P34" s="9" t="s">
        <v>144</v>
      </c>
      <c r="Q34" s="7" t="s">
        <v>133</v>
      </c>
      <c r="R34" s="7" t="s">
        <v>133</v>
      </c>
      <c r="S34" s="9" t="s">
        <v>152</v>
      </c>
      <c r="T34" s="9" t="s">
        <v>174</v>
      </c>
      <c r="U34" s="9"/>
      <c r="V34" s="7"/>
      <c r="W34" s="11">
        <v>0</v>
      </c>
      <c r="X34" s="7"/>
      <c r="Y34" s="9"/>
      <c r="Z34" s="9"/>
      <c r="AA34" s="25" t="s">
        <v>183</v>
      </c>
      <c r="AB34" s="42" t="s">
        <v>295</v>
      </c>
      <c r="AC34" s="67" t="s">
        <v>177</v>
      </c>
      <c r="AD34" s="67"/>
      <c r="AE34" s="61" t="s">
        <v>177</v>
      </c>
      <c r="AF34" s="62"/>
      <c r="AG34" s="61" t="s">
        <v>177</v>
      </c>
      <c r="AH34" s="62"/>
    </row>
    <row r="35" spans="1:34" ht="150" x14ac:dyDescent="0.25">
      <c r="A35" s="10">
        <v>30</v>
      </c>
      <c r="B35" s="7" t="s">
        <v>102</v>
      </c>
      <c r="C35" s="7" t="s">
        <v>103</v>
      </c>
      <c r="D35" s="7" t="s">
        <v>69</v>
      </c>
      <c r="E35" s="7" t="s">
        <v>195</v>
      </c>
      <c r="F35" s="7" t="s">
        <v>233</v>
      </c>
      <c r="G35" s="7" t="s">
        <v>308</v>
      </c>
      <c r="H35" s="7" t="s">
        <v>58</v>
      </c>
      <c r="I35" s="7" t="s">
        <v>107</v>
      </c>
      <c r="J35" s="7" t="s">
        <v>20</v>
      </c>
      <c r="K35" s="7" t="s">
        <v>16</v>
      </c>
      <c r="L35" s="7" t="s">
        <v>313</v>
      </c>
      <c r="M35" s="7" t="s">
        <v>363</v>
      </c>
      <c r="N35" s="9" t="s">
        <v>236</v>
      </c>
      <c r="O35" s="11">
        <f t="shared" si="0"/>
        <v>1</v>
      </c>
      <c r="P35" s="7" t="s">
        <v>133</v>
      </c>
      <c r="Q35" s="7" t="s">
        <v>133</v>
      </c>
      <c r="R35" s="7" t="s">
        <v>133</v>
      </c>
      <c r="S35" s="7" t="s">
        <v>133</v>
      </c>
      <c r="T35" s="7" t="s">
        <v>133</v>
      </c>
      <c r="U35" s="9" t="s">
        <v>154</v>
      </c>
      <c r="V35" s="7"/>
      <c r="W35" s="11">
        <v>0</v>
      </c>
      <c r="X35" s="7"/>
      <c r="Y35" s="9"/>
      <c r="Z35" s="9"/>
      <c r="AA35" s="25" t="s">
        <v>184</v>
      </c>
      <c r="AB35" s="42" t="s">
        <v>295</v>
      </c>
      <c r="AC35" s="67" t="s">
        <v>177</v>
      </c>
      <c r="AD35" s="67"/>
      <c r="AE35" s="61" t="s">
        <v>177</v>
      </c>
      <c r="AF35" s="62"/>
      <c r="AG35" s="61" t="s">
        <v>177</v>
      </c>
      <c r="AH35" s="62"/>
    </row>
    <row r="36" spans="1:34" ht="300" x14ac:dyDescent="0.25">
      <c r="A36" s="10">
        <v>31</v>
      </c>
      <c r="B36" s="7" t="s">
        <v>11</v>
      </c>
      <c r="C36" s="7" t="s">
        <v>12</v>
      </c>
      <c r="D36" s="7" t="s">
        <v>69</v>
      </c>
      <c r="E36" s="7" t="s">
        <v>14</v>
      </c>
      <c r="F36" s="7" t="s">
        <v>15</v>
      </c>
      <c r="G36" s="7" t="s">
        <v>308</v>
      </c>
      <c r="H36" s="7" t="s">
        <v>58</v>
      </c>
      <c r="I36" s="7" t="s">
        <v>108</v>
      </c>
      <c r="J36" s="7" t="s">
        <v>113</v>
      </c>
      <c r="K36" s="7" t="s">
        <v>16</v>
      </c>
      <c r="L36" s="7" t="s">
        <v>313</v>
      </c>
      <c r="M36" s="7" t="s">
        <v>364</v>
      </c>
      <c r="N36" s="9" t="s">
        <v>231</v>
      </c>
      <c r="O36" s="11">
        <f t="shared" si="0"/>
        <v>2</v>
      </c>
      <c r="P36" s="9" t="s">
        <v>145</v>
      </c>
      <c r="Q36" s="7" t="s">
        <v>133</v>
      </c>
      <c r="R36" s="7" t="s">
        <v>133</v>
      </c>
      <c r="S36" s="7" t="s">
        <v>133</v>
      </c>
      <c r="T36" s="9" t="s">
        <v>175</v>
      </c>
      <c r="U36" s="7" t="s">
        <v>133</v>
      </c>
      <c r="V36" s="7"/>
      <c r="W36" s="11">
        <v>0</v>
      </c>
      <c r="X36" s="7"/>
      <c r="Y36" s="9"/>
      <c r="Z36" s="9"/>
      <c r="AA36" s="25" t="s">
        <v>270</v>
      </c>
      <c r="AB36" s="42" t="s">
        <v>333</v>
      </c>
      <c r="AC36" s="67" t="s">
        <v>177</v>
      </c>
      <c r="AD36" s="67"/>
      <c r="AE36" s="61" t="s">
        <v>177</v>
      </c>
      <c r="AF36" s="62"/>
      <c r="AG36" s="61" t="s">
        <v>177</v>
      </c>
      <c r="AH36" s="62"/>
    </row>
    <row r="37" spans="1:34" x14ac:dyDescent="0.25">
      <c r="A37" s="6"/>
    </row>
    <row r="38" spans="1:34" x14ac:dyDescent="0.25">
      <c r="A38" s="6"/>
    </row>
    <row r="39" spans="1:34" x14ac:dyDescent="0.25">
      <c r="A39" s="27" t="s">
        <v>193</v>
      </c>
    </row>
    <row r="40" spans="1:34" x14ac:dyDescent="0.25">
      <c r="A40" s="28" t="s">
        <v>194</v>
      </c>
    </row>
    <row r="41" spans="1:34" x14ac:dyDescent="0.25">
      <c r="A41" s="29" t="s">
        <v>198</v>
      </c>
    </row>
    <row r="42" spans="1:34" x14ac:dyDescent="0.25">
      <c r="A42" s="29" t="s">
        <v>196</v>
      </c>
    </row>
    <row r="43" spans="1:34" x14ac:dyDescent="0.25">
      <c r="A43" s="29" t="s">
        <v>197</v>
      </c>
    </row>
    <row r="44" spans="1:34" x14ac:dyDescent="0.25">
      <c r="A44" s="29" t="s">
        <v>199</v>
      </c>
    </row>
    <row r="45" spans="1:34" x14ac:dyDescent="0.25">
      <c r="A45" s="6"/>
    </row>
    <row r="46" spans="1:34" x14ac:dyDescent="0.25">
      <c r="A46" s="6"/>
    </row>
    <row r="47" spans="1:34" x14ac:dyDescent="0.25">
      <c r="A47" s="27" t="s">
        <v>272</v>
      </c>
    </row>
    <row r="48" spans="1:34" x14ac:dyDescent="0.25">
      <c r="A48" s="28" t="s">
        <v>278</v>
      </c>
    </row>
    <row r="49" spans="1:1" x14ac:dyDescent="0.25">
      <c r="A49" s="28" t="s">
        <v>281</v>
      </c>
    </row>
    <row r="50" spans="1:1" x14ac:dyDescent="0.25">
      <c r="A50" s="28" t="s">
        <v>279</v>
      </c>
    </row>
    <row r="51" spans="1:1" x14ac:dyDescent="0.25">
      <c r="A51" s="28" t="s">
        <v>324</v>
      </c>
    </row>
    <row r="52" spans="1:1" x14ac:dyDescent="0.25">
      <c r="A52" s="28" t="s">
        <v>325</v>
      </c>
    </row>
    <row r="53" spans="1:1" x14ac:dyDescent="0.25">
      <c r="A53" s="28" t="s">
        <v>323</v>
      </c>
    </row>
    <row r="54" spans="1:1" x14ac:dyDescent="0.25">
      <c r="A54" s="28" t="s">
        <v>284</v>
      </c>
    </row>
    <row r="55" spans="1:1" x14ac:dyDescent="0.25">
      <c r="A55" s="28" t="s">
        <v>285</v>
      </c>
    </row>
    <row r="56" spans="1:1" x14ac:dyDescent="0.25">
      <c r="A56" s="28" t="s">
        <v>291</v>
      </c>
    </row>
    <row r="57" spans="1:1" x14ac:dyDescent="0.25">
      <c r="A57" s="28" t="s">
        <v>277</v>
      </c>
    </row>
    <row r="58" spans="1:1" x14ac:dyDescent="0.25">
      <c r="A58" s="28" t="s">
        <v>280</v>
      </c>
    </row>
    <row r="59" spans="1:1" x14ac:dyDescent="0.25">
      <c r="A59" s="28" t="s">
        <v>283</v>
      </c>
    </row>
    <row r="60" spans="1:1" x14ac:dyDescent="0.25">
      <c r="A60" s="28" t="s">
        <v>273</v>
      </c>
    </row>
    <row r="61" spans="1:1" x14ac:dyDescent="0.25">
      <c r="A61" s="28" t="s">
        <v>292</v>
      </c>
    </row>
    <row r="62" spans="1:1" x14ac:dyDescent="0.25">
      <c r="A62" s="28" t="s">
        <v>274</v>
      </c>
    </row>
    <row r="63" spans="1:1" x14ac:dyDescent="0.25">
      <c r="A63" s="28" t="s">
        <v>275</v>
      </c>
    </row>
  </sheetData>
  <sheetProtection algorithmName="SHA-512" hashValue="P843v6ON8Zmcu2cKvqdl6iGsRCYUVBbYJkMactrwoxdEkXKMm5Hj70nXrtLZ7AhJRS9RiysAJ/PNTHYDKqTwRg==" saltValue="P2LkBfwJkvQTN+G9ylV2EQ==" spinCount="100000" sheet="1" objects="1" scenarios="1"/>
  <autoFilter ref="A4:AH36" xr:uid="{51386107-8679-4264-AC0E-963220F44170}"/>
  <mergeCells count="99">
    <mergeCell ref="AC1:AH1"/>
    <mergeCell ref="AG15:AH15"/>
    <mergeCell ref="AG16:AH16"/>
    <mergeCell ref="AG17:AH17"/>
    <mergeCell ref="AG18:AH18"/>
    <mergeCell ref="AG11:AH11"/>
    <mergeCell ref="AG12:AH12"/>
    <mergeCell ref="AG13:AH13"/>
    <mergeCell ref="AG14:AH14"/>
    <mergeCell ref="AG5:AH5"/>
    <mergeCell ref="AG6:AH6"/>
    <mergeCell ref="AG7:AH7"/>
    <mergeCell ref="AG8:AH8"/>
    <mergeCell ref="AG9:AH9"/>
    <mergeCell ref="AE18:AF18"/>
    <mergeCell ref="AE11:AF11"/>
    <mergeCell ref="AG21:AH21"/>
    <mergeCell ref="AG22:AH22"/>
    <mergeCell ref="AG20:AH20"/>
    <mergeCell ref="AG33:AH33"/>
    <mergeCell ref="AG32:AH32"/>
    <mergeCell ref="AG31:AH31"/>
    <mergeCell ref="AG30:AH30"/>
    <mergeCell ref="AG29:AH29"/>
    <mergeCell ref="AG28:AH28"/>
    <mergeCell ref="AG27:AH27"/>
    <mergeCell ref="AG26:AH26"/>
    <mergeCell ref="AG25:AH25"/>
    <mergeCell ref="AG24:AH24"/>
    <mergeCell ref="AE35:AF35"/>
    <mergeCell ref="AE36:AF36"/>
    <mergeCell ref="AG36:AH36"/>
    <mergeCell ref="AG35:AH35"/>
    <mergeCell ref="AG34:AH34"/>
    <mergeCell ref="AE30:AF30"/>
    <mergeCell ref="AE31:AF31"/>
    <mergeCell ref="AE32:AF32"/>
    <mergeCell ref="AE33:AF33"/>
    <mergeCell ref="AE34:AF34"/>
    <mergeCell ref="AE25:AF25"/>
    <mergeCell ref="AE26:AF26"/>
    <mergeCell ref="AE27:AF27"/>
    <mergeCell ref="AE28:AF28"/>
    <mergeCell ref="AE29:AF29"/>
    <mergeCell ref="AE20:AF20"/>
    <mergeCell ref="AE21:AF21"/>
    <mergeCell ref="AE22:AF22"/>
    <mergeCell ref="AE24:AF24"/>
    <mergeCell ref="AC36:AD36"/>
    <mergeCell ref="AC30:AD30"/>
    <mergeCell ref="AC31:AD31"/>
    <mergeCell ref="AC33:AD33"/>
    <mergeCell ref="AC34:AD34"/>
    <mergeCell ref="AC35:AD35"/>
    <mergeCell ref="AC25:AD25"/>
    <mergeCell ref="AC26:AD26"/>
    <mergeCell ref="AC27:AD27"/>
    <mergeCell ref="AC28:AD28"/>
    <mergeCell ref="AC29:AD29"/>
    <mergeCell ref="AC20:AD20"/>
    <mergeCell ref="AE12:AF12"/>
    <mergeCell ref="AE4:AF4"/>
    <mergeCell ref="AG4:AH4"/>
    <mergeCell ref="AE5:AF5"/>
    <mergeCell ref="AE6:AF6"/>
    <mergeCell ref="AE7:AF7"/>
    <mergeCell ref="AE13:AF13"/>
    <mergeCell ref="AE14:AF14"/>
    <mergeCell ref="AE15:AF15"/>
    <mergeCell ref="AE16:AF16"/>
    <mergeCell ref="AE17:AF17"/>
    <mergeCell ref="AC24:AD24"/>
    <mergeCell ref="AC14:AD14"/>
    <mergeCell ref="AC15:AD15"/>
    <mergeCell ref="AC16:AD16"/>
    <mergeCell ref="AC17:AD17"/>
    <mergeCell ref="AC18:AD18"/>
    <mergeCell ref="AC23:AD23"/>
    <mergeCell ref="AC6:AD6"/>
    <mergeCell ref="AC7:AD7"/>
    <mergeCell ref="AC8:AD8"/>
    <mergeCell ref="AC21:AD21"/>
    <mergeCell ref="AC22:AD22"/>
    <mergeCell ref="AE23:AF23"/>
    <mergeCell ref="AG23:AH23"/>
    <mergeCell ref="A3:K3"/>
    <mergeCell ref="O3:V3"/>
    <mergeCell ref="W3:Z3"/>
    <mergeCell ref="AC9:AD9"/>
    <mergeCell ref="AC10:AD10"/>
    <mergeCell ref="AC3:AH3"/>
    <mergeCell ref="AE8:AF8"/>
    <mergeCell ref="AE9:AF9"/>
    <mergeCell ref="AE10:AF10"/>
    <mergeCell ref="L3:M3"/>
    <mergeCell ref="AC11:AD11"/>
    <mergeCell ref="AC13:AD13"/>
    <mergeCell ref="AC4:AD4"/>
    <mergeCell ref="AC5:AD5"/>
  </mergeCells>
  <conditionalFormatting sqref="B4:D4">
    <cfRule type="cellIs" dxfId="3" priority="4" operator="equal">
      <formula>"?"</formula>
    </cfRule>
  </conditionalFormatting>
  <conditionalFormatting sqref="F4:M4">
    <cfRule type="cellIs" dxfId="2" priority="3" operator="equal">
      <formula>"?"</formula>
    </cfRule>
  </conditionalFormatting>
  <conditionalFormatting sqref="E4">
    <cfRule type="cellIs" dxfId="1" priority="2" operator="equal">
      <formula>"?"</formula>
    </cfRule>
  </conditionalFormatting>
  <conditionalFormatting sqref="A4">
    <cfRule type="cellIs" dxfId="0" priority="1" operator="equal">
      <formul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0" ma:contentTypeDescription="Create a new document." ma:contentTypeScope="" ma:versionID="4b59970425a803f9c033faa00c4335b6">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ba5897a624630ec63625975054ce0516"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FD6C30-9C6B-4DF0-982C-E2C49858416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58c3a01-6d6f-4f2f-b2dd-2f5e471462df"/>
    <ds:schemaRef ds:uri="http://purl.org/dc/elements/1.1/"/>
    <ds:schemaRef ds:uri="http://schemas.microsoft.com/office/2006/metadata/properties"/>
    <ds:schemaRef ds:uri="d29a8555-db37-4257-91ea-e6d336cdedf2"/>
    <ds:schemaRef ds:uri="http://www.w3.org/XML/1998/namespace"/>
    <ds:schemaRef ds:uri="http://purl.org/dc/dcmitype/"/>
  </ds:schemaRefs>
</ds:datastoreItem>
</file>

<file path=customXml/itemProps2.xml><?xml version="1.0" encoding="utf-8"?>
<ds:datastoreItem xmlns:ds="http://schemas.openxmlformats.org/officeDocument/2006/customXml" ds:itemID="{80D30727-501F-4352-B856-4BFF49F14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1EFADC-307E-4699-A26F-F76F8D7797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Zayhowski</dc:creator>
  <cp:lastModifiedBy>Thompson, Jeannina</cp:lastModifiedBy>
  <dcterms:created xsi:type="dcterms:W3CDTF">2020-12-14T14:43:03Z</dcterms:created>
  <dcterms:modified xsi:type="dcterms:W3CDTF">2021-04-15T21:43:34Z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ies>
</file>