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exec\dfs\OHS-Shared\COST GROWTH BENCHMARK\CONNECTICUT\Quality Council\Quality Council Meetings\2021\Meeting 03-18-21\Posted\"/>
    </mc:Choice>
  </mc:AlternateContent>
  <xr:revisionPtr revIDLastSave="0" documentId="14_{CB62C8B8-0AF6-4AA7-B906-D87668018F75}" xr6:coauthVersionLast="46" xr6:coauthVersionMax="46" xr10:uidLastSave="{00000000-0000-0000-0000-000000000000}"/>
  <workbookProtection workbookAlgorithmName="SHA-512" workbookHashValue="bfPpsL0WbiKGlKVPnjNQTCf02vhPmEPqbjDWdhAsd5A8qW5rm1czYVFHl4dOYs3HHDceupOh3fhO5Zs57zJzcg==" workbookSaltValue="bFAe1FS9PQYgS8giv2UZzQ==" workbookSpinCount="100000" lockStructure="1"/>
  <bookViews>
    <workbookView xWindow="-120" yWindow="-120" windowWidth="20730" windowHeight="11160" xr2:uid="{C653E83C-DB83-42A1-99FD-BA1CC252D3FE}"/>
  </bookViews>
  <sheets>
    <sheet name="Overview" sheetId="1" r:id="rId1"/>
  </sheets>
  <externalReferences>
    <externalReference r:id="rId2"/>
  </externalReferences>
  <definedNames>
    <definedName name="_xlnm._FilterDatabase" localSheetId="0" hidden="1">Overview!$A$4:$AH$35</definedName>
    <definedName name="details">[1]!Table3[details]</definedName>
    <definedName name="selection_criteria">[1]!Table3[selection_criteria]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35" i="1" l="1"/>
  <c r="O34" i="1"/>
  <c r="O33" i="1"/>
  <c r="O32" i="1"/>
  <c r="O31" i="1"/>
  <c r="O30" i="1"/>
  <c r="O29" i="1"/>
  <c r="O28" i="1"/>
  <c r="O27" i="1"/>
  <c r="O26" i="1"/>
  <c r="O25" i="1"/>
  <c r="O24" i="1"/>
  <c r="O23" i="1"/>
  <c r="O22" i="1"/>
  <c r="O21" i="1"/>
  <c r="O20" i="1"/>
  <c r="O19" i="1"/>
  <c r="O18" i="1"/>
  <c r="O17" i="1"/>
  <c r="O16" i="1"/>
  <c r="O15" i="1"/>
  <c r="O14" i="1"/>
  <c r="O13" i="1"/>
  <c r="O12" i="1"/>
  <c r="O11" i="1"/>
  <c r="O10" i="1"/>
  <c r="O9" i="1"/>
  <c r="O8" i="1"/>
  <c r="O7" i="1"/>
  <c r="O6" i="1"/>
  <c r="O5" i="1"/>
</calcChain>
</file>

<file path=xl/sharedStrings.xml><?xml version="1.0" encoding="utf-8"?>
<sst xmlns="http://schemas.openxmlformats.org/spreadsheetml/2006/main" count="784" uniqueCount="355">
  <si>
    <t>Measure Name</t>
  </si>
  <si>
    <t>NQF Number</t>
  </si>
  <si>
    <t>Steward</t>
  </si>
  <si>
    <t>Description</t>
  </si>
  <si>
    <t>Domain</t>
  </si>
  <si>
    <t>Populations</t>
  </si>
  <si>
    <t>Data Source</t>
  </si>
  <si>
    <t>Use of Imaging Studies for Low Back Pain</t>
  </si>
  <si>
    <t>0052</t>
  </si>
  <si>
    <t>NCQA</t>
  </si>
  <si>
    <t>Claims</t>
  </si>
  <si>
    <t>Child and Adolescent Major Depressive Disorder: Suicide Risk Assessment</t>
  </si>
  <si>
    <t>1365</t>
  </si>
  <si>
    <t>Yes</t>
  </si>
  <si>
    <t>AMA-PCPI</t>
  </si>
  <si>
    <t>Percentage of patient visits for those patients aged 6 through 17 years with a diagnosis of major depressive disorder with an assessment for suicide risk</t>
  </si>
  <si>
    <t>Clinical Data</t>
  </si>
  <si>
    <t>NA</t>
  </si>
  <si>
    <t>Metabolic Monitoring for Children and Adolescents on Antipsychotics</t>
  </si>
  <si>
    <t>2800</t>
  </si>
  <si>
    <t>Adult</t>
  </si>
  <si>
    <t>Claims/ Clinical Data</t>
  </si>
  <si>
    <t>Comprehensive Diabetes Care: Eye Exam</t>
  </si>
  <si>
    <t>0055</t>
  </si>
  <si>
    <t xml:space="preserve">Percentage of patients 18-75 years of age with diabetes who had a retinal or dilated eye exam by an eye care professional during the measurement period or a negative retinal exam (no evidence of retinopathy) in the 12 months prior to the measurement period </t>
  </si>
  <si>
    <t>0059</t>
  </si>
  <si>
    <t>Percentage of patients 18-75 years of age with diabetes who had hemoglobin A1c &gt; 9.0% during the measurement period</t>
  </si>
  <si>
    <t>0057</t>
  </si>
  <si>
    <t>Percentage of members 18-75 years of age with diabetes (type 1 and type 2) who received an HbA1c test during the measurement year</t>
  </si>
  <si>
    <t>Controlling High Blood Pressure</t>
  </si>
  <si>
    <t>0018</t>
  </si>
  <si>
    <t>1517</t>
  </si>
  <si>
    <t>Survey</t>
  </si>
  <si>
    <t>Breast Cancer Screening</t>
  </si>
  <si>
    <t>2372</t>
  </si>
  <si>
    <t>Percentage of women 50-74 years of age who had a mammogram to screen for breast cancer</t>
  </si>
  <si>
    <t>Cervical Cancer Screening</t>
  </si>
  <si>
    <t>0032</t>
  </si>
  <si>
    <t>0033</t>
  </si>
  <si>
    <t>Adolescent</t>
  </si>
  <si>
    <t>Colorectal Cancer Screening</t>
  </si>
  <si>
    <t>0034</t>
  </si>
  <si>
    <t>Percentage of adults 50-75 years of age who had appropriate screening for colorectal cancer</t>
  </si>
  <si>
    <t>1407</t>
  </si>
  <si>
    <t>Screening for Clinical Depression and Follow-Up Plan</t>
  </si>
  <si>
    <t>0418</t>
  </si>
  <si>
    <t>Adolescent and Adult</t>
  </si>
  <si>
    <t>Key:</t>
  </si>
  <si>
    <t>&lt;25th</t>
  </si>
  <si>
    <t>Between 25th and 50th</t>
  </si>
  <si>
    <t>Between 50th and 75th</t>
  </si>
  <si>
    <t>Between 75th and 90th</t>
  </si>
  <si>
    <t>≥90th</t>
  </si>
  <si>
    <t>Condition</t>
  </si>
  <si>
    <t>Diabetes</t>
  </si>
  <si>
    <t>Cancer</t>
  </si>
  <si>
    <t>Cardiovascular</t>
  </si>
  <si>
    <t>Respiratory</t>
  </si>
  <si>
    <t>Mental Health</t>
  </si>
  <si>
    <t>Infectious Disease</t>
  </si>
  <si>
    <t>NQF Endorsement Status as of January 2020</t>
  </si>
  <si>
    <t>Measure Type</t>
  </si>
  <si>
    <t>Measure Information</t>
  </si>
  <si>
    <t>Included in DSS PCMH+ Measure Set?</t>
  </si>
  <si>
    <t>In Use by State Employees?</t>
  </si>
  <si>
    <t>In Use by Commercial Insurers?</t>
  </si>
  <si>
    <t>CAHPS PCMH Survey</t>
  </si>
  <si>
    <t>Plan All-Cause Readmission</t>
  </si>
  <si>
    <t>1768</t>
  </si>
  <si>
    <t>Endorsed</t>
  </si>
  <si>
    <t>Annual Monitoring for Patients on Persistent Medications</t>
  </si>
  <si>
    <t>2371</t>
  </si>
  <si>
    <t>No Longer Endorsed</t>
  </si>
  <si>
    <t>Chlamydia Screening</t>
  </si>
  <si>
    <t>Immunizations for Adolescents</t>
  </si>
  <si>
    <t>Weight Assessment and Counseling for Nutrition and Physical Activity for Children/ Adolescents</t>
  </si>
  <si>
    <t>0024</t>
  </si>
  <si>
    <t>BMI Screening and Follow-Up</t>
  </si>
  <si>
    <t>0421</t>
  </si>
  <si>
    <t>Developmental Screening in the First Three Years of Life</t>
  </si>
  <si>
    <t>1448</t>
  </si>
  <si>
    <t>Oregon Health &amp; Science University</t>
  </si>
  <si>
    <t>Well-Child Visits in the First 15 Months of Life</t>
  </si>
  <si>
    <t>1392</t>
  </si>
  <si>
    <t>Adolescent Well-Care Visits</t>
  </si>
  <si>
    <t>Tobacco Use: Screening and Cessation Intervention</t>
  </si>
  <si>
    <t>0028</t>
  </si>
  <si>
    <t>Prenatal &amp; Postpartum Care</t>
  </si>
  <si>
    <t>Behavioral health screening (pediatric, Medicaid only, custom measure)</t>
  </si>
  <si>
    <t>CT DSS</t>
  </si>
  <si>
    <t>Medication Management for People with Asthma</t>
  </si>
  <si>
    <t>1799</t>
  </si>
  <si>
    <t>Comprehensive Diabetes Care: HbA1c Poor Control (&gt;9.0%)</t>
  </si>
  <si>
    <t xml:space="preserve">Comprehensive Diabetes Care: Hemoglobin A1c (HbA1c) Testing </t>
  </si>
  <si>
    <t>Comprehensive Diabetes Care: Medical Attention for Nephropathy</t>
  </si>
  <si>
    <t>0062</t>
  </si>
  <si>
    <t>0058</t>
  </si>
  <si>
    <t>0069</t>
  </si>
  <si>
    <t>Follow-Up Care for Children Prescribed ADHD Medication</t>
  </si>
  <si>
    <t>0108</t>
  </si>
  <si>
    <t>Depression Remission at Twelve Months</t>
  </si>
  <si>
    <t>0710</t>
  </si>
  <si>
    <t>Depression Response at Twelve Months - Progress Towards Remission</t>
  </si>
  <si>
    <t>1885</t>
  </si>
  <si>
    <t>Patient Experience</t>
  </si>
  <si>
    <t>All Ages</t>
  </si>
  <si>
    <t>Patient Safety</t>
  </si>
  <si>
    <t>Outcome</t>
  </si>
  <si>
    <t>Process</t>
  </si>
  <si>
    <t xml:space="preserve">Percentage of women ages 16 to 24 that were identified as sexually active and had at least one test for chlamydia during the measurement year </t>
  </si>
  <si>
    <t>Percentage of adolescents 13 years of age who had one dose of meningococcal conjugate vaccine, one tetanus, diphtheria toxoids and acellular pertussis (Tdap) vaccine, and have completed the human papillomavirus (HPV) vaccine series by their 13th birthday. The measure calculates a rate for each vaccine and two combination rates.</t>
  </si>
  <si>
    <t>Percentage of members 3–17 years of age who had an outpatient visit with a PCP or OB/GYN and who had evidence of the following during the measurement year.
• BMI percentile documentation*.
• Counseling for nutrition.
• Counseling for physical activity.
* Because BMI norms for youth vary with age and gender, this measure evaluates whether BMI percentile is assessed rather than an absolute BMI value.</t>
  </si>
  <si>
    <t>Obesity</t>
  </si>
  <si>
    <t>Pediatric</t>
  </si>
  <si>
    <t>Percentage of patients aged 18 years and older with a documented BMI during the current encounter or during the previous six months AND when the BMI is outside of normal parameters, a follow-up plan is documented during the encounter or during the previous six months of the encounter.
Normal Parameters: Age 65 years and older BMI &gt; or = 23 and &lt; 30 Age 18 – 64 years BMI &gt; or = 18.5 and &lt; 25</t>
  </si>
  <si>
    <t>Percentage of children screened for risk of developmental, behavioral and social delays using a standardized screening tool in the first three years of life. This is a measure of screening in the first three years of life that includes three, age-specific indicators assessing whether children are screened by 12 months of age, by 24 months of age and by 36 months of age</t>
  </si>
  <si>
    <t>Percentage of children that turned 15 months old during the measurement year and had zero, one, two, three, four, five, or six or more well-child visits with a PCP during their first 15 months of life</t>
  </si>
  <si>
    <t>Percentage of adolescents ages 12 to 21 that had at least one comprehensive well-care visit with a PCP or an OB/GYN practitioner during the measurement year</t>
  </si>
  <si>
    <t>Pregnancy</t>
  </si>
  <si>
    <t>Adult and Pediatric</t>
  </si>
  <si>
    <t>Percentage of patients 18-75 years of age with diabetes who had a nephropathy screening test or evidence of nephropathy during the measurement period</t>
  </si>
  <si>
    <t>Percentage of patients 18 to 85 years of age who had a diagnosis of hypertension (HTN) and whose blood pressure (BP) was adequately controlled (&lt;140/90) during the measurement year</t>
  </si>
  <si>
    <t>Percentage of members with a primary diagnosis of low back pain who did not have an imaging study (plain X-ray, MRI, CT scan) within 28 days of the diagnosis</t>
  </si>
  <si>
    <t>Musculoskeletal</t>
  </si>
  <si>
    <t>Percentage of children and adolescents 1–17 years of age who had two or more antipsychotic prescriptions and had metabolic testing</t>
  </si>
  <si>
    <t>#</t>
  </si>
  <si>
    <t>Yes (Scoring)</t>
  </si>
  <si>
    <t>Yes (Reporting Only)</t>
  </si>
  <si>
    <t>Yes (Challenge)</t>
  </si>
  <si>
    <t>Changes in Specifications</t>
  </si>
  <si>
    <t>Alignment with National Measure Sets of Interest</t>
  </si>
  <si>
    <t>Connecticut Alignment Score</t>
  </si>
  <si>
    <t>National Alignment Score</t>
  </si>
  <si>
    <t/>
  </si>
  <si>
    <t>Yes (Ages 16-20)</t>
  </si>
  <si>
    <t>Yes (Ages 21 - 24)</t>
  </si>
  <si>
    <t>Yes (Timeliness of Prenatal Care) [Maternity Core Set Measure]</t>
  </si>
  <si>
    <t>Yes (Postpartum Care Rate) [Maternity Core Set Measure]</t>
  </si>
  <si>
    <t>Yes (0418e - ages 12-17) [Behavioral Health Core Set Measure]</t>
  </si>
  <si>
    <t>Yes (0418e - ages 18+) [Behavioral Health Core Set Measure]</t>
  </si>
  <si>
    <t>Yes [Behavioral Health Core Set Measure]</t>
  </si>
  <si>
    <t>Yes (0421e)</t>
  </si>
  <si>
    <t>Yes (0028e)</t>
  </si>
  <si>
    <t>Yes (0418e)</t>
  </si>
  <si>
    <t>Yes (0710e)</t>
  </si>
  <si>
    <t>Yes (1365e)</t>
  </si>
  <si>
    <t>Yes (ACO-20)</t>
  </si>
  <si>
    <t>Yes (ACO-19)</t>
  </si>
  <si>
    <t>Yes (ACO-17)</t>
  </si>
  <si>
    <t>Yes (ACO-18)</t>
  </si>
  <si>
    <t>Yes (ACO-27)</t>
  </si>
  <si>
    <t>Yes (ACO-28)</t>
  </si>
  <si>
    <t>Yes (ACO-40)</t>
  </si>
  <si>
    <t>Yes (ACO and PCMH/Primary Care, OB/GYN)</t>
  </si>
  <si>
    <t>Yes (ACO and PCMH/Primary Care)</t>
  </si>
  <si>
    <t>Yes (Pediatric - ACO and PCMH)</t>
  </si>
  <si>
    <t>Yes (ACO and PCMH/Primary Care, Cardiovascular)</t>
  </si>
  <si>
    <t>Yes (Obstetrics/Gynecology, Preventive Medicine, Family Medicine)</t>
  </si>
  <si>
    <t>Yes (Obstetrics/Gynecology, Family Medicine, Internal Medicine)</t>
  </si>
  <si>
    <t>Yes (Obstetrics/Gynecology, Pediatrics)</t>
  </si>
  <si>
    <t>Yes (Family Medicine, Preventive Medicine)</t>
  </si>
  <si>
    <t>Yes (Family Medicine, Pediatrics)</t>
  </si>
  <si>
    <t>Yes (Pediatrics, Nutrition Dietician)</t>
  </si>
  <si>
    <t>Yes (Cardiology, Gastroenterology, Family Medicine, Internal Medicine, Obstetrics/Gynecology, Orthopedic Surgery, Otolaryngology, Physical Medicine, Preventive Medicine, Mental/Behavioral Health, Vascular Surgery, General Surgery, Urology, Rheumatology, Podiatry, Physical Therapy/Occupational Therapy, Endocrinology, Nutrition Dietician, Pulmonology)</t>
  </si>
  <si>
    <t>Yes (Allergy/Immunology, Cardiology, Gastroenterology, Dermatology, Family Medicine, Internal Medicine, Obstetrics/Gynecology, Ophthalmology, Orthopedic Surgery, Otolaryngology, Physical Medicine, Plastic Surgery, Preventive Medicine, Neurology, Mental/Behavioral Health, Vascular Surgery, General Surgery, Thoracic Surgery, Urology, Oncology/Hematology, Rheumatology, Neurosurgical, Podiatry, Physical Therapy/Occupational Therapy, Urgent Care, Endocrinology, Pulmonology, Clinical Social Work, Audiology, Speech Language Pathology)</t>
  </si>
  <si>
    <t>Yes (Family Medicine, Internal Medicine, Orthopedic Surgery, Pediatrics, Preventive Medicine, Neurology, Mental/Behavioral Health, Physical Therapy/Occupational Therapy, Endocrinology, Clinical Social Work, Audiology)</t>
  </si>
  <si>
    <t>Yes (Family Medicine, Pediatrics, Internal Medicine, Pulmonology)</t>
  </si>
  <si>
    <t>Yes (Family Medicine, Internal Medicine, Preventive Medicine, Nephrology, Endocrinology, Nutrition Dietician)</t>
  </si>
  <si>
    <t>Yes (Internal Medicine, Ophthalmology,  Family Medicine, Endocrinology)</t>
  </si>
  <si>
    <t>Yes (Family Medicine, Internal Medicine, Preventive Medicine, Nephrology, Urology, Endocrinology)</t>
  </si>
  <si>
    <t>Yes (Cardiology, Family Medicine, Internal Medicine, Obstetrics/Gynecology, Rheumatology, Vascular Surgery, Endocrinology, Pulmonology)</t>
  </si>
  <si>
    <t>Yes (Emergency Medicine, Family Medicine, Internal Medicine, Preventive Medicine, Urgent Care)</t>
  </si>
  <si>
    <t>Yes (Family Medicine, Pediatrics, Otolaryngology, Urgent Care)</t>
  </si>
  <si>
    <t>Yes (Mental/Behavioral Health, Pediatrics)</t>
  </si>
  <si>
    <t>Yes (Family Medicine, Internal Medicine, Pediatrics, Mental/Behavioral Health, Geriatrics, Clinical Social Work)</t>
  </si>
  <si>
    <t>Yes (Mental/Behavioral Health, Pediatrics, Clinical Social Work)</t>
  </si>
  <si>
    <t>Commercial (PPO) Statewide Average (Quality Compass 2020, CY 2019 Data)</t>
  </si>
  <si>
    <t>N/A</t>
  </si>
  <si>
    <t>Postpartum Care: 68.2</t>
  </si>
  <si>
    <t>Medicaid Core Set Performance (FFY 2019)
Source: Data.Medicaid.Gov</t>
  </si>
  <si>
    <t>Combo 1: 87.8</t>
  </si>
  <si>
    <t>Timeliness of Prenatal Care: 86.8</t>
  </si>
  <si>
    <t>No (newer version is)</t>
  </si>
  <si>
    <t>Yes - the 2019 CT State Health Assessment and Healthy CT 2025 Framework includes suicide rate as a surveillance measures.</t>
  </si>
  <si>
    <t>Yes - the 2019 CT State Health and Healthy CT 2025 Framework  Assessment includes suicide rate as a surveillance measures.</t>
  </si>
  <si>
    <t>Yes - the 2019 CT State Health Assessment and Healthy CT 2025 Framework includes percentage of children who are obese as a key impact measure.  17% of children 5-17 years are obese and 15% are overweight.</t>
  </si>
  <si>
    <t>The CAHPS PCMH Survey allows NCQA to help practices capture patient and family feedback. The CAHPS PCMH Survey assesses several domains of care: access, information, communication, coordination of care, comprehensiveness, self-management support and shared decision making.</t>
  </si>
  <si>
    <t>For patients 18 years of age and older, the number of acute inpatient stays during the measurement year that were followed by an acute readmission for any diagnosis within 30 days and the predicted probability of an acute readmission. Data are reported in the following categories: Count of Index Hospital Stays* (denominator), Count of 30-Day Readmissions (numerator) and Average Adjusted Probability of Readmission.</t>
  </si>
  <si>
    <t>Percentage of patients 18 years of age and older who received a least 180 treatment days of ambulatory medication therapy for a select therapeutic agent during the measurement year and at least one therapeutic monitoring event for the therapeutic agent in the measurement year. Report the following three rates and a total rate:
- Rate 1: Annual Monitoring for patients on angiotensin converting enzyme (ACE) inhibitors or angiotensin receptor blockers (ARB)
- Rate 2: Annual monitoring for patients on digoxin
- Rate 3: Annual monitoring for patients on diuretics
- Total rate (the sum of the three numerators divided by the sum of the three denominators)</t>
  </si>
  <si>
    <t>Percentage of deliveries of live births between November 6 of the year prior to the measurement year and November 5 of the measurement year. For these women, the measure assesses the following facets of prenatal and postpartum care. 
• Rate 1: Timeliness of Prenatal Care. The percentage of deliveries that received a prenatal care visit as a patient of the organization in the first trimester or within 42 days of enrollment in the organization.
• Rate 2: Postpartum Care. The percentage of deliveries that had a postpartum visit on or between 21 and 56 days after delivery</t>
  </si>
  <si>
    <t>Percentage of patients 5-64 years of age during the measurement year who were identified as having persistent asthma and were dispensed appropriate medications that they remained on during the treatment period. Two rates are reported:
1. The percentage of patients who remained on an asthma controller medication for at least 50% of their treatment period.
2. The percentage of patients who remained on an asthma controller medication for at least 75% of their treatment period.</t>
  </si>
  <si>
    <t>Percentage of children newly prescribed ADHD medication who had at least three follow-up care visits within a 10-month period, one of which was within 30 days of when the first ADHD medication was dispensed. Two rates are reported.
• Initiation Phase. Percentage of members 6–12 years of age as of the IPSD with an ambulatory prescription dispensed for ADHD medication, who had one follow-up visit with practitioner with prescribing authority during the 30-day Initiation Phase.
• Continuation and Maintenance Phase. Percentage of members 6–12 years of age as of the IPSD with an ambulatory prescription dispensed for ADHD medication, who remained on the medication for at least 210 days and who, in addition to the visit in the Initiation Phase, had at least two follow-up visits with a practitioner within 270 days after the Initiation Phase ended.</t>
  </si>
  <si>
    <t>CMS</t>
  </si>
  <si>
    <t>Acronyms:</t>
  </si>
  <si>
    <t>AMA-PCPI:  American Medical Association-convened Physician Consortium for Performance Improvement</t>
  </si>
  <si>
    <t>MNCM</t>
  </si>
  <si>
    <t>MNCM:  Minnesota Community Measurement</t>
  </si>
  <si>
    <t>NCQA: National Committee for Quality Assurance</t>
  </si>
  <si>
    <t>CMS: Centers for Medicare &amp; Medicaid Services</t>
  </si>
  <si>
    <t>OHSU: Oregon Health &amp; Science University</t>
  </si>
  <si>
    <t xml:space="preserve">The percentage of children ages 1-17, who were screened for developmental or behavioral problems using a validated survey instrument, approved by the AAP. </t>
  </si>
  <si>
    <t>Use by Connecticut Payers</t>
  </si>
  <si>
    <t>State Health Priority Assessment</t>
  </si>
  <si>
    <t>Opportunity for Improvement Assessment</t>
  </si>
  <si>
    <t>Addresses a State Health Priority?
Sources: America's Health Rankings (2020), the Commonwealth Fund's 2020 Scorecard, the 2019 CT State Health Assessment, Healthy CT 2025 and CT Data Haven.</t>
  </si>
  <si>
    <t>Yes - the 2019 CT State Health Assessment and Healthy CT 2025 Framework includes suicide rate and drug overdose deaths as two surveillance measures.</t>
  </si>
  <si>
    <t>Yes - America's Health Rankings ranks CT as 41 out of 50 states on this indicator.  10.5% of adults have asthma.  According to CT Data Haven, 15% of individuals have asthma in 2018.</t>
  </si>
  <si>
    <t>Yes - 10 percent of CT residents in 2018 had diabetes according to CT Data Haven.</t>
  </si>
  <si>
    <t>Summary of Major Specification Changes
(MY: Measurement Year)</t>
  </si>
  <si>
    <t>Percentage of members ages 3 months and older with a diagnosis of acute bronchitis/bronchiolitis that did not result in an antibiotic dispensing event</t>
  </si>
  <si>
    <r>
      <t xml:space="preserve">Avoidance of Antibiotic Treatment for Acute Bronchitis/Bronchiolitis </t>
    </r>
    <r>
      <rPr>
        <i/>
        <sz val="11"/>
        <color theme="1"/>
        <rFont val="Calibri"/>
        <family val="2"/>
        <scheme val="minor"/>
      </rPr>
      <t xml:space="preserve">(previously Avoidance of Antibiotic Treatment in Adults with Acute Bronchitis) </t>
    </r>
  </si>
  <si>
    <r>
      <t xml:space="preserve">Appropriate Treatment for Upper Respiratory Infection </t>
    </r>
    <r>
      <rPr>
        <i/>
        <sz val="11"/>
        <color theme="1"/>
        <rFont val="Calibri"/>
        <family val="2"/>
        <scheme val="minor"/>
      </rPr>
      <t>(previously Appropriate Treatment for Children with Upper Respiratory Infection)</t>
    </r>
  </si>
  <si>
    <r>
      <t xml:space="preserve">Endorsed </t>
    </r>
    <r>
      <rPr>
        <i/>
        <sz val="11"/>
        <color theme="1"/>
        <rFont val="Calibri"/>
        <family val="2"/>
        <scheme val="minor"/>
      </rPr>
      <t>(Note: current specification under review)</t>
    </r>
  </si>
  <si>
    <t>Percentage of episodes for members 3 months of age and older with a diagnosis of upper respiratory infection (URI) that did not result in an antibiotic dispensing event</t>
  </si>
  <si>
    <t>Percentage of patients aged 18 years and older who were screened for tobacco use one or more times within 24 months AND who received cessation counseling intervention if identified as a tobacco user.  Three rates are reported:
a. Percentage of patients aged 18 years and older who were screened for tobacco use one or more times within 24 months
b. Percentage of patients aged 18 years and older who were identified as a tobacco user who received tobacco cessation intervention
c. Percentage of patients aged 18 years and older who were screened for tobacco use one or more times within 24 months AND who received tobacco cessation intervention if identified as a tobacco user</t>
  </si>
  <si>
    <t>Percentage of adolescent patients 12 to 17 years of age and adult patients 18 years of age or older with major depression or dysthymia who reached remission 12 months (+/- 60 days) after an index event date</t>
  </si>
  <si>
    <r>
      <t xml:space="preserve">Endorsed
</t>
    </r>
    <r>
      <rPr>
        <i/>
        <sz val="11"/>
        <color theme="1"/>
        <rFont val="Calibri"/>
        <family val="2"/>
        <scheme val="minor"/>
      </rPr>
      <t>(Note: current specification under review)</t>
    </r>
  </si>
  <si>
    <r>
      <rPr>
        <b/>
        <sz val="11"/>
        <color theme="1"/>
        <rFont val="Calibri"/>
        <family val="2"/>
        <scheme val="minor"/>
      </rPr>
      <t xml:space="preserve">MY 2019: </t>
    </r>
    <r>
      <rPr>
        <sz val="11"/>
        <color theme="1"/>
        <rFont val="Calibri"/>
        <family val="2"/>
        <scheme val="minor"/>
      </rPr>
      <t xml:space="preserve">Added observation stays to inpatient admissions.  Revised direct transfers to include observation stays.  Added steps to remove hospitalizations for outlier members and report a count of outlier members.
</t>
    </r>
    <r>
      <rPr>
        <b/>
        <sz val="11"/>
        <color theme="1"/>
        <rFont val="Calibri"/>
        <family val="2"/>
        <scheme val="minor"/>
      </rPr>
      <t>MY 2018</t>
    </r>
    <r>
      <rPr>
        <sz val="11"/>
        <color theme="1"/>
        <rFont val="Calibri"/>
        <family val="2"/>
        <scheme val="minor"/>
      </rPr>
      <t>: Removed planned admissions from the numerator.</t>
    </r>
  </si>
  <si>
    <r>
      <rPr>
        <b/>
        <sz val="11"/>
        <color theme="1"/>
        <rFont val="Calibri"/>
        <family val="2"/>
        <scheme val="minor"/>
      </rPr>
      <t>MY 2017</t>
    </r>
    <r>
      <rPr>
        <sz val="11"/>
        <color theme="1"/>
        <rFont val="Calibri"/>
        <family val="2"/>
        <scheme val="minor"/>
      </rPr>
      <t>: Added digital breast tomosynthesis as a method for meeting numerator criteria.</t>
    </r>
  </si>
  <si>
    <r>
      <rPr>
        <b/>
        <sz val="11"/>
        <color theme="1"/>
        <rFont val="Calibri"/>
        <family val="2"/>
        <scheme val="minor"/>
      </rPr>
      <t>MY 2017</t>
    </r>
    <r>
      <rPr>
        <sz val="11"/>
        <color theme="1"/>
        <rFont val="Calibri"/>
        <family val="2"/>
        <scheme val="minor"/>
      </rPr>
      <t>: Added a two-dose HPV vaccination series.</t>
    </r>
  </si>
  <si>
    <r>
      <rPr>
        <b/>
        <sz val="11"/>
        <color theme="1"/>
        <rFont val="Calibri"/>
        <family val="2"/>
        <scheme val="minor"/>
      </rPr>
      <t>MY 2020</t>
    </r>
    <r>
      <rPr>
        <sz val="11"/>
        <color theme="1"/>
        <rFont val="Calibri"/>
        <family val="2"/>
        <scheme val="minor"/>
      </rPr>
      <t xml:space="preserve">: Removed the exclusion of member-reported biometric values (BMI, height, weight).  Clarified that services rendered via telehealth meeting the criteria for the Nutrition and Physical Activity indicators.
</t>
    </r>
    <r>
      <rPr>
        <b/>
        <sz val="11"/>
        <color theme="1"/>
        <rFont val="Calibri"/>
        <family val="2"/>
        <scheme val="minor"/>
      </rPr>
      <t>MY 2018</t>
    </r>
    <r>
      <rPr>
        <sz val="11"/>
        <color theme="1"/>
        <rFont val="Calibri"/>
        <family val="2"/>
        <scheme val="minor"/>
      </rPr>
      <t>: Change in ICD-10 coding no longer allowed BMI to be billed for people of normal weight (only impacts data collected using the administrative-reporting method).</t>
    </r>
  </si>
  <si>
    <r>
      <rPr>
        <b/>
        <sz val="11"/>
        <color theme="1"/>
        <rFont val="Calibri"/>
        <family val="2"/>
        <scheme val="minor"/>
      </rPr>
      <t>MY 2020</t>
    </r>
    <r>
      <rPr>
        <sz val="11"/>
        <color theme="1"/>
        <rFont val="Calibri"/>
        <family val="2"/>
        <scheme val="minor"/>
      </rPr>
      <t>: Replaced this measure with "Well-Child Visits in the First 30 Months of Life".</t>
    </r>
  </si>
  <si>
    <r>
      <rPr>
        <b/>
        <sz val="11"/>
        <color theme="1"/>
        <rFont val="Calibri"/>
        <family val="2"/>
        <scheme val="minor"/>
      </rPr>
      <t>MY 2020</t>
    </r>
    <r>
      <rPr>
        <sz val="11"/>
        <color theme="1"/>
        <rFont val="Calibri"/>
        <family val="2"/>
        <scheme val="minor"/>
      </rPr>
      <t>: Combined this measure with "Well-Child Visits in the Third, Fourth, Fifth and Sixth Years of Life" to make "Child and Adolescent Well-Care Visits."</t>
    </r>
  </si>
  <si>
    <r>
      <rPr>
        <b/>
        <sz val="11"/>
        <color theme="1"/>
        <rFont val="Calibri"/>
        <family val="2"/>
        <scheme val="minor"/>
      </rPr>
      <t>MY 2018</t>
    </r>
    <r>
      <rPr>
        <sz val="11"/>
        <color theme="1"/>
        <rFont val="Calibri"/>
        <family val="2"/>
        <scheme val="minor"/>
      </rPr>
      <t>: Revised measure to include three rates.</t>
    </r>
  </si>
  <si>
    <r>
      <rPr>
        <b/>
        <sz val="11"/>
        <color theme="1"/>
        <rFont val="Calibri"/>
        <family val="2"/>
        <scheme val="minor"/>
      </rPr>
      <t>MY 2020</t>
    </r>
    <r>
      <rPr>
        <sz val="11"/>
        <color theme="1"/>
        <rFont val="Calibri"/>
        <family val="2"/>
        <scheme val="minor"/>
      </rPr>
      <t xml:space="preserve">: Removed the restriction that only one of two eligible visits can be via telehealth. 
</t>
    </r>
    <r>
      <rPr>
        <b/>
        <sz val="11"/>
        <color theme="1"/>
        <rFont val="Calibri"/>
        <family val="2"/>
        <scheme val="minor"/>
      </rPr>
      <t>MY 2018</t>
    </r>
    <r>
      <rPr>
        <sz val="11"/>
        <color theme="1"/>
        <rFont val="Calibri"/>
        <family val="2"/>
        <scheme val="minor"/>
      </rPr>
      <t>: Added telehealth.</t>
    </r>
  </si>
  <si>
    <r>
      <rPr>
        <b/>
        <sz val="11"/>
        <color theme="1"/>
        <rFont val="Calibri"/>
        <family val="2"/>
        <scheme val="minor"/>
      </rPr>
      <t>MY 2020</t>
    </r>
    <r>
      <rPr>
        <sz val="11"/>
        <color theme="1"/>
        <rFont val="Calibri"/>
        <family val="2"/>
        <scheme val="minor"/>
      </rPr>
      <t xml:space="preserve">: Removed the restriction that only one of two eligible visits can be via telehealth. Clarified that eye exam results read by AI meets the criteria.
</t>
    </r>
    <r>
      <rPr>
        <b/>
        <sz val="11"/>
        <color theme="1"/>
        <rFont val="Calibri"/>
        <family val="2"/>
        <scheme val="minor"/>
      </rPr>
      <t>MY 2018</t>
    </r>
    <r>
      <rPr>
        <sz val="11"/>
        <color theme="1"/>
        <rFont val="Calibri"/>
        <family val="2"/>
        <scheme val="minor"/>
      </rPr>
      <t>: Added telehealth.</t>
    </r>
  </si>
  <si>
    <r>
      <rPr>
        <b/>
        <sz val="11"/>
        <color theme="1"/>
        <rFont val="Calibri"/>
        <family val="2"/>
        <scheme val="minor"/>
      </rPr>
      <t>MY 2020</t>
    </r>
    <r>
      <rPr>
        <sz val="11"/>
        <color theme="1"/>
        <rFont val="Calibri"/>
        <family val="2"/>
        <scheme val="minor"/>
      </rPr>
      <t>: Replaced the measure with "Kidney Health Evaluation for Patients with Diabetes" because the measure is not precise enough to meet the needs of kidney health evaluation as an aspect of diabetes management.</t>
    </r>
  </si>
  <si>
    <r>
      <rPr>
        <b/>
        <sz val="11"/>
        <color theme="1"/>
        <rFont val="Calibri"/>
        <family val="2"/>
        <scheme val="minor"/>
      </rPr>
      <t>MY 2020</t>
    </r>
    <r>
      <rPr>
        <sz val="11"/>
        <color theme="1"/>
        <rFont val="Calibri"/>
        <family val="2"/>
        <scheme val="minor"/>
      </rPr>
      <t xml:space="preserve">: Revised the time frame in the event/diagnosis criteria to look for two outpatient visits with a diagnosis of hypertension in the first six months of the MY and the year prior to the MY (used to be the MY or year prior to the MY).  Removed the restriction that only one of two eligible visits can be via telehealth.  Removed the requirement for remote monitoring devices to allow BPs taken by any digital device.  Removed the exclusion of BP readings reported or taken by the member.
</t>
    </r>
    <r>
      <rPr>
        <b/>
        <sz val="11"/>
        <color theme="1"/>
        <rFont val="Calibri"/>
        <family val="2"/>
        <scheme val="minor"/>
      </rPr>
      <t>MY 2018</t>
    </r>
    <r>
      <rPr>
        <sz val="11"/>
        <color theme="1"/>
        <rFont val="Calibri"/>
        <family val="2"/>
        <scheme val="minor"/>
      </rPr>
      <t>: Indicated that the BP reading must occur on/after the second diagnosis of hypertension.  Incorporated telehealth.  Removed the requirement to confirm hypertension.  Removed the diabetes indicator from the event/diagnosis criteria.</t>
    </r>
  </si>
  <si>
    <r>
      <rPr>
        <b/>
        <sz val="11"/>
        <color theme="1"/>
        <rFont val="Calibri"/>
        <family val="2"/>
        <scheme val="minor"/>
      </rPr>
      <t>MY 2019</t>
    </r>
    <r>
      <rPr>
        <sz val="11"/>
        <color theme="1"/>
        <rFont val="Calibri"/>
        <family val="2"/>
        <scheme val="minor"/>
      </rPr>
      <t xml:space="preserve">: Expanded the age range to members 3 months of age and older (previously began at age 18).  Changed the measure from a member-based denominator to an episode-based denominator.  Revised the intake period.  Removed the Index Episode Start Date definition.  Revised the Negative Competing Diagnosis time frame (used to be 30 days prior to the Episode Date through 7 days after (38 total days), now it's through 3 days after (34 total days).  Deleted cystic fibrosis from the Negative Comorbid Condition History test.
</t>
    </r>
    <r>
      <rPr>
        <b/>
        <sz val="11"/>
        <color theme="1"/>
        <rFont val="Calibri"/>
        <family val="2"/>
        <scheme val="minor"/>
      </rPr>
      <t>MY 2018</t>
    </r>
    <r>
      <rPr>
        <sz val="11"/>
        <color theme="1"/>
        <rFont val="Calibri"/>
        <family val="2"/>
        <scheme val="minor"/>
      </rPr>
      <t>: Added telehealth.</t>
    </r>
  </si>
  <si>
    <r>
      <rPr>
        <b/>
        <sz val="11"/>
        <color theme="1"/>
        <rFont val="Calibri"/>
        <family val="2"/>
        <scheme val="minor"/>
      </rPr>
      <t>MY 2019</t>
    </r>
    <r>
      <rPr>
        <sz val="11"/>
        <color theme="1"/>
        <rFont val="Calibri"/>
        <family val="2"/>
        <scheme val="minor"/>
      </rPr>
      <t>: Expanded the age range to members 3 months of age and older (previously ended at age 18).  Changed the measure from a member-based denominator to an episode-based denominator.  Removed the anchor date requirements.  Removed the requirement to exclude episode dates where there was a diagnosis other than URI on the same data.  Added the Negative Comorbid Condition History exclusion.  Added telehealth.</t>
    </r>
  </si>
  <si>
    <r>
      <rPr>
        <b/>
        <sz val="11"/>
        <color theme="1"/>
        <rFont val="Calibri"/>
        <family val="2"/>
        <scheme val="minor"/>
      </rPr>
      <t>MY 2020</t>
    </r>
    <r>
      <rPr>
        <sz val="11"/>
        <color theme="1"/>
        <rFont val="Calibri"/>
        <family val="2"/>
        <scheme val="minor"/>
      </rPr>
      <t>: Added telehealth to the numerator for both rates.</t>
    </r>
  </si>
  <si>
    <r>
      <rPr>
        <b/>
        <sz val="11"/>
        <color theme="1"/>
        <rFont val="Calibri"/>
        <family val="2"/>
        <scheme val="minor"/>
      </rPr>
      <t>MY 2020</t>
    </r>
    <r>
      <rPr>
        <sz val="11"/>
        <color theme="1"/>
        <rFont val="Calibri"/>
        <family val="2"/>
        <scheme val="minor"/>
      </rPr>
      <t>: Added telehealth.</t>
    </r>
  </si>
  <si>
    <t>Percentage of patients aged 12 years and older screened for depression on the date of the encounter or 14 days prior to the date of the encounter using an age appropriate standardized depression screening tool AND if positive, a follow-up plan is documented on the date of the eligible encounter</t>
  </si>
  <si>
    <t>Percentage of adolescent patients 12 to 17 years of age and adult patients 18 years of age and older with major depression or dysthymia and an initial PHQ-9 score &gt; 9 who demonstrate a response to treatment at twelve months (+/- 60 days) after an index event date defined as a PHQ-9 score that is reduced by 50% or greater from the initial PHQ-9 score</t>
  </si>
  <si>
    <t>Yes - this measure addresses medication for cardiovascular conditions.  30 percent of CT residents in 2018 had high blood pressure/hypertension according to CT Data Haven.</t>
  </si>
  <si>
    <r>
      <rPr>
        <b/>
        <sz val="11"/>
        <color theme="1"/>
        <rFont val="Calibri"/>
        <family val="2"/>
        <scheme val="minor"/>
      </rPr>
      <t>MY 2019</t>
    </r>
    <r>
      <rPr>
        <sz val="11"/>
        <color theme="1"/>
        <rFont val="Calibri"/>
        <family val="2"/>
        <scheme val="minor"/>
      </rPr>
      <t>: Updated screening methods to include primary high-risk HPV testing to count for numerator compliance.</t>
    </r>
  </si>
  <si>
    <r>
      <rPr>
        <b/>
        <sz val="11"/>
        <color theme="1"/>
        <rFont val="Calibri"/>
        <family val="2"/>
        <scheme val="minor"/>
      </rPr>
      <t>MY 2019</t>
    </r>
    <r>
      <rPr>
        <sz val="11"/>
        <color theme="1"/>
        <rFont val="Calibri"/>
        <family val="2"/>
        <scheme val="minor"/>
      </rPr>
      <t xml:space="preserve">: Revised the age range to include adolescent patients 12 to 17 years of age (used to only be 18 years of age and older).  Revised the time frame to look at remission 12 months (+/- 60 days) after an index event (used to be +/- 30 days).  Included patients with schizophrenia, psychotic disorder or pervasive developmental disorder to the denominator exclusions.  Included the PHQ-9M as an eligible screening tool.
</t>
    </r>
    <r>
      <rPr>
        <b/>
        <sz val="11"/>
        <color theme="1"/>
        <rFont val="Calibri"/>
        <family val="2"/>
        <scheme val="minor"/>
      </rPr>
      <t>MY 2018</t>
    </r>
    <r>
      <rPr>
        <sz val="11"/>
        <color theme="1"/>
        <rFont val="Calibri"/>
        <family val="2"/>
        <scheme val="minor"/>
      </rPr>
      <t>: Added telehealth.</t>
    </r>
  </si>
  <si>
    <r>
      <t xml:space="preserve">Yes [Maternity Core Set Measure] </t>
    </r>
    <r>
      <rPr>
        <i/>
        <sz val="11"/>
        <color theme="1"/>
        <rFont val="Calibri"/>
        <family val="2"/>
        <scheme val="minor"/>
      </rPr>
      <t>- CMS adopted the new measure</t>
    </r>
  </si>
  <si>
    <r>
      <t xml:space="preserve">Yes </t>
    </r>
    <r>
      <rPr>
        <i/>
        <sz val="11"/>
        <color theme="1"/>
        <rFont val="Calibri"/>
        <family val="2"/>
        <scheme val="minor"/>
      </rPr>
      <t>- CMS adopted the new measure</t>
    </r>
  </si>
  <si>
    <t>Yes (Pediatric, OB/GYN)</t>
  </si>
  <si>
    <t>Yes (Pediatric)</t>
  </si>
  <si>
    <t>Yes (ACO and PCMH/Primary Care, Behavioral Health, OB/GYN, Oncology, Pediatrics)</t>
  </si>
  <si>
    <t>Yes (Behavioral Health)</t>
  </si>
  <si>
    <r>
      <rPr>
        <b/>
        <sz val="11"/>
        <rFont val="Calibri"/>
        <family val="2"/>
        <scheme val="minor"/>
      </rPr>
      <t>MY 2020</t>
    </r>
    <r>
      <rPr>
        <sz val="11"/>
        <rFont val="Calibri"/>
        <family val="2"/>
        <scheme val="minor"/>
      </rPr>
      <t xml:space="preserve">: Added telehealth to the Timeliness of Prenatal Care rate.
</t>
    </r>
    <r>
      <rPr>
        <b/>
        <sz val="11"/>
        <rFont val="Calibri"/>
        <family val="2"/>
        <scheme val="minor"/>
      </rPr>
      <t>MY 2019</t>
    </r>
    <r>
      <rPr>
        <sz val="11"/>
        <rFont val="Calibri"/>
        <family val="2"/>
        <scheme val="minor"/>
      </rPr>
      <t>: Revised the timing of the event/diagnosis criteria (used to look at live births on/between Nov. 6 the year prior to the MY and Nov. 5 of the MY; now looks at live births on/between Oct. 8 of the year prior to the MY and Oct. 7 of the MY).  Revised the Timeliness of Prenatal Care numerator to allow for visits that occur before the enrollment start date.  Revised the timing of the Postpartum Care numerator (used to look at visits on or between 21-56 days after delivery; now looks at 7-84 days after delivery).  Standardized the prenatal visit requirements in the Timeliness of Prenatal Care numerator.  Clarified to not count visits that occur on the date of delivery.  Updated Postpartum Care numerator to exclude services provided in an acute inpatient setting.
Measure lost NQF endorsement in October 2016 because there were concerns around empirical evidence for the timing of the measure (the timing has since been updated), validity issues and potential for unintended consequences.  NQF noted the importance of access to prenatal care.</t>
    </r>
  </si>
  <si>
    <r>
      <rPr>
        <b/>
        <sz val="11"/>
        <color theme="1"/>
        <rFont val="Calibri"/>
        <family val="2"/>
        <scheme val="minor"/>
      </rPr>
      <t>MY 2020</t>
    </r>
    <r>
      <rPr>
        <sz val="11"/>
        <color theme="1"/>
        <rFont val="Calibri"/>
        <family val="2"/>
        <scheme val="minor"/>
      </rPr>
      <t xml:space="preserve">: Retired the measure because there are new recommendations for controller combination therapy and recent evidence suggests the measure is not coordinated with improved outcomes.
</t>
    </r>
    <r>
      <rPr>
        <b/>
        <sz val="11"/>
        <color theme="1"/>
        <rFont val="Calibri"/>
        <family val="2"/>
        <scheme val="minor"/>
      </rPr>
      <t>MY 2018</t>
    </r>
    <r>
      <rPr>
        <sz val="11"/>
        <color theme="1"/>
        <rFont val="Calibri"/>
        <family val="2"/>
        <scheme val="minor"/>
      </rPr>
      <t>: Added telehealth.
Measure lost NQF endorsement in August 2016 due to concerns around whether there was sufficient evidence to support the 50% and 75% thresholds and about the ability of the measure to track outcomes.</t>
    </r>
  </si>
  <si>
    <r>
      <rPr>
        <b/>
        <sz val="11"/>
        <rFont val="Calibri"/>
        <family val="2"/>
        <scheme val="minor"/>
      </rPr>
      <t>MY 2017</t>
    </r>
    <r>
      <rPr>
        <sz val="11"/>
        <rFont val="Calibri"/>
        <family val="2"/>
        <scheme val="minor"/>
      </rPr>
      <t>: Added telehealth.
Measure lost NQF endorsement in May 2017 because NQF said the measure did not pass the validity criterion (patients with trauma/ neurological impairment were sometimes excluded from the measure when using claims data).</t>
    </r>
  </si>
  <si>
    <r>
      <rPr>
        <b/>
        <sz val="11"/>
        <rFont val="Calibri"/>
        <family val="2"/>
        <scheme val="minor"/>
      </rPr>
      <t>MY 2021</t>
    </r>
    <r>
      <rPr>
        <sz val="11"/>
        <rFont val="Calibri"/>
        <family val="2"/>
        <scheme val="minor"/>
      </rPr>
      <t>: Updated the list of recommended tools to align with the Bright Futures Recommendations for Preventive Care, which reference the updated January 2020 American Academy of Pediatrics (AAP) statement “Promoting Optimal Development: Identifying Infants and Young Children with Developmental Disorders Through Developmental Surveillance and Screening.” Updated the list of tools that meet the criteria outlined in the specifications but that are not listed in Bright Futures’ 2020 statement.
Measure lost NQF endorsement in May 2017 because measure steward did not have sufficient funding to submit the required documentation.</t>
    </r>
  </si>
  <si>
    <t>CMS Medicare Shared Savings Program (MSSP) ACO and Next Generation ACO
(CY2021)</t>
  </si>
  <si>
    <t>CMS Medicaid Child Core Set
(CY 2021)</t>
  </si>
  <si>
    <t>CMS Medicaid Adult Core Set
(CY 2021)</t>
  </si>
  <si>
    <t>CMS Merit-based Incentive Payment System (MIPS)
(CY 2021)</t>
  </si>
  <si>
    <t>CMS Electronic Clinical Quality Measures (eCQMs)
(CY 2021)</t>
  </si>
  <si>
    <t>NCQA HEDIS
(MY 2021)</t>
  </si>
  <si>
    <t>Core Quality Measures Collaborative Core Sets
(updated in 2020)</t>
  </si>
  <si>
    <t>Percentage of women 21–64 years of age who were screened for cervical cancer using either of the following criteria:
• Women 21–64 years of age who had cervical cytology performed every 3 years.
• Women 30–64 years of age who had cervical cytology/human papillomavirus (HPV) co-testing performed every 5 years.
• Women 30–64 years of age who had cervical cytology/high-risk human papillomavirus (hrHPV) co-testing within the last 5 years</t>
  </si>
  <si>
    <t>Yes - America's Health Rankings ranks CT 25 out of 50 states on low-birthweight racial gap.  The gap increased 19% from 2017 to 2018 (from 5.4 to 6.4%).</t>
  </si>
  <si>
    <r>
      <rPr>
        <b/>
        <sz val="11"/>
        <color theme="1"/>
        <rFont val="Calibri"/>
        <family val="2"/>
        <scheme val="minor"/>
      </rPr>
      <t>MY 2019</t>
    </r>
    <r>
      <rPr>
        <sz val="11"/>
        <color theme="1"/>
        <rFont val="Calibri"/>
        <family val="2"/>
        <scheme val="minor"/>
      </rPr>
      <t xml:space="preserve">: Retired the measure because of consistently high performance with little variation across health plans.
</t>
    </r>
    <r>
      <rPr>
        <b/>
        <sz val="11"/>
        <color theme="1"/>
        <rFont val="Calibri"/>
        <family val="2"/>
        <scheme val="minor"/>
      </rPr>
      <t xml:space="preserve">
MY 2017</t>
    </r>
    <r>
      <rPr>
        <sz val="11"/>
        <color theme="1"/>
        <rFont val="Calibri"/>
        <family val="2"/>
        <scheme val="minor"/>
      </rPr>
      <t xml:space="preserve">: Removed the second rate for patients on digoxin for HEDIS MY 2017.
</t>
    </r>
    <r>
      <rPr>
        <sz val="11"/>
        <rFont val="Calibri"/>
        <family val="2"/>
        <scheme val="minor"/>
      </rPr>
      <t>Measure lost NQF endorsement in June 2018 because NQF received notice from NCQA that it no longer wished to maintain the measure as it became outdated.</t>
    </r>
  </si>
  <si>
    <r>
      <rPr>
        <b/>
        <sz val="11"/>
        <rFont val="Calibri"/>
        <family val="2"/>
        <scheme val="minor"/>
      </rPr>
      <t>MY 2018</t>
    </r>
    <r>
      <rPr>
        <sz val="11"/>
        <rFont val="Calibri"/>
        <family val="2"/>
        <scheme val="minor"/>
      </rPr>
      <t>: Revised the numerator to specify that a patient with BMI documented in the previous 12 months of the current encounter (used to be six months) meets the criteria.
Measure lost NQF endorsement in January 2020 because per CMS direction in November 2019, CMS and Mathematica decided to not pursue NQF re-endorsement of this measure.</t>
    </r>
  </si>
  <si>
    <t>Combo 1: 83.9</t>
  </si>
  <si>
    <t>Combo 2: 20.9</t>
  </si>
  <si>
    <t>Postpartum Care: 85.7</t>
  </si>
  <si>
    <t>Timeliness of Prenatal of Care: 89.0</t>
  </si>
  <si>
    <r>
      <rPr>
        <b/>
        <sz val="11"/>
        <rFont val="Calibri"/>
        <family val="2"/>
        <scheme val="minor"/>
      </rPr>
      <t>MY 2020</t>
    </r>
    <r>
      <rPr>
        <sz val="11"/>
        <rFont val="Calibri"/>
        <family val="2"/>
        <scheme val="minor"/>
      </rPr>
      <t xml:space="preserve">: Revised the numerator to also include patients screening for depression up to 14 days prior to the date of the encounter (used to only include screens performed on the date of the encounter).
</t>
    </r>
    <r>
      <rPr>
        <b/>
        <sz val="11"/>
        <rFont val="Calibri"/>
        <family val="2"/>
        <scheme val="minor"/>
      </rPr>
      <t>MY 2018</t>
    </r>
    <r>
      <rPr>
        <sz val="11"/>
        <rFont val="Calibri"/>
        <family val="2"/>
        <scheme val="minor"/>
      </rPr>
      <t>: Revised to include perinatal screening tools.
Measure lost NQF endorsement in September 2020 because CMS did not seek re-endorsement due to resource priorities.  CMS determined other work on its plate was higher priority.</t>
    </r>
  </si>
  <si>
    <t>Continuation &amp; Maintenance: 51.3</t>
  </si>
  <si>
    <t>Initiation: 43.7</t>
  </si>
  <si>
    <t>Medicaid (CT DSS PCMH+ 2019 Data)
Source: CT DSS, Dec 2020 Report</t>
  </si>
  <si>
    <t>Postpartum Care: 58.1</t>
  </si>
  <si>
    <t>Timeliness of Prenatal Care: 75.0</t>
  </si>
  <si>
    <t>Ages 16-20: 62.2</t>
  </si>
  <si>
    <t>Ages 21-24: 73.3</t>
  </si>
  <si>
    <t>Yes - the 2019 CT State Health Assessment and Healthy CT 2025 Framework includes suicide rate and high school students who experienced sexual violence as surveillance measures.</t>
  </si>
  <si>
    <t>Equity Assessment</t>
  </si>
  <si>
    <t>Equity Assessment Sources</t>
  </si>
  <si>
    <t>State Disparities Research: CA's 2018 Medi-Cal Managed Care External Quality Review Technical Report (https://www.dhcs.ca.gov/dataandstats/reports/Documents/MMCD_Qual_Rpts/TechRpt/CA2016-17_EQR_Technical_Report_F1.pdf)</t>
  </si>
  <si>
    <t xml:space="preserve">                                                  MI's 2018 Medicaid Health Equity Project Year 7 Report (https://www.michigan.gov/documents/mdhhs/2017_Medicaid_Health_Equity_Report_645736_7.pdf)</t>
  </si>
  <si>
    <t xml:space="preserve">                                                  MN's 2017 Health Care Disparities Report</t>
  </si>
  <si>
    <r>
      <t xml:space="preserve">Is there evidence of disparities in performance as it relates to race, ethnicity, language, disability status, and/or social determinants of health?
</t>
    </r>
    <r>
      <rPr>
        <b/>
        <i/>
        <sz val="11"/>
        <color theme="1"/>
        <rFont val="Calibri"/>
        <family val="2"/>
        <scheme val="minor"/>
      </rPr>
      <t>See below for sources.</t>
    </r>
  </si>
  <si>
    <t>Massachusetts General Hospital's (MGH) Annual Report on Equity in Health Care Quality, 2018-2019.</t>
  </si>
  <si>
    <t>Agency for Healthcare Research and Quality (AHRQ).  "National Healthcare Quality and Disparities Report."  2018.</t>
  </si>
  <si>
    <t>Centers for Disease Control and Prevention (CDC).  "Disability and Health in the United States, 2002-2005."  https://www.cdc.gov/nchs/data/misc/disability2001-2005.pdf.</t>
  </si>
  <si>
    <t>National Quality Forum (NQF).  Disparities Project Final Report.  2017.  http://www.qualityforum.org/Publications/2017/09/A_Roadmap_for_Promoting_Health_Equity_and_Eliminating_Disparities__The_Four_I_s_for_Health_Equity.aspx.</t>
  </si>
  <si>
    <t>American Cancer Society (ACS).  "Colorectal Cancer: Facts &amp; Figures: 2020-2022."  https://www.cancer.org/content/dam/cancer-org/research/cancer-facts-and-statistics/colorectal-cancer-facts-and-figures/colorectal-cancer-facts-and-figures-2020-2022.pdf.</t>
  </si>
  <si>
    <r>
      <t xml:space="preserve">For depression-related information, see "Screening for Clinical Depression and Follow-up Plan."
For suicide-related information, see "Child and Adolescent Major Depressive Disorder: Suicide Risk Assessment."
For tobacco-related information, see "Tobacco Use: Screening and Cessation Intervention."
For </t>
    </r>
    <r>
      <rPr>
        <b/>
        <i/>
        <sz val="11"/>
        <color theme="1"/>
        <rFont val="Calibri"/>
        <family val="2"/>
        <scheme val="minor"/>
      </rPr>
      <t>opioid-related information</t>
    </r>
    <r>
      <rPr>
        <sz val="11"/>
        <color theme="1"/>
        <rFont val="Calibri"/>
        <family val="2"/>
        <scheme val="minor"/>
      </rPr>
      <t xml:space="preserve">, see below.
-From 2015 to 2017, nearly all racial/ethnic groups and age groups experienced significant increases in opioid-involved and synthetic opioid–involved overdose death rates, </t>
    </r>
    <r>
      <rPr>
        <b/>
        <sz val="11"/>
        <color theme="1"/>
        <rFont val="Calibri"/>
        <family val="2"/>
        <scheme val="minor"/>
      </rPr>
      <t xml:space="preserve">particularly Blacks aged 45–54 years (from 19.3 to 41.9 per 100,000) and 55–64 years (from 21.8 to 42.7) </t>
    </r>
    <r>
      <rPr>
        <sz val="11"/>
        <color theme="1"/>
        <rFont val="Calibri"/>
        <family val="2"/>
        <scheme val="minor"/>
      </rPr>
      <t xml:space="preserve">in large central metro areas (AHRQ, 2018). 
-Adults with disabilities were </t>
    </r>
    <r>
      <rPr>
        <b/>
        <sz val="11"/>
        <color theme="1"/>
        <rFont val="Calibri"/>
        <family val="2"/>
        <scheme val="minor"/>
      </rPr>
      <t xml:space="preserve">significantly more likely than adults without disabilities to experience past year prescription opioid use </t>
    </r>
    <r>
      <rPr>
        <sz val="11"/>
        <color theme="1"/>
        <rFont val="Calibri"/>
        <family val="2"/>
        <scheme val="minor"/>
      </rPr>
      <t xml:space="preserve">(52.3% with disabilities vs. 32.8% without), misuse (4.4% vs. 3.4%), and use disorders (1.5% vs. 0.5%) [Lauer et al., 2019].
-In 2005, the rate of ED visits involving opioid-related diagnoses was 104.9 per 100,000 for poor people, and in 2016, the rate increased to 314.3. </t>
    </r>
    <r>
      <rPr>
        <b/>
        <sz val="11"/>
        <color theme="1"/>
        <rFont val="Calibri"/>
        <family val="2"/>
        <scheme val="minor"/>
      </rPr>
      <t xml:space="preserve">Data from 2005 to 2016 show disparities widening between high-income and low-income people </t>
    </r>
    <r>
      <rPr>
        <sz val="11"/>
        <color theme="1"/>
        <rFont val="Calibri"/>
        <family val="2"/>
        <scheme val="minor"/>
      </rPr>
      <t xml:space="preserve">(AHRQ, 2018).
For </t>
    </r>
    <r>
      <rPr>
        <b/>
        <i/>
        <sz val="11"/>
        <color theme="1"/>
        <rFont val="Calibri"/>
        <family val="2"/>
        <scheme val="minor"/>
      </rPr>
      <t>substance use-related information</t>
    </r>
    <r>
      <rPr>
        <sz val="11"/>
        <color theme="1"/>
        <rFont val="Calibri"/>
        <family val="2"/>
        <scheme val="minor"/>
      </rPr>
      <t xml:space="preserve">, see below.
-Substance abuse among persons with disabilities is </t>
    </r>
    <r>
      <rPr>
        <b/>
        <sz val="11"/>
        <color theme="1"/>
        <rFont val="Calibri"/>
        <family val="2"/>
        <scheme val="minor"/>
      </rPr>
      <t xml:space="preserve">more prevalent </t>
    </r>
    <r>
      <rPr>
        <sz val="11"/>
        <color theme="1"/>
        <rFont val="Calibri"/>
        <family val="2"/>
        <scheme val="minor"/>
      </rPr>
      <t xml:space="preserve">than among other persons for most substances (Glazier and Kling, 2013). 
-Individuals with disabilities are </t>
    </r>
    <r>
      <rPr>
        <b/>
        <sz val="11"/>
        <color theme="1"/>
        <rFont val="Calibri"/>
        <family val="2"/>
        <scheme val="minor"/>
      </rPr>
      <t xml:space="preserve">disproportionately at greater risk </t>
    </r>
    <r>
      <rPr>
        <sz val="11"/>
        <color theme="1"/>
        <rFont val="Calibri"/>
        <family val="2"/>
        <scheme val="minor"/>
      </rPr>
      <t>of substance abuse due to multiple risk factors such as “medication and health problems, societal enabling, a lack of identification of potential problems, and a lack of accessible and appropriate prevention and treatment services” (NARIS, 2011).</t>
    </r>
  </si>
  <si>
    <t>National Rehabilitation Information Center.  "Substance Abuse &amp; Individuals with Disabilities."  January 2011.  https://naric.com/?q=en/publications/volume-6-number-1-january-2011-substance-abuse-individuals-disabilities.</t>
  </si>
  <si>
    <t>MA ACO Research, January 2021.</t>
  </si>
  <si>
    <t>MA Health System Health Equity Quality Dashboard, December 2020.</t>
  </si>
  <si>
    <r>
      <t xml:space="preserve">For CG CAHPS
</t>
    </r>
    <r>
      <rPr>
        <sz val="11"/>
        <color theme="1"/>
        <rFont val="Calibri"/>
        <family val="2"/>
        <scheme val="minor"/>
      </rPr>
      <t xml:space="preserve">-A MA Health System found that </t>
    </r>
    <r>
      <rPr>
        <b/>
        <sz val="11"/>
        <color theme="1"/>
        <rFont val="Calibri"/>
        <family val="2"/>
        <scheme val="minor"/>
      </rPr>
      <t xml:space="preserve">all racial/ethnic minorities performed lower than Whites </t>
    </r>
    <r>
      <rPr>
        <sz val="11"/>
        <color theme="1"/>
        <rFont val="Calibri"/>
        <family val="2"/>
        <scheme val="minor"/>
      </rPr>
      <t xml:space="preserve">on: Care Coordination, Provider Communication, and Provider Rating.  Asians had lower patient experience on all ambulatory composite [MA Health System, 2018-2019].
-A MA Health System found  that </t>
    </r>
    <r>
      <rPr>
        <b/>
        <sz val="11"/>
        <color theme="1"/>
        <rFont val="Calibri"/>
        <family val="2"/>
        <scheme val="minor"/>
      </rPr>
      <t>non-English-speaking patients are more likely to recommend their provider</t>
    </r>
    <r>
      <rPr>
        <sz val="11"/>
        <color theme="1"/>
        <rFont val="Calibri"/>
        <family val="2"/>
        <scheme val="minor"/>
      </rPr>
      <t xml:space="preserve">. </t>
    </r>
    <r>
      <rPr>
        <b/>
        <sz val="11"/>
        <color theme="1"/>
        <rFont val="Calibri"/>
        <family val="2"/>
        <scheme val="minor"/>
      </rPr>
      <t xml:space="preserve">Non-English-speaking patients have lower patient experience scores </t>
    </r>
    <r>
      <rPr>
        <sz val="11"/>
        <color theme="1"/>
        <rFont val="Calibri"/>
        <family val="2"/>
        <scheme val="minor"/>
      </rPr>
      <t xml:space="preserve">in the areas of Care Coordination, Provider Communication, and Provider Rating [MA Health System, 2018-2019].
-Dual eligible beneficiaries with a </t>
    </r>
    <r>
      <rPr>
        <b/>
        <sz val="11"/>
        <color theme="1"/>
        <rFont val="Calibri"/>
        <family val="2"/>
        <scheme val="minor"/>
      </rPr>
      <t xml:space="preserve">disability were more likely to report being unable to get needed health care </t>
    </r>
    <r>
      <rPr>
        <sz val="11"/>
        <color theme="1"/>
        <rFont val="Calibri"/>
        <family val="2"/>
        <scheme val="minor"/>
      </rPr>
      <t xml:space="preserve">compared to beneficiaries without a disability (14% versus 10%) [CMS 2019: https://www.cms.gov/About-CMS/Agency-Information/OMH/Downloads/Data-Highlight_How-Does-Disability-Affect-Access-to-Health-Care-for-Dual-Eligible-Beneficiaries.pdf].
</t>
    </r>
  </si>
  <si>
    <r>
      <t xml:space="preserve">-The Medicaid managed care performance was </t>
    </r>
    <r>
      <rPr>
        <b/>
        <sz val="11"/>
        <color theme="1"/>
        <rFont val="Calibri"/>
        <family val="2"/>
        <scheme val="minor"/>
      </rPr>
      <t xml:space="preserve">4.7% lower for Whites than for Blacks </t>
    </r>
    <r>
      <rPr>
        <sz val="11"/>
        <color theme="1"/>
        <rFont val="Calibri"/>
        <family val="2"/>
        <scheme val="minor"/>
      </rPr>
      <t xml:space="preserve">in California and </t>
    </r>
    <r>
      <rPr>
        <b/>
        <sz val="11"/>
        <color theme="1"/>
        <rFont val="Calibri"/>
        <family val="2"/>
        <scheme val="minor"/>
      </rPr>
      <t xml:space="preserve">1.8% higher for Whites than for Blacks </t>
    </r>
    <r>
      <rPr>
        <sz val="11"/>
        <color theme="1"/>
        <rFont val="Calibri"/>
        <family val="2"/>
        <scheme val="minor"/>
      </rPr>
      <t xml:space="preserve">in Michigan (state disparity research).
-A literature review showed that people with disabilities have </t>
    </r>
    <r>
      <rPr>
        <b/>
        <sz val="11"/>
        <color theme="1"/>
        <rFont val="Calibri"/>
        <family val="2"/>
        <scheme val="minor"/>
      </rPr>
      <t xml:space="preserve">lower rates of immunization uptake </t>
    </r>
    <r>
      <rPr>
        <sz val="11"/>
        <color theme="1"/>
        <rFont val="Calibri"/>
        <family val="2"/>
        <scheme val="minor"/>
      </rPr>
      <t>across a range of different vaccines then their typically developing peers (O'Neill et al., 2019).</t>
    </r>
  </si>
  <si>
    <r>
      <t xml:space="preserve">-MA Health System performance showed </t>
    </r>
    <r>
      <rPr>
        <b/>
        <sz val="11"/>
        <color theme="1"/>
        <rFont val="Calibri"/>
        <family val="2"/>
        <scheme val="minor"/>
      </rPr>
      <t xml:space="preserve">higher performance for Whites than for Blacks </t>
    </r>
    <r>
      <rPr>
        <sz val="11"/>
        <color theme="1"/>
        <rFont val="Calibri"/>
        <family val="2"/>
        <scheme val="minor"/>
      </rPr>
      <t xml:space="preserve">for ages 12-21: 67% White; 55% Black or African American (MA Health System, 2020). 
</t>
    </r>
    <r>
      <rPr>
        <i/>
        <sz val="11"/>
        <color theme="1"/>
        <rFont val="Calibri"/>
        <family val="2"/>
        <scheme val="minor"/>
      </rPr>
      <t xml:space="preserve">If expanded to ages 3-21: 
</t>
    </r>
    <r>
      <rPr>
        <sz val="11"/>
        <color theme="1"/>
        <rFont val="Calibri"/>
        <family val="2"/>
        <scheme val="minor"/>
      </rPr>
      <t xml:space="preserve">-A MA ACO Well-Child 3-6 performance: 84% Asian compared to 79% Other Race; 83% Hispanic or Latino compared to 77% not Hispanic or Latino. AWC: 79% Asian compared to 68% multiple races; 73% Hispanic or Latino compared to 70% non-Hispanic or Latino (MA ACO research, 2021).
-MA Health System performance showed </t>
    </r>
    <r>
      <rPr>
        <b/>
        <sz val="11"/>
        <color theme="1"/>
        <rFont val="Calibri"/>
        <family val="2"/>
        <scheme val="minor"/>
      </rPr>
      <t xml:space="preserve">higher performance for Whites than for Blacks </t>
    </r>
    <r>
      <rPr>
        <sz val="11"/>
        <color theme="1"/>
        <rFont val="Calibri"/>
        <family val="2"/>
        <scheme val="minor"/>
      </rPr>
      <t>(this was not true of the MA ACO data) across all age ranges (MA Health System, 2020).</t>
    </r>
  </si>
  <si>
    <r>
      <t xml:space="preserve">-Compared to White patients, </t>
    </r>
    <r>
      <rPr>
        <b/>
        <sz val="11"/>
        <color theme="1"/>
        <rFont val="Calibri"/>
        <family val="2"/>
        <scheme val="minor"/>
      </rPr>
      <t>Asian and Hispanic patients are less likely to be prescribed opioids</t>
    </r>
    <r>
      <rPr>
        <sz val="11"/>
        <color theme="1"/>
        <rFont val="Calibri"/>
        <family val="2"/>
        <scheme val="minor"/>
      </rPr>
      <t xml:space="preserve">... </t>
    </r>
    <r>
      <rPr>
        <b/>
        <sz val="11"/>
        <color theme="1"/>
        <rFont val="Calibri"/>
        <family val="2"/>
        <scheme val="minor"/>
      </rPr>
      <t xml:space="preserve">Black patients and patients of other race are more likely to receive an opioid prescription </t>
    </r>
    <r>
      <rPr>
        <sz val="11"/>
        <color theme="1"/>
        <rFont val="Calibri"/>
        <family val="2"/>
        <scheme val="minor"/>
      </rPr>
      <t>to treat their back pain even after accounting for socioeconomic status, health insurance status and general health status (King and Liu, 2020).
-</t>
    </r>
    <r>
      <rPr>
        <b/>
        <sz val="11"/>
        <color theme="1"/>
        <rFont val="Calibri"/>
        <family val="2"/>
        <scheme val="minor"/>
      </rPr>
      <t xml:space="preserve">Blacks are more likely to report having low back pain </t>
    </r>
    <r>
      <rPr>
        <sz val="11"/>
        <color theme="1"/>
        <rFont val="Calibri"/>
        <family val="2"/>
        <scheme val="minor"/>
      </rPr>
      <t xml:space="preserve">and corresponding physical functioning compared to Hispanics and Caucasians.  Opioid usage did </t>
    </r>
    <r>
      <rPr>
        <b/>
        <sz val="11"/>
        <color theme="1"/>
        <rFont val="Calibri"/>
        <family val="2"/>
        <scheme val="minor"/>
      </rPr>
      <t xml:space="preserve">increase among individuals with public insurance </t>
    </r>
    <r>
      <rPr>
        <sz val="11"/>
        <color theme="1"/>
        <rFont val="Calibri"/>
        <family val="2"/>
        <scheme val="minor"/>
      </rPr>
      <t xml:space="preserve">compared to individuals with private insurance (Safo, 2012).
-Low back pain patients with </t>
    </r>
    <r>
      <rPr>
        <b/>
        <sz val="11"/>
        <color theme="1"/>
        <rFont val="Calibri"/>
        <family val="2"/>
        <scheme val="minor"/>
      </rPr>
      <t xml:space="preserve">lower socioeconomic status may have higher health care costs </t>
    </r>
    <r>
      <rPr>
        <sz val="11"/>
        <color theme="1"/>
        <rFont val="Calibri"/>
        <family val="2"/>
        <scheme val="minor"/>
      </rPr>
      <t>due to smaller benefit packages.  Individuals receiving workers compensation due to low back pain in states with lower median household incomes and higher unemployment rates typically had longer length of disability, which were frequently associated with higher medical costs (Shraim et al., 2017).</t>
    </r>
  </si>
  <si>
    <r>
      <t xml:space="preserve">-Providers are </t>
    </r>
    <r>
      <rPr>
        <b/>
        <sz val="11"/>
        <color theme="1"/>
        <rFont val="Calibri"/>
        <family val="2"/>
        <scheme val="minor"/>
      </rPr>
      <t>17% less likely to prescribe an antibiotic prescription for acute bronchitis when the provider and patient are of the same race</t>
    </r>
    <r>
      <rPr>
        <sz val="11"/>
        <color theme="1"/>
        <rFont val="Calibri"/>
        <family val="2"/>
        <scheme val="minor"/>
      </rPr>
      <t xml:space="preserve">.  There is not a significant relationship for sex concordance, or for dual sex-race concordance (Morgan et al., 2017).
-The proportion of adults with acute bronchitis who received an antibiotic between 1996-2010 was relatively </t>
    </r>
    <r>
      <rPr>
        <b/>
        <sz val="11"/>
        <color theme="1"/>
        <rFont val="Calibri"/>
        <family val="2"/>
        <scheme val="minor"/>
      </rPr>
      <t xml:space="preserve">similar for Whites and Blacks </t>
    </r>
    <r>
      <rPr>
        <sz val="11"/>
        <color theme="1"/>
        <rFont val="Calibri"/>
        <family val="2"/>
        <scheme val="minor"/>
      </rPr>
      <t xml:space="preserve">(72% and 21%, respectively), but </t>
    </r>
    <r>
      <rPr>
        <b/>
        <sz val="11"/>
        <color theme="1"/>
        <rFont val="Calibri"/>
        <family val="2"/>
        <scheme val="minor"/>
      </rPr>
      <t xml:space="preserve">significantly lower for Other </t>
    </r>
    <r>
      <rPr>
        <sz val="11"/>
        <color theme="1"/>
        <rFont val="Calibri"/>
        <family val="2"/>
        <scheme val="minor"/>
      </rPr>
      <t xml:space="preserve">(51%), although the sample size was much lower.  The rate is </t>
    </r>
    <r>
      <rPr>
        <b/>
        <sz val="11"/>
        <color theme="1"/>
        <rFont val="Calibri"/>
        <family val="2"/>
        <scheme val="minor"/>
      </rPr>
      <t xml:space="preserve">lower for Medicaid </t>
    </r>
    <r>
      <rPr>
        <sz val="11"/>
        <color theme="1"/>
        <rFont val="Calibri"/>
        <family val="2"/>
        <scheme val="minor"/>
      </rPr>
      <t xml:space="preserve">(63%), than for private (71%) and Medicare (74%) [Barnett and Linder, 2014].
-Living in close proximity to high-volume roads / neighborhoods, or </t>
    </r>
    <r>
      <rPr>
        <b/>
        <sz val="11"/>
        <color theme="1"/>
        <rFont val="Calibri"/>
        <family val="2"/>
        <scheme val="minor"/>
      </rPr>
      <t>areas with blight,  increases rates of respiratory diseases</t>
    </r>
    <r>
      <rPr>
        <sz val="11"/>
        <color theme="1"/>
        <rFont val="Calibri"/>
        <family val="2"/>
        <scheme val="minor"/>
      </rPr>
      <t>.  Revitalizing abandoned lots can improve health (Taylor, Lauren 2018).</t>
    </r>
  </si>
  <si>
    <t>Massachusetts Department of Health's (MA DPH) Literature Review on Quality Measure Performance Disparities (2019).</t>
  </si>
  <si>
    <t xml:space="preserve">                                                  CA's 2018 Medi-Cal Disparities Focused Study 12-Measure Report (https://www.dhcs.ca.gov/dataandstats/reports/Documents/MCQMD_Disp_Rpts/CA2015-16_FS_Disparities_12-Measure_Report_F3.pdf)</t>
  </si>
  <si>
    <r>
      <t>-</t>
    </r>
    <r>
      <rPr>
        <b/>
        <sz val="11"/>
        <color theme="1"/>
        <rFont val="Calibri"/>
        <family val="2"/>
        <scheme val="minor"/>
      </rPr>
      <t xml:space="preserve">White children are more likely to be referred to early intervention before developmental screening </t>
    </r>
    <r>
      <rPr>
        <sz val="11"/>
        <color theme="1"/>
        <rFont val="Calibri"/>
        <family val="2"/>
        <scheme val="minor"/>
      </rPr>
      <t xml:space="preserve">and non-White children are more likely to be referred at the time of a positive screen, suggesting that screening decreases disparities in accessing services by race/ethnicity (Wallis et al., 2021).
-Children from </t>
    </r>
    <r>
      <rPr>
        <b/>
        <sz val="11"/>
        <color theme="1"/>
        <rFont val="Calibri"/>
        <family val="2"/>
        <scheme val="minor"/>
      </rPr>
      <t xml:space="preserve">non-English and non-Spanish speaking families have lower odds of receiving developmental surveillance </t>
    </r>
    <r>
      <rPr>
        <sz val="11"/>
        <color theme="1"/>
        <rFont val="Calibri"/>
        <family val="2"/>
        <scheme val="minor"/>
      </rPr>
      <t>at 100% of well child visits and of being</t>
    </r>
    <r>
      <rPr>
        <b/>
        <sz val="11"/>
        <color theme="1"/>
        <rFont val="Calibri"/>
        <family val="2"/>
        <scheme val="minor"/>
      </rPr>
      <t xml:space="preserve"> screened with a standardized developmental screening tool </t>
    </r>
    <r>
      <rPr>
        <sz val="11"/>
        <color theme="1"/>
        <rFont val="Calibri"/>
        <family val="2"/>
        <scheme val="minor"/>
      </rPr>
      <t xml:space="preserve">(Rodrigues et al., 2016).
-Children with severe disabilities are at a </t>
    </r>
    <r>
      <rPr>
        <b/>
        <sz val="11"/>
        <color theme="1"/>
        <rFont val="Calibri"/>
        <family val="2"/>
        <scheme val="minor"/>
      </rPr>
      <t xml:space="preserve">greater risk for receiving less than optimal health care </t>
    </r>
    <r>
      <rPr>
        <sz val="11"/>
        <color theme="1"/>
        <rFont val="Calibri"/>
        <family val="2"/>
        <scheme val="minor"/>
      </rPr>
      <t>than children with less debilitating conditions (Sannicandro et al., 2017). 
-Children with d</t>
    </r>
    <r>
      <rPr>
        <b/>
        <sz val="11"/>
        <color theme="1"/>
        <rFont val="Calibri"/>
        <family val="2"/>
        <scheme val="minor"/>
      </rPr>
      <t xml:space="preserve">evelopmental disabilities have the most profound inequality </t>
    </r>
    <r>
      <rPr>
        <sz val="11"/>
        <color theme="1"/>
        <rFont val="Calibri"/>
        <family val="2"/>
        <scheme val="minor"/>
      </rPr>
      <t xml:space="preserve">in their health care experiences (Prokup et al., 2017). </t>
    </r>
  </si>
  <si>
    <r>
      <t xml:space="preserve">-A MA ACO performance for well-child visits in the first 15 months showed </t>
    </r>
    <r>
      <rPr>
        <b/>
        <sz val="11"/>
        <color theme="1"/>
        <rFont val="Calibri"/>
        <family val="2"/>
        <scheme val="minor"/>
      </rPr>
      <t xml:space="preserve">highest performance for Blacks </t>
    </r>
    <r>
      <rPr>
        <sz val="11"/>
        <color theme="1"/>
        <rFont val="Calibri"/>
        <family val="2"/>
        <scheme val="minor"/>
      </rPr>
      <t xml:space="preserve">(75%) and </t>
    </r>
    <r>
      <rPr>
        <b/>
        <sz val="11"/>
        <color theme="1"/>
        <rFont val="Calibri"/>
        <family val="2"/>
        <scheme val="minor"/>
      </rPr>
      <t xml:space="preserve">lowest performance for Other Race </t>
    </r>
    <r>
      <rPr>
        <sz val="11"/>
        <color theme="1"/>
        <rFont val="Calibri"/>
        <family val="2"/>
        <scheme val="minor"/>
      </rPr>
      <t xml:space="preserve">(68%) and </t>
    </r>
    <r>
      <rPr>
        <b/>
        <sz val="11"/>
        <color theme="1"/>
        <rFont val="Calibri"/>
        <family val="2"/>
        <scheme val="minor"/>
      </rPr>
      <t xml:space="preserve">lower rates for Hispanics </t>
    </r>
    <r>
      <rPr>
        <sz val="11"/>
        <color theme="1"/>
        <rFont val="Calibri"/>
        <family val="2"/>
        <scheme val="minor"/>
      </rPr>
      <t xml:space="preserve">(66%) than non-Hispanics (MA ACO research, 2021).
-A MA Health System performance for well-child visits in the first 15 months showed </t>
    </r>
    <r>
      <rPr>
        <b/>
        <sz val="11"/>
        <color theme="1"/>
        <rFont val="Calibri"/>
        <family val="2"/>
        <scheme val="minor"/>
      </rPr>
      <t xml:space="preserve">higher performance in Whites </t>
    </r>
    <r>
      <rPr>
        <sz val="11"/>
        <color theme="1"/>
        <rFont val="Calibri"/>
        <family val="2"/>
        <scheme val="minor"/>
      </rPr>
      <t xml:space="preserve">(85%) than in Hispanics (73%) [MA Health System, 2020].
-A MA ACO performance was </t>
    </r>
    <r>
      <rPr>
        <b/>
        <sz val="11"/>
        <color theme="1"/>
        <rFont val="Calibri"/>
        <family val="2"/>
        <scheme val="minor"/>
      </rPr>
      <t xml:space="preserve">similar for English and non-English language preference </t>
    </r>
    <r>
      <rPr>
        <sz val="11"/>
        <color theme="1"/>
        <rFont val="Calibri"/>
        <family val="2"/>
        <scheme val="minor"/>
      </rPr>
      <t xml:space="preserve">individuals, but </t>
    </r>
    <r>
      <rPr>
        <b/>
        <sz val="11"/>
        <color theme="1"/>
        <rFont val="Calibri"/>
        <family val="2"/>
        <scheme val="minor"/>
      </rPr>
      <t xml:space="preserve">lower rates for Portuguese speakers </t>
    </r>
    <r>
      <rPr>
        <sz val="11"/>
        <color theme="1"/>
        <rFont val="Calibri"/>
        <family val="2"/>
        <scheme val="minor"/>
      </rPr>
      <t xml:space="preserve">(MA ACO research, 2021).
-Children with severe disabilities are at a </t>
    </r>
    <r>
      <rPr>
        <b/>
        <sz val="11"/>
        <color theme="1"/>
        <rFont val="Calibri"/>
        <family val="2"/>
        <scheme val="minor"/>
      </rPr>
      <t xml:space="preserve">greater risk for receiving less than optimal health care </t>
    </r>
    <r>
      <rPr>
        <sz val="11"/>
        <color theme="1"/>
        <rFont val="Calibri"/>
        <family val="2"/>
        <scheme val="minor"/>
      </rPr>
      <t>than children with less debilitating conditions (Sannicandro et al., 2017). 
-Children with d</t>
    </r>
    <r>
      <rPr>
        <b/>
        <sz val="11"/>
        <color theme="1"/>
        <rFont val="Calibri"/>
        <family val="2"/>
        <scheme val="minor"/>
      </rPr>
      <t xml:space="preserve">evelopmental disabilities have the most profound inequality in their health care experiences </t>
    </r>
    <r>
      <rPr>
        <sz val="11"/>
        <color theme="1"/>
        <rFont val="Calibri"/>
        <family val="2"/>
        <scheme val="minor"/>
      </rPr>
      <t>(Prokup et al., 2017).</t>
    </r>
  </si>
  <si>
    <t>See "Screening for Clinical Depression and Follow-up Plan."</t>
  </si>
  <si>
    <r>
      <t xml:space="preserve">-Buying Value identified this to be a "disparities-sensitive measure" using NQF's 2017 Disparities Project Final Report (NQF, 2017).
-The California Medicaid managed care readmissions rate was 4.4 percentage points </t>
    </r>
    <r>
      <rPr>
        <b/>
        <sz val="11"/>
        <color theme="1"/>
        <rFont val="Calibri"/>
        <family val="2"/>
        <scheme val="minor"/>
      </rPr>
      <t xml:space="preserve">lower for Whites than for Blacks </t>
    </r>
    <r>
      <rPr>
        <sz val="11"/>
        <color theme="1"/>
        <rFont val="Calibri"/>
        <family val="2"/>
        <scheme val="minor"/>
      </rPr>
      <t>(state disparities research).
-</t>
    </r>
    <r>
      <rPr>
        <b/>
        <sz val="11"/>
        <color theme="1"/>
        <rFont val="Calibri"/>
        <family val="2"/>
        <scheme val="minor"/>
      </rPr>
      <t xml:space="preserve">Hispanics were at lower risks </t>
    </r>
    <r>
      <rPr>
        <sz val="11"/>
        <color theme="1"/>
        <rFont val="Calibri"/>
        <family val="2"/>
        <scheme val="minor"/>
      </rPr>
      <t xml:space="preserve">of readmissions compared to Whites.  The risk-adjusted likelihood of 30-day readmission among </t>
    </r>
    <r>
      <rPr>
        <b/>
        <sz val="11"/>
        <color theme="1"/>
        <rFont val="Calibri"/>
        <family val="2"/>
        <scheme val="minor"/>
      </rPr>
      <t xml:space="preserve">Blacks compared with Whites was higher </t>
    </r>
    <r>
      <rPr>
        <sz val="11"/>
        <color theme="1"/>
        <rFont val="Calibri"/>
        <family val="2"/>
        <scheme val="minor"/>
      </rPr>
      <t>overall (Basu et al., 2018).
-</t>
    </r>
    <r>
      <rPr>
        <b/>
        <sz val="11"/>
        <color theme="1"/>
        <rFont val="Calibri"/>
        <family val="2"/>
        <scheme val="minor"/>
      </rPr>
      <t xml:space="preserve">Medicare and Medicaid patients were significantly more likely </t>
    </r>
    <r>
      <rPr>
        <sz val="11"/>
        <color theme="1"/>
        <rFont val="Calibri"/>
        <family val="2"/>
        <scheme val="minor"/>
      </rPr>
      <t xml:space="preserve">to be readmitted compared with privately insured patients.  </t>
    </r>
    <r>
      <rPr>
        <b/>
        <sz val="11"/>
        <color theme="1"/>
        <rFont val="Calibri"/>
        <family val="2"/>
        <scheme val="minor"/>
      </rPr>
      <t xml:space="preserve">Uninsured patients were less likely </t>
    </r>
    <r>
      <rPr>
        <sz val="11"/>
        <color theme="1"/>
        <rFont val="Calibri"/>
        <family val="2"/>
        <scheme val="minor"/>
      </rPr>
      <t>to be readmitted (Basu et al., 2018).</t>
    </r>
  </si>
  <si>
    <t>-Buying Value identified this to be a "disparities-sensitive measure" using NQF's 2017 Disparities Project Final Report (NQF, 2017).</t>
  </si>
  <si>
    <r>
      <t xml:space="preserve">-Buying Value identified this to be a "disparities-sensitive measure" using NQF's 2017 Disparities Project Final Report (NQF, 2017).
-The Medicaid managed care </t>
    </r>
    <r>
      <rPr>
        <b/>
        <sz val="11"/>
        <color theme="1"/>
        <rFont val="Calibri"/>
        <family val="2"/>
        <scheme val="minor"/>
      </rPr>
      <t xml:space="preserve">chlamydia screening rates for Whites were above those for Blacks </t>
    </r>
    <r>
      <rPr>
        <sz val="11"/>
        <color theme="1"/>
        <rFont val="Calibri"/>
        <family val="2"/>
        <scheme val="minor"/>
      </rPr>
      <t xml:space="preserve">by 17.2 percentage points in Michigan and 17 percentage points in Minnesota (state disparities research).
-Young people with mild/moderate intellectual disabilities are </t>
    </r>
    <r>
      <rPr>
        <b/>
        <sz val="11"/>
        <color theme="1"/>
        <rFont val="Calibri"/>
        <family val="2"/>
        <scheme val="minor"/>
      </rPr>
      <t xml:space="preserve">more likely to have unsafe sex than their peers </t>
    </r>
    <r>
      <rPr>
        <sz val="11"/>
        <color theme="1"/>
        <rFont val="Calibri"/>
        <family val="2"/>
        <scheme val="minor"/>
      </rPr>
      <t>(Baines et al., 2018).</t>
    </r>
  </si>
  <si>
    <r>
      <rPr>
        <i/>
        <sz val="11"/>
        <color theme="1"/>
        <rFont val="Calibri"/>
        <family val="2"/>
        <scheme val="minor"/>
      </rPr>
      <t xml:space="preserve">Timeliness of Prenatal Care
</t>
    </r>
    <r>
      <rPr>
        <sz val="11"/>
        <color theme="1"/>
        <rFont val="Calibri"/>
        <family val="2"/>
        <scheme val="minor"/>
      </rPr>
      <t xml:space="preserve">-Buying Value identified this to be a "disparities-sensitive measure" using NQF's 2017 Disparities Project Final Report (NQF, 2017).
-California Medicaid managed care </t>
    </r>
    <r>
      <rPr>
        <b/>
        <sz val="11"/>
        <color theme="1"/>
        <rFont val="Calibri"/>
        <family val="2"/>
        <scheme val="minor"/>
      </rPr>
      <t xml:space="preserve">performance for Whites was higher than for Blacks </t>
    </r>
    <r>
      <rPr>
        <sz val="11"/>
        <color theme="1"/>
        <rFont val="Calibri"/>
        <family val="2"/>
        <scheme val="minor"/>
      </rPr>
      <t xml:space="preserve">by 6.3% (state disparities research).
-A 2016 National Vital Statistics Report showed that </t>
    </r>
    <r>
      <rPr>
        <b/>
        <sz val="11"/>
        <color theme="1"/>
        <rFont val="Calibri"/>
        <family val="2"/>
        <scheme val="minor"/>
      </rPr>
      <t xml:space="preserve">only 51.9% of Native Hawaiian or Other Pacific Islander women begin care in the first trimester </t>
    </r>
    <r>
      <rPr>
        <sz val="11"/>
        <color theme="1"/>
        <rFont val="Calibri"/>
        <family val="2"/>
        <scheme val="minor"/>
      </rPr>
      <t xml:space="preserve">compared to 82.3% of non-Hispanic White women (Osterman et al., 2018).
-In Connecticut during 2016-2018 (average), </t>
    </r>
    <r>
      <rPr>
        <b/>
        <sz val="11"/>
        <color theme="1"/>
        <rFont val="Calibri"/>
        <family val="2"/>
        <scheme val="minor"/>
      </rPr>
      <t>White (88.1%) mothers had the highest rates of early prenatal care</t>
    </r>
    <r>
      <rPr>
        <sz val="11"/>
        <color theme="1"/>
        <rFont val="Calibri"/>
        <family val="2"/>
        <scheme val="minor"/>
      </rPr>
      <t xml:space="preserve">, followed by Asian/Pacific Islanders (83.6%), American Indian/Alaska Natives (81.3%), Hispanics (79.2%) and blacks (77.4%) (March of Dimes: https://www.marchofdimes.org/Peristats/ViewSubtopic.aspx?reg=09&amp;top=5&amp;stop=24&amp;lev=1&amp;slev=4&amp;obj=1).
-Compared with women without disabilities, women with intellectual and developmental disabilities are </t>
    </r>
    <r>
      <rPr>
        <b/>
        <sz val="11"/>
        <color theme="1"/>
        <rFont val="Calibri"/>
        <family val="2"/>
        <scheme val="minor"/>
      </rPr>
      <t xml:space="preserve">less likely to initiate prenatal care in the first trimester </t>
    </r>
    <r>
      <rPr>
        <sz val="11"/>
        <color theme="1"/>
        <rFont val="Calibri"/>
        <family val="2"/>
        <scheme val="minor"/>
      </rPr>
      <t xml:space="preserve">(Mitra, Monika, 2017).
</t>
    </r>
    <r>
      <rPr>
        <i/>
        <sz val="11"/>
        <color theme="1"/>
        <rFont val="Calibri"/>
        <family val="2"/>
        <scheme val="minor"/>
      </rPr>
      <t xml:space="preserve">Postpartum Care
</t>
    </r>
    <r>
      <rPr>
        <sz val="11"/>
        <color theme="1"/>
        <rFont val="Calibri"/>
        <family val="2"/>
        <scheme val="minor"/>
      </rPr>
      <t xml:space="preserve">-Buying Value identified this to be a "disparities-sensitive measure" using NQF's 2017 Disparities Project Final Report (NQF, 2017).
-The Medicaid managed care performance was </t>
    </r>
    <r>
      <rPr>
        <b/>
        <sz val="11"/>
        <color theme="1"/>
        <rFont val="Calibri"/>
        <family val="2"/>
        <scheme val="minor"/>
      </rPr>
      <t xml:space="preserve">higher for Whites than it was for Blacks </t>
    </r>
    <r>
      <rPr>
        <sz val="11"/>
        <color theme="1"/>
        <rFont val="Calibri"/>
        <family val="2"/>
        <scheme val="minor"/>
      </rPr>
      <t xml:space="preserve">by 11.1%  in California and by 9.2% in Michigan (state disparities research).
-There are </t>
    </r>
    <r>
      <rPr>
        <b/>
        <sz val="11"/>
        <color theme="1"/>
        <rFont val="Calibri"/>
        <family val="2"/>
        <scheme val="minor"/>
      </rPr>
      <t xml:space="preserve">high rates of postpartum hospital admissions and emergency department visits </t>
    </r>
    <r>
      <rPr>
        <sz val="11"/>
        <color theme="1"/>
        <rFont val="Calibri"/>
        <family val="2"/>
        <scheme val="minor"/>
      </rPr>
      <t xml:space="preserve">among women with intellectual and developmental disabilities and a </t>
    </r>
    <r>
      <rPr>
        <b/>
        <sz val="11"/>
        <color theme="1"/>
        <rFont val="Calibri"/>
        <family val="2"/>
        <scheme val="minor"/>
      </rPr>
      <t xml:space="preserve">significantly elevated risk of hospital utilizations for psychiatric reasons </t>
    </r>
    <r>
      <rPr>
        <sz val="11"/>
        <color theme="1"/>
        <rFont val="Calibri"/>
        <family val="2"/>
        <scheme val="minor"/>
      </rPr>
      <t xml:space="preserve">compared with medical reasons (Mitra, Monika, 2017). </t>
    </r>
  </si>
  <si>
    <r>
      <t xml:space="preserve">-Buying Value identified this to be a "disparities-sensitive measure" using NQF's 2017 Disparities Project Final Report (NQF, 2017).
-Medicaid-covered Latinx, Asian/Pacific Islander, and Black youth were </t>
    </r>
    <r>
      <rPr>
        <b/>
        <sz val="11"/>
        <color theme="1"/>
        <rFont val="Calibri"/>
        <family val="2"/>
        <scheme val="minor"/>
      </rPr>
      <t xml:space="preserve">less likely to have a depression diagnosis </t>
    </r>
    <r>
      <rPr>
        <sz val="11"/>
        <color theme="1"/>
        <rFont val="Calibri"/>
        <family val="2"/>
        <scheme val="minor"/>
      </rPr>
      <t xml:space="preserve">than white counterparts. After a new diagnosis, Native American and Latinx youth were </t>
    </r>
    <r>
      <rPr>
        <b/>
        <sz val="11"/>
        <color theme="1"/>
        <rFont val="Calibri"/>
        <family val="2"/>
        <scheme val="minor"/>
      </rPr>
      <t xml:space="preserve">less likely than white youth to have received an antidepressant or a mental health specialty visit </t>
    </r>
    <r>
      <rPr>
        <sz val="11"/>
        <color theme="1"/>
        <rFont val="Calibri"/>
        <family val="2"/>
        <scheme val="minor"/>
      </rPr>
      <t xml:space="preserve">(Richardson et al., 2003).
-Black and Asian adults were </t>
    </r>
    <r>
      <rPr>
        <b/>
        <sz val="11"/>
        <color theme="1"/>
        <rFont val="Calibri"/>
        <family val="2"/>
        <scheme val="minor"/>
      </rPr>
      <t xml:space="preserve">less likely to be screened for depression </t>
    </r>
    <r>
      <rPr>
        <sz val="11"/>
        <color theme="1"/>
        <rFont val="Calibri"/>
        <family val="2"/>
        <scheme val="minor"/>
      </rPr>
      <t xml:space="preserve">than white adults. Latinx adults were </t>
    </r>
    <r>
      <rPr>
        <b/>
        <sz val="11"/>
        <color theme="1"/>
        <rFont val="Calibri"/>
        <family val="2"/>
        <scheme val="minor"/>
      </rPr>
      <t>more likely to be screened for depression</t>
    </r>
    <r>
      <rPr>
        <sz val="11"/>
        <color theme="1"/>
        <rFont val="Calibri"/>
        <family val="2"/>
        <scheme val="minor"/>
      </rPr>
      <t xml:space="preserve">. Post-screening, Black adults, Latino males, and Asian adults were less likely to receive mental health care than their white counterparts (Hahm et al., 2015).
-The estimated </t>
    </r>
    <r>
      <rPr>
        <b/>
        <sz val="11"/>
        <color theme="1"/>
        <rFont val="Calibri"/>
        <family val="2"/>
        <scheme val="minor"/>
      </rPr>
      <t xml:space="preserve">prevalence of depression in adults with disability (24.9-41%) is higher than that of adults without disability </t>
    </r>
    <r>
      <rPr>
        <sz val="11"/>
        <color theme="1"/>
        <rFont val="Calibri"/>
        <family val="2"/>
        <scheme val="minor"/>
      </rPr>
      <t>(22.8-27.5%).  Individuals with physical disability reported more pain, depression, and anxiety and a lower quality of life (Shen et al., 2017).</t>
    </r>
  </si>
  <si>
    <r>
      <t>-Buying Value identified this to be a "disparities-sensitive measure" using NQF's 2017 Disparities Project Final Report (NQF, 2017).
-</t>
    </r>
    <r>
      <rPr>
        <b/>
        <sz val="11"/>
        <color theme="1"/>
        <rFont val="Calibri"/>
        <family val="2"/>
        <scheme val="minor"/>
      </rPr>
      <t xml:space="preserve">White children were 1.5 to 2 times more likely than their minority counterparts to be prescribed unnecessary antibiotics </t>
    </r>
    <r>
      <rPr>
        <sz val="11"/>
        <color theme="1"/>
        <rFont val="Calibri"/>
        <family val="2"/>
        <scheme val="minor"/>
      </rPr>
      <t xml:space="preserve">for viral respiratory infections.  3% of children discharged from pediatric EDs with a viral acute respiratory tract infection received antibiotics.  This percentage was </t>
    </r>
    <r>
      <rPr>
        <b/>
        <sz val="11"/>
        <color theme="1"/>
        <rFont val="Calibri"/>
        <family val="2"/>
        <scheme val="minor"/>
      </rPr>
      <t xml:space="preserve">higher among Whites </t>
    </r>
    <r>
      <rPr>
        <sz val="11"/>
        <color theme="1"/>
        <rFont val="Calibri"/>
        <family val="2"/>
        <scheme val="minor"/>
      </rPr>
      <t xml:space="preserve">(4%), </t>
    </r>
    <r>
      <rPr>
        <b/>
        <sz val="11"/>
        <color theme="1"/>
        <rFont val="Calibri"/>
        <family val="2"/>
        <scheme val="minor"/>
      </rPr>
      <t xml:space="preserve">lower among Blacks </t>
    </r>
    <r>
      <rPr>
        <sz val="11"/>
        <color theme="1"/>
        <rFont val="Calibri"/>
        <family val="2"/>
        <scheme val="minor"/>
      </rPr>
      <t xml:space="preserve">(2%), and the </t>
    </r>
    <r>
      <rPr>
        <b/>
        <sz val="11"/>
        <color theme="1"/>
        <rFont val="Calibri"/>
        <family val="2"/>
        <scheme val="minor"/>
      </rPr>
      <t xml:space="preserve">same among Hispanic and Other </t>
    </r>
    <r>
      <rPr>
        <sz val="11"/>
        <color theme="1"/>
        <rFont val="Calibri"/>
        <family val="2"/>
        <scheme val="minor"/>
      </rPr>
      <t xml:space="preserve">(3%) [Bell et al., 2017].
-The difference in prescribing patterns could be due to parental expectations.  African </t>
    </r>
    <r>
      <rPr>
        <b/>
        <sz val="11"/>
        <color theme="1"/>
        <rFont val="Calibri"/>
        <family val="2"/>
        <scheme val="minor"/>
      </rPr>
      <t xml:space="preserve">American and Hispanic parents are as likely as White parents </t>
    </r>
    <r>
      <rPr>
        <sz val="11"/>
        <color theme="1"/>
        <rFont val="Calibri"/>
        <family val="2"/>
        <scheme val="minor"/>
      </rPr>
      <t xml:space="preserve">to try and persuade a health care provider to prescribe antibiotics, but are </t>
    </r>
    <r>
      <rPr>
        <b/>
        <sz val="11"/>
        <color theme="1"/>
        <rFont val="Calibri"/>
        <family val="2"/>
        <scheme val="minor"/>
      </rPr>
      <t xml:space="preserve">less successful </t>
    </r>
    <r>
      <rPr>
        <sz val="11"/>
        <color theme="1"/>
        <rFont val="Calibri"/>
        <family val="2"/>
        <scheme val="minor"/>
      </rPr>
      <t xml:space="preserve">at achieving their desired outcome.  (LaPlante et al., 2018).
-Living in close proximity to high-volume roads / neighborhoods, or </t>
    </r>
    <r>
      <rPr>
        <b/>
        <sz val="11"/>
        <color theme="1"/>
        <rFont val="Calibri"/>
        <family val="2"/>
        <scheme val="minor"/>
      </rPr>
      <t>areas with blight,  increases rates of respiratory diseases</t>
    </r>
    <r>
      <rPr>
        <sz val="11"/>
        <color theme="1"/>
        <rFont val="Calibri"/>
        <family val="2"/>
        <scheme val="minor"/>
      </rPr>
      <t>.  Revitalizing abandoned lots can improve health (Taylor, Lauren 2018).</t>
    </r>
  </si>
  <si>
    <r>
      <t>-Buying Value identified this to be a "disparities-sensitive measure" using NQF's 2017 Disparities Project Final Report (NQF, 2017).
-</t>
    </r>
    <r>
      <rPr>
        <b/>
        <sz val="11"/>
        <color theme="1"/>
        <rFont val="Calibri"/>
        <family val="2"/>
        <scheme val="minor"/>
      </rPr>
      <t>African American and Latino children, compared with White children, had lower odds of having and ADHD diagnosis and taking ADHD medication</t>
    </r>
    <r>
      <rPr>
        <sz val="11"/>
        <color theme="1"/>
        <rFont val="Calibri"/>
        <family val="2"/>
        <scheme val="minor"/>
      </rPr>
      <t xml:space="preserve">, controlling for sociodemographic, ADHD symptoms, and other potential comorbid mental health symptoms.  Among children with an ADHD diagnosis or symptoms, African-American children had lower odds of medication use at fifth, seventh, and 10th grades, and Latino children had lower odds at fifth and 10th grades (Coker et al., 2016; Morgan et al., 2013).
-Overall, </t>
    </r>
    <r>
      <rPr>
        <b/>
        <sz val="11"/>
        <color theme="1"/>
        <rFont val="Calibri"/>
        <family val="2"/>
        <scheme val="minor"/>
      </rPr>
      <t xml:space="preserve">children living in families at less than 100% of the federal poverty level (18.7%) were more likely to be diagnosed with ADHD </t>
    </r>
    <r>
      <rPr>
        <sz val="11"/>
        <color theme="1"/>
        <rFont val="Calibri"/>
        <family val="2"/>
        <scheme val="minor"/>
      </rPr>
      <t>or a learning disability compared with children living in families at 100% or more of the federal poverty level (12.7%) and were more likely to be White and Black (CDC, 2020: https://www.cdc.gov/nchs/products/databriefs/db358.htm).</t>
    </r>
  </si>
  <si>
    <r>
      <t xml:space="preserve">-Buying Value identified this to be a "disparities-sensitive measure" using NQF's 2017 Disparities Project Final Report (NQF, 2017).
-Children with intellectual difficulty/autism were </t>
    </r>
    <r>
      <rPr>
        <b/>
        <sz val="11"/>
        <color theme="1"/>
        <rFont val="Calibri"/>
        <family val="2"/>
        <scheme val="minor"/>
      </rPr>
      <t xml:space="preserve">more likely to be prescribed antipsychotics </t>
    </r>
    <r>
      <rPr>
        <sz val="11"/>
        <color theme="1"/>
        <rFont val="Calibri"/>
        <family val="2"/>
        <scheme val="minor"/>
      </rPr>
      <t xml:space="preserve">(2.8% have been prescribed an antipsychotic [75% with autism] compared with 0.15% of children without intellectual difficulty).  Those with intellectual disabilities/autism were </t>
    </r>
    <r>
      <rPr>
        <b/>
        <sz val="11"/>
        <color theme="1"/>
        <rFont val="Calibri"/>
        <family val="2"/>
        <scheme val="minor"/>
      </rPr>
      <t>prescribed antipsychotics at a younger age and for a longer period</t>
    </r>
    <r>
      <rPr>
        <sz val="11"/>
        <color theme="1"/>
        <rFont val="Calibri"/>
        <family val="2"/>
        <scheme val="minor"/>
      </rPr>
      <t>.  Antipsychotic use was associated with a higher rate of respiratory illness for all (PERR of hospital admission: 1.55 [95% CI: 1.51–1.598] or increase in rate of 2 per 100 per year in those treated) [Brophy et al., 2018].</t>
    </r>
  </si>
  <si>
    <t>Consumer Engagement</t>
  </si>
  <si>
    <t>Care Coordination</t>
  </si>
  <si>
    <t>Prevention</t>
  </si>
  <si>
    <t>Acute and Chronic Care</t>
  </si>
  <si>
    <t>Behavioral Health</t>
  </si>
  <si>
    <t>Measure Status</t>
  </si>
  <si>
    <t>Rationale</t>
  </si>
  <si>
    <t>Quality Council Conversation</t>
  </si>
  <si>
    <t>Revisit</t>
  </si>
  <si>
    <t>Retain</t>
  </si>
  <si>
    <t>Drop</t>
  </si>
  <si>
    <t>Retain, but include a footnote noting the ability to begin the measure at age 40+ and NCQA's associated rationale</t>
  </si>
  <si>
    <t>o Andy said the measure should be retained.  Rohit and Marlene agreed with Andy.
o Marlene expressed interest in starting the age range at age 40, and not age 50.
o Michael noted that if the measure began at age 40, there would be no comparable benchmark rate.
o Brad said the U.S. Preventive Services Taskforce (USPSTF) gave screening beginning at 50+ a B grade and 40+ a C grade.  He suggested stratified measurement to address differences in opinion.
o Rohit suggested focusing on the population with no dispute – 50+.
o Deepti explained that NCQA allows the measure to be adjusted for use with providers to lower the age range to 40+.  She suggested footnoting the measure to indicate this and also share the USPSTF grades.</t>
  </si>
  <si>
    <t>o Andy proposed retirement.  Others agreed with Andy.
o There was consensus to drop the measure due to it (1) being retired by NCQA, (2) losing endorsement by the National Quality Forum (NQF), (3) having no commercial benchmark and (4) having a weak process-of-care focus.</t>
  </si>
  <si>
    <t>o Marlene expressed concern about the measure specifications for post-partum women with preeclampsia and felt the measure should be adjusted.
o Deepti said changing the measure would make it a homegrown measure.
o Michael suggested addressing maternity measure separately to address Marlene’s concern.  Marlene agreed.
o Rohit noted that unlike other measures, this one focused on something with direct financial implication.  He added that all hospitals are measured for this.  He said this measure was strengthened by including observation days.</t>
  </si>
  <si>
    <r>
      <t xml:space="preserve">-In CT, </t>
    </r>
    <r>
      <rPr>
        <b/>
        <sz val="11"/>
        <color theme="1"/>
        <rFont val="Calibri"/>
        <family val="2"/>
        <scheme val="minor"/>
      </rPr>
      <t xml:space="preserve">Black and Hispanic children are 5.5x and 4.5x, respectively, more likely to go to the ED </t>
    </r>
    <r>
      <rPr>
        <sz val="11"/>
        <color theme="1"/>
        <rFont val="Calibri"/>
        <family val="2"/>
        <scheme val="minor"/>
      </rPr>
      <t xml:space="preserve">because of asthma than White children (CT Health Foundation, 2020).
-In CT, </t>
    </r>
    <r>
      <rPr>
        <b/>
        <sz val="11"/>
        <color theme="1"/>
        <rFont val="Calibri"/>
        <family val="2"/>
        <scheme val="minor"/>
      </rPr>
      <t xml:space="preserve">Black and Hispanic children are 4.5x and 3x, respectively, more likely to be hospitalized </t>
    </r>
    <r>
      <rPr>
        <sz val="11"/>
        <color theme="1"/>
        <rFont val="Calibri"/>
        <family val="2"/>
        <scheme val="minor"/>
      </rPr>
      <t xml:space="preserve">because of asthma than White children (CT Health Foundation, 2020).
-In 2016, 1 in 12 children ages 0-17 had asthma.  Among them, asthma </t>
    </r>
    <r>
      <rPr>
        <b/>
        <sz val="11"/>
        <color theme="1"/>
        <rFont val="Calibri"/>
        <family val="2"/>
        <scheme val="minor"/>
      </rPr>
      <t xml:space="preserve">disproportionately affected males, non-Hispanic Black children, and children from low-income households </t>
    </r>
    <r>
      <rPr>
        <sz val="11"/>
        <color theme="1"/>
        <rFont val="Calibri"/>
        <family val="2"/>
        <scheme val="minor"/>
      </rPr>
      <t xml:space="preserve">(AHRQ, 2018).
-California Medicaid managed care performance was 9.1 percentage points </t>
    </r>
    <r>
      <rPr>
        <b/>
        <sz val="11"/>
        <color theme="1"/>
        <rFont val="Calibri"/>
        <family val="2"/>
        <scheme val="minor"/>
      </rPr>
      <t xml:space="preserve">higher for Whites than it was for Blacks </t>
    </r>
    <r>
      <rPr>
        <sz val="11"/>
        <color theme="1"/>
        <rFont val="Calibri"/>
        <family val="2"/>
        <scheme val="minor"/>
      </rPr>
      <t>(state disparities research).
-</t>
    </r>
    <r>
      <rPr>
        <b/>
        <sz val="11"/>
        <color theme="1"/>
        <rFont val="Calibri"/>
        <family val="2"/>
        <scheme val="minor"/>
      </rPr>
      <t>Individuals with physical disabilities and cognitive disabilities experienced more asthma than those without</t>
    </r>
    <r>
      <rPr>
        <sz val="11"/>
        <color theme="1"/>
        <rFont val="Calibri"/>
        <family val="2"/>
        <scheme val="minor"/>
      </rPr>
      <t>.  Age-adjusted prevalence rates of asthma (per 1,000) without disabilities: 7.6%; cognitive limitations: 17%; physical disabilities: 71% (Reichard et al., 2010).
-</t>
    </r>
    <r>
      <rPr>
        <b/>
        <sz val="11"/>
        <color theme="1"/>
        <rFont val="Calibri"/>
        <family val="2"/>
        <scheme val="minor"/>
      </rPr>
      <t xml:space="preserve">Substandard housing conditions </t>
    </r>
    <r>
      <rPr>
        <sz val="11"/>
        <color theme="1"/>
        <rFont val="Calibri"/>
        <family val="2"/>
        <scheme val="minor"/>
      </rPr>
      <t xml:space="preserve">have been associated with poor health outcomes related to asthma (MA DPH Literature Review; Taylor, Lauren 2018).
-Even after controlling for other traditional measures of socioeconomic status, children are </t>
    </r>
    <r>
      <rPr>
        <b/>
        <sz val="11"/>
        <color theme="1"/>
        <rFont val="Calibri"/>
        <family val="2"/>
        <scheme val="minor"/>
      </rPr>
      <t xml:space="preserve">more likely to have asthma the closer their family is to the federal poverty line </t>
    </r>
    <r>
      <rPr>
        <sz val="11"/>
        <color theme="1"/>
        <rFont val="Calibri"/>
        <family val="2"/>
        <scheme val="minor"/>
      </rPr>
      <t>(MA DPH Literature Review; Taylor, Lauren 2018).</t>
    </r>
  </si>
  <si>
    <r>
      <t xml:space="preserve">-Buying Value identified this to be a "disparities-sensitive measure" using NQF's 2017 Disparities Project Final Report (NQF, 2017).
-In CT, </t>
    </r>
    <r>
      <rPr>
        <b/>
        <sz val="11"/>
        <color theme="1"/>
        <rFont val="Calibri"/>
        <family val="2"/>
        <scheme val="minor"/>
      </rPr>
      <t xml:space="preserve">Black and Hispanic residents are more than 2x more likely than Whites to have diabetes </t>
    </r>
    <r>
      <rPr>
        <sz val="11"/>
        <color theme="1"/>
        <rFont val="Calibri"/>
        <family val="2"/>
        <scheme val="minor"/>
      </rPr>
      <t xml:space="preserve">and have severe complications from it.  Blacks are &gt;2x more likely than Whites to die from diabetes (CT Health Foundation, 2020).
-Prevalence of diabetes is </t>
    </r>
    <r>
      <rPr>
        <b/>
        <sz val="11"/>
        <color theme="1"/>
        <rFont val="Calibri"/>
        <family val="2"/>
        <scheme val="minor"/>
      </rPr>
      <t xml:space="preserve">77% higher among Blacks </t>
    </r>
    <r>
      <rPr>
        <sz val="11"/>
        <color theme="1"/>
        <rFont val="Calibri"/>
        <family val="2"/>
        <scheme val="minor"/>
      </rPr>
      <t xml:space="preserve">and </t>
    </r>
    <r>
      <rPr>
        <b/>
        <sz val="11"/>
        <color theme="1"/>
        <rFont val="Calibri"/>
        <family val="2"/>
        <scheme val="minor"/>
      </rPr>
      <t xml:space="preserve">66% higher among Hispanic </t>
    </r>
    <r>
      <rPr>
        <sz val="11"/>
        <color theme="1"/>
        <rFont val="Calibri"/>
        <family val="2"/>
        <scheme val="minor"/>
      </rPr>
      <t xml:space="preserve">adults compared to Whites  (MA DPH Literature Review; Piccolo, Rebecca et al., 2016).
-MA Health System performance showed </t>
    </r>
    <r>
      <rPr>
        <b/>
        <sz val="11"/>
        <color theme="1"/>
        <rFont val="Calibri"/>
        <family val="2"/>
        <scheme val="minor"/>
      </rPr>
      <t xml:space="preserve">highest control for Asians </t>
    </r>
    <r>
      <rPr>
        <sz val="11"/>
        <color theme="1"/>
        <rFont val="Calibri"/>
        <family val="2"/>
        <scheme val="minor"/>
      </rPr>
      <t xml:space="preserve">(75%) and </t>
    </r>
    <r>
      <rPr>
        <b/>
        <sz val="11"/>
        <color theme="1"/>
        <rFont val="Calibri"/>
        <family val="2"/>
        <scheme val="minor"/>
      </rPr>
      <t xml:space="preserve">lowest for Blacks or African Americans </t>
    </r>
    <r>
      <rPr>
        <sz val="11"/>
        <color theme="1"/>
        <rFont val="Calibri"/>
        <family val="2"/>
        <scheme val="minor"/>
      </rPr>
      <t xml:space="preserve">(65%) [MA Health System, 2020).
-Rate of HbA1c poor control </t>
    </r>
    <r>
      <rPr>
        <b/>
        <sz val="11"/>
        <color theme="1"/>
        <rFont val="Calibri"/>
        <family val="2"/>
        <scheme val="minor"/>
      </rPr>
      <t xml:space="preserve">is 6 percentage points worse for Black patients compared to White patients </t>
    </r>
    <r>
      <rPr>
        <sz val="11"/>
        <color theme="1"/>
        <rFont val="Calibri"/>
        <family val="2"/>
        <scheme val="minor"/>
      </rPr>
      <t>in CA's Medicaid program (state disparities research).
-</t>
    </r>
    <r>
      <rPr>
        <b/>
        <sz val="11"/>
        <color theme="1"/>
        <rFont val="Calibri"/>
        <family val="2"/>
        <scheme val="minor"/>
      </rPr>
      <t>Individuals with physical disabilities and cognitive disabilities experienced more diabetes than those without</t>
    </r>
    <r>
      <rPr>
        <sz val="11"/>
        <color theme="1"/>
        <rFont val="Calibri"/>
        <family val="2"/>
        <scheme val="minor"/>
      </rPr>
      <t>.  Age-adjusted prevalence rates of diabetes (per 1,000) without disabilities: 3.7%; cognitive limitations: 18%; physical disabilities: 15% (Reichard et al., 2010).
-Racial/ethnic disparities associated with higher diabetes-related complications and costs (MA DPH Literature Review; Piccolo, Rebecca et al., 2016).</t>
    </r>
  </si>
  <si>
    <r>
      <t xml:space="preserve">-Buying Value identified this to be a "disparities-sensitive measure" using NQF's 2017 Disparities Project Final Report (NQF, 2017).
-In CT, </t>
    </r>
    <r>
      <rPr>
        <b/>
        <sz val="11"/>
        <color theme="1"/>
        <rFont val="Calibri"/>
        <family val="2"/>
        <scheme val="minor"/>
      </rPr>
      <t xml:space="preserve">Black and Hispanic residents are more than 2x more likely than Whites to have diabetes </t>
    </r>
    <r>
      <rPr>
        <sz val="11"/>
        <color theme="1"/>
        <rFont val="Calibri"/>
        <family val="2"/>
        <scheme val="minor"/>
      </rPr>
      <t xml:space="preserve">and have severe complications from it.  Blacks are &gt;2x more likely than Whites to die from diabetes (CT Health Foundation, 2020).
-MA Health System performance showed </t>
    </r>
    <r>
      <rPr>
        <b/>
        <sz val="11"/>
        <color theme="1"/>
        <rFont val="Calibri"/>
        <family val="2"/>
        <scheme val="minor"/>
      </rPr>
      <t>higher performance for Hispanics (82%) than for Black or African Americans (78%)</t>
    </r>
    <r>
      <rPr>
        <sz val="11"/>
        <color theme="1"/>
        <rFont val="Calibri"/>
        <family val="2"/>
        <scheme val="minor"/>
      </rPr>
      <t xml:space="preserve"> [MA Health System, 2020].
-Michigan Medicaid managed care performance was 6% </t>
    </r>
    <r>
      <rPr>
        <b/>
        <sz val="11"/>
        <color theme="1"/>
        <rFont val="Calibri"/>
        <family val="2"/>
        <scheme val="minor"/>
      </rPr>
      <t xml:space="preserve">higher for Whites than it was for Blacks </t>
    </r>
    <r>
      <rPr>
        <sz val="11"/>
        <color theme="1"/>
        <rFont val="Calibri"/>
        <family val="2"/>
        <scheme val="minor"/>
      </rPr>
      <t xml:space="preserve">(state disparity research).
-Compared to adults without disability, those with physical disabilities and those with cognitive limitations </t>
    </r>
    <r>
      <rPr>
        <b/>
        <sz val="11"/>
        <color theme="1"/>
        <rFont val="Calibri"/>
        <family val="2"/>
        <scheme val="minor"/>
      </rPr>
      <t xml:space="preserve">experienced more diabetes </t>
    </r>
    <r>
      <rPr>
        <sz val="11"/>
        <color theme="1"/>
        <rFont val="Calibri"/>
        <family val="2"/>
        <scheme val="minor"/>
      </rPr>
      <t>(Reichard et al., 2010).</t>
    </r>
  </si>
  <si>
    <r>
      <t xml:space="preserve">-Buying Value identified this to be a "disparities-sensitive measure" using NQF's 2017 Disparities Project Final Report (NQF, 2017).
-In CT, </t>
    </r>
    <r>
      <rPr>
        <b/>
        <sz val="11"/>
        <color theme="1"/>
        <rFont val="Calibri"/>
        <family val="2"/>
        <scheme val="minor"/>
      </rPr>
      <t xml:space="preserve">Black and Hispanic residents are more than 2x more likely than Whites to have diabetes </t>
    </r>
    <r>
      <rPr>
        <sz val="11"/>
        <color theme="1"/>
        <rFont val="Calibri"/>
        <family val="2"/>
        <scheme val="minor"/>
      </rPr>
      <t xml:space="preserve">and have severe complications from it.  Blacks are &gt;2x more likely than Whites to die from diabetes (CT Health Foundation, 2020).
-The Michigan Medicaid managed care performance on this measure was 6.4 percentage points </t>
    </r>
    <r>
      <rPr>
        <b/>
        <sz val="11"/>
        <color theme="1"/>
        <rFont val="Calibri"/>
        <family val="2"/>
        <scheme val="minor"/>
      </rPr>
      <t xml:space="preserve">higher for Whites than for Blacks </t>
    </r>
    <r>
      <rPr>
        <sz val="11"/>
        <color theme="1"/>
        <rFont val="Calibri"/>
        <family val="2"/>
        <scheme val="minor"/>
      </rPr>
      <t xml:space="preserve">(state disparity research).
-MA Health System performance showed eye exam rate of 39% for Black/African Americans and 32% for other race/multi-racial people (MA Health System, 2020).
-Compared to adults without disability, </t>
    </r>
    <r>
      <rPr>
        <b/>
        <sz val="11"/>
        <color theme="1"/>
        <rFont val="Calibri"/>
        <family val="2"/>
        <scheme val="minor"/>
      </rPr>
      <t xml:space="preserve">those with physical disabilities and those with cognitive limitations experienced more diabetes </t>
    </r>
    <r>
      <rPr>
        <sz val="11"/>
        <color theme="1"/>
        <rFont val="Calibri"/>
        <family val="2"/>
        <scheme val="minor"/>
      </rPr>
      <t>(Reichard et al., 2010).</t>
    </r>
  </si>
  <si>
    <r>
      <t xml:space="preserve">-Buying Value identified this to be a "disparities-sensitive measure" using NQF's 2017 Disparities Project Final Report (NQF, 2017).
-In CT, </t>
    </r>
    <r>
      <rPr>
        <b/>
        <sz val="11"/>
        <color theme="1"/>
        <rFont val="Calibri"/>
        <family val="2"/>
        <scheme val="minor"/>
      </rPr>
      <t xml:space="preserve">Black and Hispanic residents are more than 2x more likely than Whites to have diabetes </t>
    </r>
    <r>
      <rPr>
        <sz val="11"/>
        <color theme="1"/>
        <rFont val="Calibri"/>
        <family val="2"/>
        <scheme val="minor"/>
      </rPr>
      <t xml:space="preserve">and have severe complications from it.  Blacks are &gt;2x more likely than Whites to die from diabetes (CT Health Foundation, 2020).
-The Michigan Medicaid managed care performance on this measure is </t>
    </r>
    <r>
      <rPr>
        <b/>
        <sz val="11"/>
        <color theme="1"/>
        <rFont val="Calibri"/>
        <family val="2"/>
        <scheme val="minor"/>
      </rPr>
      <t xml:space="preserve">not significantly different between Whites and Blacks </t>
    </r>
    <r>
      <rPr>
        <sz val="11"/>
        <color theme="1"/>
        <rFont val="Calibri"/>
        <family val="2"/>
        <scheme val="minor"/>
      </rPr>
      <t xml:space="preserve">(state disparity research).
-The rate of </t>
    </r>
    <r>
      <rPr>
        <b/>
        <sz val="11"/>
        <color theme="1"/>
        <rFont val="Calibri"/>
        <family val="2"/>
        <scheme val="minor"/>
      </rPr>
      <t>end-stage renal disease due to diabetes is higher for Blacks and Hispanics compared to Whites</t>
    </r>
    <r>
      <rPr>
        <sz val="11"/>
        <color theme="1"/>
        <rFont val="Calibri"/>
        <family val="2"/>
        <scheme val="minor"/>
      </rPr>
      <t xml:space="preserve">.
-Compared to adults without disability, </t>
    </r>
    <r>
      <rPr>
        <b/>
        <sz val="11"/>
        <color theme="1"/>
        <rFont val="Calibri"/>
        <family val="2"/>
        <scheme val="minor"/>
      </rPr>
      <t xml:space="preserve">those with physical disabilities and those with cognitive limitations experienced more diabetes </t>
    </r>
    <r>
      <rPr>
        <sz val="11"/>
        <color theme="1"/>
        <rFont val="Calibri"/>
        <family val="2"/>
        <scheme val="minor"/>
      </rPr>
      <t>(Reichard et al., 2010).</t>
    </r>
  </si>
  <si>
    <t xml:space="preserve">Connecticut Health Foundation.  "Health Disparities in Connecticut: Causes, Effects, and What We Can Do."  January 2020.  https://www.cthealth.org/wp-content/uploads/2020/01/Health-disparities-in-Connecticut.pdf. </t>
  </si>
  <si>
    <t>Centers for Disease Control and Prevention (CDC).  "Tobacco-Related Disparities."  https://www.cdc.gov/tobacco/disparities/index.htm#:~:text=African%20American%20children%20are%20more,across%20regions%20of%20the%20country.</t>
  </si>
  <si>
    <t>Connecticut's Department of Public Health.  "Health Connecticut 2025: State Health Assessment" https://portal.ct.gov/-/media/Departments-and-Agencies/DPH/dph/state_health_planning/SHA-SHIP/HCT2025/CT_SHA_Report_Final060520.pdf;</t>
  </si>
  <si>
    <r>
      <t xml:space="preserve">-Tobacco use in CT by race: </t>
    </r>
    <r>
      <rPr>
        <b/>
        <sz val="11"/>
        <color theme="1"/>
        <rFont val="Calibri"/>
        <family val="2"/>
        <scheme val="minor"/>
      </rPr>
      <t>Hispanic</t>
    </r>
    <r>
      <rPr>
        <sz val="11"/>
        <color theme="1"/>
        <rFont val="Calibri"/>
        <family val="2"/>
        <scheme val="minor"/>
      </rPr>
      <t xml:space="preserve"> (22%), </t>
    </r>
    <r>
      <rPr>
        <b/>
        <sz val="11"/>
        <color theme="1"/>
        <rFont val="Calibri"/>
        <family val="2"/>
        <scheme val="minor"/>
      </rPr>
      <t>Black</t>
    </r>
    <r>
      <rPr>
        <sz val="11"/>
        <color theme="1"/>
        <rFont val="Calibri"/>
        <family val="2"/>
        <scheme val="minor"/>
      </rPr>
      <t xml:space="preserve"> (19%), White (17%), Other (14%); by income: </t>
    </r>
    <r>
      <rPr>
        <b/>
        <sz val="11"/>
        <color theme="1"/>
        <rFont val="Calibri"/>
        <family val="2"/>
        <scheme val="minor"/>
      </rPr>
      <t>&lt;$25k</t>
    </r>
    <r>
      <rPr>
        <sz val="11"/>
        <color theme="1"/>
        <rFont val="Calibri"/>
        <family val="2"/>
        <scheme val="minor"/>
      </rPr>
      <t xml:space="preserve"> (26%), </t>
    </r>
    <r>
      <rPr>
        <b/>
        <sz val="11"/>
        <color theme="1"/>
        <rFont val="Calibri"/>
        <family val="2"/>
        <scheme val="minor"/>
      </rPr>
      <t>$25-$34.9k</t>
    </r>
    <r>
      <rPr>
        <sz val="11"/>
        <color theme="1"/>
        <rFont val="Calibri"/>
        <family val="2"/>
        <scheme val="minor"/>
      </rPr>
      <t xml:space="preserve"> (22%), $35-$49.9k (20%), $50-$74.9k (17%), +$75k (13%); by age: </t>
    </r>
    <r>
      <rPr>
        <b/>
        <sz val="11"/>
        <color theme="1"/>
        <rFont val="Calibri"/>
        <family val="2"/>
        <scheme val="minor"/>
      </rPr>
      <t>25-34</t>
    </r>
    <r>
      <rPr>
        <sz val="11"/>
        <color theme="1"/>
        <rFont val="Calibri"/>
        <family val="2"/>
        <scheme val="minor"/>
      </rPr>
      <t xml:space="preserve"> (26%), 18-24 (22%), 35-44 (20%), 45-54 (17%), 55-64 (16%), 65+ (9%); by education: </t>
    </r>
    <r>
      <rPr>
        <b/>
        <sz val="11"/>
        <color theme="1"/>
        <rFont val="Calibri"/>
        <family val="2"/>
        <scheme val="minor"/>
      </rPr>
      <t>&lt;high school</t>
    </r>
    <r>
      <rPr>
        <sz val="11"/>
        <color theme="1"/>
        <rFont val="Calibri"/>
        <family val="2"/>
        <scheme val="minor"/>
      </rPr>
      <t xml:space="preserve"> (28%), high school/GED (23%), some college (21%), college graduate (8%) [2025 CT State Health Assessment]
-Blacks usually </t>
    </r>
    <r>
      <rPr>
        <b/>
        <sz val="11"/>
        <color theme="1"/>
        <rFont val="Calibri"/>
        <family val="2"/>
        <scheme val="minor"/>
      </rPr>
      <t>smoke fewer cigarettes</t>
    </r>
    <r>
      <rPr>
        <sz val="11"/>
        <color theme="1"/>
        <rFont val="Calibri"/>
        <family val="2"/>
        <scheme val="minor"/>
      </rPr>
      <t xml:space="preserve">, but are </t>
    </r>
    <r>
      <rPr>
        <b/>
        <sz val="11"/>
        <color theme="1"/>
        <rFont val="Calibri"/>
        <family val="2"/>
        <scheme val="minor"/>
      </rPr>
      <t>more likely to die from smoking-related diseases than Whites</t>
    </r>
    <r>
      <rPr>
        <sz val="11"/>
        <color theme="1"/>
        <rFont val="Calibri"/>
        <family val="2"/>
        <scheme val="minor"/>
      </rPr>
      <t xml:space="preserve">.  Black children and adults are </t>
    </r>
    <r>
      <rPr>
        <b/>
        <sz val="11"/>
        <color theme="1"/>
        <rFont val="Calibri"/>
        <family val="2"/>
        <scheme val="minor"/>
      </rPr>
      <t xml:space="preserve">more likely to be exposed to secondhand smoke </t>
    </r>
    <r>
      <rPr>
        <sz val="11"/>
        <color theme="1"/>
        <rFont val="Calibri"/>
        <family val="2"/>
        <scheme val="minor"/>
      </rPr>
      <t xml:space="preserve">than any other racial or ethnic group (CDC, Tobacco-related Disparities).
-American Indians/Alaskan Natives have the </t>
    </r>
    <r>
      <rPr>
        <b/>
        <sz val="11"/>
        <color theme="1"/>
        <rFont val="Calibri"/>
        <family val="2"/>
        <scheme val="minor"/>
      </rPr>
      <t xml:space="preserve">highest prevalence of cigarette smoking </t>
    </r>
    <r>
      <rPr>
        <sz val="11"/>
        <color theme="1"/>
        <rFont val="Calibri"/>
        <family val="2"/>
        <scheme val="minor"/>
      </rPr>
      <t xml:space="preserve">compared to all other racial/ethnic groups in the U.S. (although some use tobacco for ceremonial, religious or medicinal purposes).  They have a </t>
    </r>
    <r>
      <rPr>
        <b/>
        <sz val="11"/>
        <color theme="1"/>
        <rFont val="Calibri"/>
        <family val="2"/>
        <scheme val="minor"/>
      </rPr>
      <t xml:space="preserve">higher risk of experiencing tobacco-related disease and death </t>
    </r>
    <r>
      <rPr>
        <sz val="11"/>
        <color theme="1"/>
        <rFont val="Calibri"/>
        <family val="2"/>
        <scheme val="minor"/>
      </rPr>
      <t xml:space="preserve">due to high prevalence of tobacco use (CDC, Tobacco-related Disparities).
-Asian Americans and Hispanics/Latinos have </t>
    </r>
    <r>
      <rPr>
        <b/>
        <sz val="11"/>
        <color theme="1"/>
        <rFont val="Calibri"/>
        <family val="2"/>
        <scheme val="minor"/>
      </rPr>
      <t xml:space="preserve">lower tobacco use </t>
    </r>
    <r>
      <rPr>
        <sz val="11"/>
        <color theme="1"/>
        <rFont val="Calibri"/>
        <family val="2"/>
        <scheme val="minor"/>
      </rPr>
      <t xml:space="preserve">compared to other racial/ethnic groups (CDC, Tobacco-related Disparities).
-Adults with lower educational attainment, who are unemployed, who live at/near/below the federal poverty level or who are considered to have low socioeconomic status have </t>
    </r>
    <r>
      <rPr>
        <b/>
        <sz val="11"/>
        <color theme="1"/>
        <rFont val="Calibri"/>
        <family val="2"/>
        <scheme val="minor"/>
      </rPr>
      <t xml:space="preserve">higher rates of cigarette smoking </t>
    </r>
    <r>
      <rPr>
        <sz val="11"/>
        <color theme="1"/>
        <rFont val="Calibri"/>
        <family val="2"/>
        <scheme val="minor"/>
      </rPr>
      <t xml:space="preserve">than the general population, which </t>
    </r>
    <r>
      <rPr>
        <b/>
        <sz val="11"/>
        <color theme="1"/>
        <rFont val="Calibri"/>
        <family val="2"/>
        <scheme val="minor"/>
      </rPr>
      <t>disproportionally affects their health</t>
    </r>
    <r>
      <rPr>
        <sz val="11"/>
        <color theme="1"/>
        <rFont val="Calibri"/>
        <family val="2"/>
        <scheme val="minor"/>
      </rPr>
      <t xml:space="preserve">.  People of lower socioeconomic status are </t>
    </r>
    <r>
      <rPr>
        <b/>
        <sz val="11"/>
        <color theme="1"/>
        <rFont val="Calibri"/>
        <family val="2"/>
        <scheme val="minor"/>
      </rPr>
      <t xml:space="preserve">just as likely to make quit attempts, but are less likely to quit </t>
    </r>
    <r>
      <rPr>
        <sz val="11"/>
        <color theme="1"/>
        <rFont val="Calibri"/>
        <family val="2"/>
        <scheme val="minor"/>
      </rPr>
      <t xml:space="preserve">smoking cigarettes than those who are not (CDC, Tobacco-related Disparities).
-Adults with behavioral health conditions smoke cigarettes more than adults without these disorders (CDC, Tobacco-related Disparities).
-Current cigarette smoking is </t>
    </r>
    <r>
      <rPr>
        <b/>
        <sz val="11"/>
        <color theme="1"/>
        <rFont val="Calibri"/>
        <family val="2"/>
        <scheme val="minor"/>
      </rPr>
      <t xml:space="preserve">significantly higher among adults with a disability </t>
    </r>
    <r>
      <rPr>
        <sz val="11"/>
        <color theme="1"/>
        <rFont val="Calibri"/>
        <family val="2"/>
        <scheme val="minor"/>
      </rPr>
      <t>(27.8%) compared to adults without a disability (13.4%). The percentage of adults with disabilities using E-cigarettes is also higher (8%) compared to adults without disabilities (3.9%) (CDC: https://www.cdc.gov/ncbddd/disabilityandhealth/smoking-in-adults.html#:~:text=Current%20cigarette%20smoking%20is%20significantly,adults%20without%20disabilities%20(3.9%25).).</t>
    </r>
  </si>
  <si>
    <r>
      <t xml:space="preserve">-Obesity rates among adults in CT: by race: Black (37%), Hispanic (31%), White (26%), Other (18%); by income: &lt;$25k (31%), $25k+ (28%); by age: 35-54 (33%), 55+ (29%), 18-34 (20%); by education: high school or less (31%), more than high school (25%) [2025 CT State Health Assessment]
-Data from 2002 to 2016 show that the </t>
    </r>
    <r>
      <rPr>
        <b/>
        <sz val="11"/>
        <color theme="1"/>
        <rFont val="Calibri"/>
        <family val="2"/>
        <scheme val="minor"/>
      </rPr>
      <t>disparity between Hispanics and non-Hispanic Whites was narrowing</t>
    </r>
    <r>
      <rPr>
        <sz val="11"/>
        <color theme="1"/>
        <rFont val="Calibri"/>
        <family val="2"/>
        <scheme val="minor"/>
      </rPr>
      <t xml:space="preserve">; however, Hispanics showed improvement (38.8% to 51.9%), while </t>
    </r>
    <r>
      <rPr>
        <b/>
        <sz val="11"/>
        <color theme="1"/>
        <rFont val="Calibri"/>
        <family val="2"/>
        <scheme val="minor"/>
      </rPr>
      <t xml:space="preserve">Whites showed declining rates of performance </t>
    </r>
    <r>
      <rPr>
        <sz val="11"/>
        <color theme="1"/>
        <rFont val="Calibri"/>
        <family val="2"/>
        <scheme val="minor"/>
      </rPr>
      <t xml:space="preserve">for this measure (49.5% to 46.3%) [AHRQ, 2018].
-Data for 2015-2017 found that </t>
    </r>
    <r>
      <rPr>
        <b/>
        <sz val="11"/>
        <color theme="1"/>
        <rFont val="Calibri"/>
        <family val="2"/>
        <scheme val="minor"/>
      </rPr>
      <t>Black adults had the highest prevalence of obesity (38.4%), followed by Hispanics (32.6%), then Whites (28.6%)</t>
    </r>
    <r>
      <rPr>
        <sz val="11"/>
        <color theme="1"/>
        <rFont val="Calibri"/>
        <family val="2"/>
        <scheme val="minor"/>
      </rPr>
      <t>.  Underlying risks may explain disparities, including... lower high school graduation rates, high rates of unemployment, higher levels of food insecurity, greater access to poor quality foods, less access to convenient places for physical activity... (CDC: Petersen et al., 2019)
-</t>
    </r>
    <r>
      <rPr>
        <b/>
        <sz val="11"/>
        <color theme="1"/>
        <rFont val="Calibri"/>
        <family val="2"/>
        <scheme val="minor"/>
      </rPr>
      <t>Individuals with physical disabilities and cognitive disabilities experienced more obesity than those without</t>
    </r>
    <r>
      <rPr>
        <sz val="11"/>
        <color theme="1"/>
        <rFont val="Calibri"/>
        <family val="2"/>
        <scheme val="minor"/>
      </rPr>
      <t xml:space="preserve">.  Age-adjusted prevalence rates of obesity (per 1,000) without disabilities: 24%; cognitive limitations: 33.3%; physical disabilities: 39.9% (Reichard et al., 2010).
-An </t>
    </r>
    <r>
      <rPr>
        <b/>
        <sz val="11"/>
        <color theme="1"/>
        <rFont val="Calibri"/>
        <family val="2"/>
        <scheme val="minor"/>
      </rPr>
      <t xml:space="preserve">inverse association exists between family income and obesity prevalence </t>
    </r>
    <r>
      <rPr>
        <sz val="11"/>
        <color theme="1"/>
        <rFont val="Calibri"/>
        <family val="2"/>
        <scheme val="minor"/>
      </rPr>
      <t xml:space="preserve">among White females (all ages) and White males (ages 2-19), but the association is weak or positive (Black men aged &gt;= 20 years) among other groups (CDC, 2011: https://www.cdc.gov/minorityhealth/chdir/2011/factsheets/obesity.pdf). </t>
    </r>
  </si>
  <si>
    <r>
      <t xml:space="preserve">-Obesity rates among youth in CT: by race: Hispanic (30%), Black (23%), Other (17%), White (12%); by income: &lt;$25k (31%), $25k+ (16%); by age: 5-11 (27%), 12-17 (9%); [2025 CT State Health Assessment]
-Among youth aged 2-19 in 2015-2016, the prevalence of obesity is </t>
    </r>
    <r>
      <rPr>
        <b/>
        <sz val="11"/>
        <color theme="1"/>
        <rFont val="Calibri"/>
        <family val="2"/>
        <scheme val="minor"/>
      </rPr>
      <t xml:space="preserve">higher among Black and Hispanic youth compared to Whites and Asian youth </t>
    </r>
    <r>
      <rPr>
        <sz val="11"/>
        <color theme="1"/>
        <rFont val="Calibri"/>
        <family val="2"/>
        <scheme val="minor"/>
      </rPr>
      <t xml:space="preserve">for both girls and boys (CDC: https://www.cdc.gov/nchs/data/databriefs/db288.pdf). 
-BMI has been found to </t>
    </r>
    <r>
      <rPr>
        <b/>
        <sz val="11"/>
        <color theme="1"/>
        <rFont val="Calibri"/>
        <family val="2"/>
        <scheme val="minor"/>
      </rPr>
      <t xml:space="preserve">underestimate body fatness in South Asian children </t>
    </r>
    <r>
      <rPr>
        <sz val="11"/>
        <color theme="1"/>
        <rFont val="Calibri"/>
        <family val="2"/>
        <scheme val="minor"/>
      </rPr>
      <t xml:space="preserve">and to </t>
    </r>
    <r>
      <rPr>
        <b/>
        <sz val="11"/>
        <color theme="1"/>
        <rFont val="Calibri"/>
        <family val="2"/>
        <scheme val="minor"/>
      </rPr>
      <t xml:space="preserve">overestimate body fat composition in African American children </t>
    </r>
    <r>
      <rPr>
        <sz val="11"/>
        <color theme="1"/>
        <rFont val="Calibri"/>
        <family val="2"/>
        <scheme val="minor"/>
      </rPr>
      <t>(Byrd et al., 2018).
-</t>
    </r>
    <r>
      <rPr>
        <b/>
        <sz val="11"/>
        <color theme="1"/>
        <rFont val="Calibri"/>
        <family val="2"/>
        <scheme val="minor"/>
      </rPr>
      <t xml:space="preserve">Obesity among children with developmental disabilities (29.7%) and autism (30.4%) also appears significantly higher </t>
    </r>
    <r>
      <rPr>
        <sz val="11"/>
        <color theme="1"/>
        <rFont val="Calibri"/>
        <family val="2"/>
        <scheme val="minor"/>
      </rPr>
      <t xml:space="preserve">compared with children in the general population (Fox et al., 2014).
-An </t>
    </r>
    <r>
      <rPr>
        <b/>
        <sz val="11"/>
        <color theme="1"/>
        <rFont val="Calibri"/>
        <family val="2"/>
        <scheme val="minor"/>
      </rPr>
      <t xml:space="preserve">inverse association exists between family income and obesity prevalence </t>
    </r>
    <r>
      <rPr>
        <sz val="11"/>
        <color theme="1"/>
        <rFont val="Calibri"/>
        <family val="2"/>
        <scheme val="minor"/>
      </rPr>
      <t xml:space="preserve">among White females (all ages) and White males (ages 2-19), but the association is weak or positive (Black men aged &gt;= 20 years) among other groups (CDC, 2011: https://www.cdc.gov/minorityhealth/chdir/2011/factsheets/obesity.pdf). 
</t>
    </r>
  </si>
  <si>
    <r>
      <t xml:space="preserve">-Buying Value identified this to be a "disparities-sensitive measure" using NQF's 2017 Disparities Project Final Report (NQF, 2017).
-Prevalence of high blood pressure in CT by race: Black (36%), White (32%), Hispanic (25%), Other (22%); by income: &lt;$25k (39%), $25k+ (28%); by age: 55+ (51%), 35-54 (24%), 18-34 (10%); by education: high school or less (35%), more than high school (28%) [2025 CT State Health Assessment]
-The Medicaid managed care performance on this measure was </t>
    </r>
    <r>
      <rPr>
        <b/>
        <sz val="11"/>
        <color theme="1"/>
        <rFont val="Calibri"/>
        <family val="2"/>
        <scheme val="minor"/>
      </rPr>
      <t xml:space="preserve">higher for Whites than for Blacks </t>
    </r>
    <r>
      <rPr>
        <sz val="11"/>
        <color theme="1"/>
        <rFont val="Calibri"/>
        <family val="2"/>
        <scheme val="minor"/>
      </rPr>
      <t xml:space="preserve">by 4% in California and 9% in Minnesota, as well as for a MA ACO (state disparity and MA ACO research, 2021).
</t>
    </r>
    <r>
      <rPr>
        <b/>
        <sz val="11"/>
        <color theme="1"/>
        <rFont val="Calibri"/>
        <family val="2"/>
        <scheme val="minor"/>
      </rPr>
      <t>-Individuals with physical disabilities and cognitive disabilities experienced more blood pressure than those without</t>
    </r>
    <r>
      <rPr>
        <sz val="11"/>
        <color theme="1"/>
        <rFont val="Calibri"/>
        <family val="2"/>
        <scheme val="minor"/>
      </rPr>
      <t>.  Age-adjusted prevalence rates of high blood pressure (per 1,000) without disabilities: 16.1%; cognitive limitations: 27.5%; physical disabilities: 67.3% (Reichard et al., 2010).</t>
    </r>
  </si>
  <si>
    <r>
      <t xml:space="preserve">-Buying Value identified this to be a "disparities-sensitive measure" using NQF's 2017 Disparities Project Final Report (NQF, 2017).
-Rates of screening in CT were </t>
    </r>
    <r>
      <rPr>
        <b/>
        <sz val="11"/>
        <color theme="1"/>
        <rFont val="Calibri"/>
        <family val="2"/>
        <scheme val="minor"/>
      </rPr>
      <t>highest for Whites</t>
    </r>
    <r>
      <rPr>
        <sz val="11"/>
        <color theme="1"/>
        <rFont val="Calibri"/>
        <family val="2"/>
        <scheme val="minor"/>
      </rPr>
      <t xml:space="preserve"> (76.9%), followed by Blacks (75.6%), then Hispanics (64.4%) [2025 CT State Health Assessment]
-Rates of screening in CT were </t>
    </r>
    <r>
      <rPr>
        <b/>
        <sz val="11"/>
        <color theme="1"/>
        <rFont val="Calibri"/>
        <family val="2"/>
        <scheme val="minor"/>
      </rPr>
      <t xml:space="preserve">highest for households making $75k+ </t>
    </r>
    <r>
      <rPr>
        <sz val="11"/>
        <color theme="1"/>
        <rFont val="Calibri"/>
        <family val="2"/>
        <scheme val="minor"/>
      </rPr>
      <t xml:space="preserve">(78.7%), followed by $35k-$74.9k (77.2%), then &lt;$35k (68.7%) [2025 CT State Health Assessment]
-During 2012-2016, colorectal cancer incidence </t>
    </r>
    <r>
      <rPr>
        <b/>
        <sz val="11"/>
        <color theme="1"/>
        <rFont val="Calibri"/>
        <family val="2"/>
        <scheme val="minor"/>
      </rPr>
      <t>rates in Blacks were about 20% higher than those in Asian/Pacific Islanders (APIs)</t>
    </r>
    <r>
      <rPr>
        <sz val="11"/>
        <color theme="1"/>
        <rFont val="Calibri"/>
        <family val="2"/>
        <scheme val="minor"/>
      </rPr>
      <t xml:space="preserve">. The disparity for mortality is twice that for incidence; colorectal cancer death rates in Blacks are almost 40% higher than those in NHWs and double those in APIs (ACS, 2020-2022).
-MA Health System performance showed a </t>
    </r>
    <r>
      <rPr>
        <b/>
        <sz val="11"/>
        <color theme="1"/>
        <rFont val="Calibri"/>
        <family val="2"/>
        <scheme val="minor"/>
      </rPr>
      <t xml:space="preserve">higher screening rate for White </t>
    </r>
    <r>
      <rPr>
        <sz val="11"/>
        <color theme="1"/>
        <rFont val="Calibri"/>
        <family val="2"/>
        <scheme val="minor"/>
      </rPr>
      <t xml:space="preserve">(72%) than other/multi-racial patients (58%) [MA Health System, 2020].
-34% of those with an intellectual disability, 44% of those with spinal cord injury, and 46% of those with blindness/low vision reported adherence to recommendations over time and routine screenings, compared to 48% of the U.S. population without these disabilities. </t>
    </r>
    <r>
      <rPr>
        <b/>
        <sz val="11"/>
        <color theme="1"/>
        <rFont val="Calibri"/>
        <family val="2"/>
        <scheme val="minor"/>
      </rPr>
      <t>Individuals with all 3 disabilities had lower odds of adherence to screening recommendations</t>
    </r>
    <r>
      <rPr>
        <sz val="11"/>
        <color theme="1"/>
        <rFont val="Calibri"/>
        <family val="2"/>
        <scheme val="minor"/>
      </rPr>
      <t xml:space="preserve"> (Deroche et al., 2017).</t>
    </r>
  </si>
  <si>
    <r>
      <t xml:space="preserve">-Buying Value identified this to be a "disparities-sensitive measure" using NQF's 2017 Disparities Project Final Report (NQF, 2017).
-Rates of screening in CT were </t>
    </r>
    <r>
      <rPr>
        <b/>
        <sz val="11"/>
        <color theme="1"/>
        <rFont val="Calibri"/>
        <family val="2"/>
        <scheme val="minor"/>
      </rPr>
      <t xml:space="preserve">highest for Whites </t>
    </r>
    <r>
      <rPr>
        <sz val="11"/>
        <color theme="1"/>
        <rFont val="Calibri"/>
        <family val="2"/>
        <scheme val="minor"/>
      </rPr>
      <t xml:space="preserve">(85.6%), followed by Blacks (84.7%), then Hispanics (82.2%) [2025 CT State Health Assessment]
-Rates of screening in CT were </t>
    </r>
    <r>
      <rPr>
        <b/>
        <sz val="11"/>
        <color theme="1"/>
        <rFont val="Calibri"/>
        <family val="2"/>
        <scheme val="minor"/>
      </rPr>
      <t xml:space="preserve">highest for households making $75k+ </t>
    </r>
    <r>
      <rPr>
        <sz val="11"/>
        <color theme="1"/>
        <rFont val="Calibri"/>
        <family val="2"/>
        <scheme val="minor"/>
      </rPr>
      <t xml:space="preserve">(91.0%), followed by $35k-$74.9k (84.4%), then &lt;$35k (77.7%) [2025 CT State Health Assessment]
-The Medicaid managed care cervical cancer screening rate was 8.2 percentage points </t>
    </r>
    <r>
      <rPr>
        <b/>
        <sz val="11"/>
        <color theme="1"/>
        <rFont val="Calibri"/>
        <family val="2"/>
        <scheme val="minor"/>
      </rPr>
      <t xml:space="preserve">higher for Blacks than for Whites </t>
    </r>
    <r>
      <rPr>
        <sz val="11"/>
        <color theme="1"/>
        <rFont val="Calibri"/>
        <family val="2"/>
        <scheme val="minor"/>
      </rPr>
      <t xml:space="preserve">in California, and 4.5 percentage points higher for Blacks than for Whites in Michigan (state disparities research).
-Women aged 18+ with disabilities were </t>
    </r>
    <r>
      <rPr>
        <b/>
        <sz val="11"/>
        <color theme="1"/>
        <rFont val="Calibri"/>
        <family val="2"/>
        <scheme val="minor"/>
      </rPr>
      <t xml:space="preserve">less likely to have had a Pap Test in the past 3 years </t>
    </r>
    <r>
      <rPr>
        <sz val="11"/>
        <color theme="1"/>
        <rFont val="Calibri"/>
        <family val="2"/>
        <scheme val="minor"/>
      </rPr>
      <t xml:space="preserve">than women without disabilities. About 83% of women without disabilities had the test, compared with 71% of women with basic actions difficulty and only 65% of women with complex activity limitation (CDC, 2001-2005 Report).
-In 2015, the percentage of women ages 21-65 years who received a Pap Test in the last 3 years was </t>
    </r>
    <r>
      <rPr>
        <b/>
        <sz val="11"/>
        <color theme="1"/>
        <rFont val="Calibri"/>
        <family val="2"/>
        <scheme val="minor"/>
      </rPr>
      <t>lower for low-income women and middle-income women</t>
    </r>
    <r>
      <rPr>
        <sz val="11"/>
        <color theme="1"/>
        <rFont val="Calibri"/>
        <family val="2"/>
        <scheme val="minor"/>
      </rPr>
      <t xml:space="preserve"> compared with high-income women (AHRQ, 2018).</t>
    </r>
  </si>
  <si>
    <r>
      <t xml:space="preserve">-Buying Value identified this to be a "disparities-sensitive measure" using NQF's 2017 Disparities Project Final Report (NQF, 2017)
-Rates of screening in CT were </t>
    </r>
    <r>
      <rPr>
        <b/>
        <sz val="11"/>
        <color theme="1"/>
        <rFont val="Calibri"/>
        <family val="2"/>
        <scheme val="minor"/>
      </rPr>
      <t xml:space="preserve">highest for Hispanics </t>
    </r>
    <r>
      <rPr>
        <sz val="11"/>
        <color theme="1"/>
        <rFont val="Calibri"/>
        <family val="2"/>
        <scheme val="minor"/>
      </rPr>
      <t xml:space="preserve">(86.1%), followed by Whites (83.5%), then Blacks (81.4%) [2025 CT State Health Assessment]
-Rates of screening in CT were </t>
    </r>
    <r>
      <rPr>
        <b/>
        <sz val="11"/>
        <color theme="1"/>
        <rFont val="Calibri"/>
        <family val="2"/>
        <scheme val="minor"/>
      </rPr>
      <t xml:space="preserve">highest for households making $75k+ </t>
    </r>
    <r>
      <rPr>
        <sz val="11"/>
        <color theme="1"/>
        <rFont val="Calibri"/>
        <family val="2"/>
        <scheme val="minor"/>
      </rPr>
      <t xml:space="preserve">(86.3%), followed by $35k-$74.9k (83.3%), then &lt;$35k (76.2%) [2025 CT State Health Assessment]
-MA Health System performance showed </t>
    </r>
    <r>
      <rPr>
        <b/>
        <sz val="11"/>
        <color theme="1"/>
        <rFont val="Calibri"/>
        <family val="2"/>
        <scheme val="minor"/>
      </rPr>
      <t xml:space="preserve">higher screening rate for White </t>
    </r>
    <r>
      <rPr>
        <sz val="11"/>
        <color theme="1"/>
        <rFont val="Calibri"/>
        <family val="2"/>
        <scheme val="minor"/>
      </rPr>
      <t xml:space="preserve">(77%) than other race/multi-racial patients (67%) [MA Health System, 2020].
-The Medicaid managed care breast cancer screening rate is 2.6 percentage points </t>
    </r>
    <r>
      <rPr>
        <b/>
        <sz val="11"/>
        <color theme="1"/>
        <rFont val="Calibri"/>
        <family val="2"/>
        <scheme val="minor"/>
      </rPr>
      <t xml:space="preserve">higher for Whites than for Blacks </t>
    </r>
    <r>
      <rPr>
        <sz val="11"/>
        <color theme="1"/>
        <rFont val="Calibri"/>
        <family val="2"/>
        <scheme val="minor"/>
      </rPr>
      <t xml:space="preserve">in Michigan, and 6 percentage points higher in Minnesota (state disparity research).
-Mammography rates for women aged 50+ were </t>
    </r>
    <r>
      <rPr>
        <b/>
        <sz val="11"/>
        <color theme="1"/>
        <rFont val="Calibri"/>
        <family val="2"/>
        <scheme val="minor"/>
      </rPr>
      <t xml:space="preserve">higher for women without disability </t>
    </r>
    <r>
      <rPr>
        <sz val="11"/>
        <color theme="1"/>
        <rFont val="Calibri"/>
        <family val="2"/>
        <scheme val="minor"/>
      </rPr>
      <t xml:space="preserve">(74%) than for women with basic actions difficulty (67%) or complex activity limitation (61%). The lowest mammography rates among women aged 50+ were seen in those with cognitive difficulties (52%) and those with ADL or IADL limitations (51%) [CDC, 2001-2005 Report]. </t>
    </r>
  </si>
  <si>
    <r>
      <t xml:space="preserve">-Buying Value identified this to be a "disparities-sensitive measure" using NQF's 2017 Disparities Project Final Report (NQF, 2017).
-Percentage of high school students who seriously considered attempting suicide by race: Hispanic (14.7%), Black (14.1%), White (12.8%); Grade: 9 (14.8%), 10 or 12 (14.1% or 13.7% - typo in report), 11 (10.9%); sex: female (16.8%), male (10.3%) [2025 CT State Health Assessment]
-Analyses using Wisconsin’s 2012 Dane County Youth Assessment Survey data found that </t>
    </r>
    <r>
      <rPr>
        <b/>
        <sz val="11"/>
        <color theme="1"/>
        <rFont val="Calibri"/>
        <family val="2"/>
        <scheme val="minor"/>
      </rPr>
      <t>youth in each disability category were 3-9 times more likely to report suicide attempts(s) (SA) relative to peers</t>
    </r>
    <r>
      <rPr>
        <sz val="11"/>
        <color theme="1"/>
        <rFont val="Calibri"/>
        <family val="2"/>
        <scheme val="minor"/>
      </rPr>
      <t xml:space="preserve">, and the endorsement of multiple disabilities tripled the risk of SA relative to youth reporting a single disability (Moses, Tally 2018).
-Some disability sub-groups, including </t>
    </r>
    <r>
      <rPr>
        <b/>
        <sz val="11"/>
        <color theme="1"/>
        <rFont val="Calibri"/>
        <family val="2"/>
        <scheme val="minor"/>
      </rPr>
      <t xml:space="preserve">youth reporting autism spectrum disorder and hearing and vision impairments reported surprisingly high rates of SA </t>
    </r>
    <r>
      <rPr>
        <sz val="11"/>
        <color theme="1"/>
        <rFont val="Calibri"/>
        <family val="2"/>
        <scheme val="minor"/>
      </rPr>
      <t xml:space="preserve">(Moses, Tally 2018).
-While youth with disabilities reported disproportionate exposure to adversity in every life domain examined (similar to youth reporting SA) </t>
    </r>
    <r>
      <rPr>
        <b/>
        <sz val="11"/>
        <color theme="1"/>
        <rFont val="Calibri"/>
        <family val="2"/>
        <scheme val="minor"/>
      </rPr>
      <t>disability status added unique risk for suicidal behavior</t>
    </r>
    <r>
      <rPr>
        <sz val="11"/>
        <color theme="1"/>
        <rFont val="Calibri"/>
        <family val="2"/>
        <scheme val="minor"/>
      </rPr>
      <t xml:space="preserve"> (Moses, Tally 2018).</t>
    </r>
  </si>
  <si>
    <t>Yes (only for ages 18-64)</t>
  </si>
  <si>
    <t>Yes (only for ages 3 months-18)</t>
  </si>
  <si>
    <t>Uses "Asthma Medication Ratio"</t>
  </si>
  <si>
    <t>o Marlene St. Juste advocated for retaining this measure as an important measure for women’s health.
o Andy Selinger, Amy Gagliardi, Steven Wolfson, and Lisa Freeman also voiced agreement to retain this measure.
o Andy Selinger asked why performance seemed to differ considerably between commercial and Medicaid populations in Connecticut, but not by race and ethnicity. Michael noted that the Council did not have access to CT Medicaid data that are stratified by race and ethnicity and it is possible that there is greater variation in performance by race/ethnicity in California and Michigan.  Michael explained that some patterns are consistent across states but that there is a lot of variation across states as well.</t>
  </si>
  <si>
    <t>o Rohit Bhalla advocated for retaining this measure and commented that this is the only measure in the measure set that pertains to sexually transmitted diseases (STDs).
O Marlene St. Juste agreed with retaining this measure.</t>
  </si>
  <si>
    <t>o Joe Quaranta asked how the data for commercial population are collected.  Michael explained that this is a hybrid measure that uses a combination of claims and clinical record data.  Joe asked whether the Council would recommend whether plans and providers should use a hybrid or claims-based data collection method.  Michael Bailit responded that the Council is agnostic because it is picking a menu of measures from which payers and providers can select based on their data collecting capabilities.  Michael noted that the future of quality measurement is moving towards electronic data collection, but most states have not yet developed this infrastructure.  Michael shared that he believed it is okay to have some hybrid measures in the Core Measure Set, understanding that they won’t be operationally viable for all advanced networks and payers today, but will be for some, and will be for more in the future.
o Andy Selinger advocated for retaining this measure for now and recommended circling back to identify which cancer screening measures to prioritize when conducing a second pass of the measures.
o Robert Zavoski confirmed that the Medicaid data presented were specific to CT.  
o Michael advocated for including measures that rely on clinical record data in the Core Measure Set to serve as a bridge towards electronic data collection for providers to report as they develop the capacity to collect and report using these data.</t>
  </si>
  <si>
    <t>Retain (Combo 2)</t>
  </si>
  <si>
    <t>o Andy Selinger confirmed that Combo 1 contains Meningitis and Tdap and Combo 2 contains Meningitis, Tdap, and HPV.
o Marlene St. Juste advocated to retain this measure.
o Michael Bailit asked whether the group preferred adopting Combo 2.
o Marlene St. Juste explained that adopting Combo 2 might push providers to speak with families about HPV, which might encourage greater uptake of the vaccine.  Andy Selinger added that it might increase the opportunity for improvement and stated his preference to adopt Combo 2.
o Rohit Bhalla asked if HPV is mandatory for schools, noting that performance for Meningitis and Tdap may be higher because they are required whereas HPV may be optional.  Marlene St. Juste confirmed that HPV is not mandatory for schools. 
o Joe Quaranta strongly supported retaining the measure and adopting Combo 2 specifically.</t>
  </si>
  <si>
    <t>o Andy Selinger suggested the metric does not produce very useful outcomes, as Deepti Kanneganti indicated.
o Brad Richards stated that he would favor not measuring it, as it does not seem very helpful to be capturing this.
o Marlene St. Juste agreed with Brad and expressed interest in finding a different measure to help prevent obesity in children in the future.
o Steven Wolfson shared that his wife is a pediatrician and that obese children tend to have obese parents who regard obesity as normal.
o Deepti Kanneganti explained that Bailit Health had been trying to find a better measure for measuring and reducing obesity in children and adults, but had not found one in the last five years.  Deepti committed to performing another search and reporting back if she finds an appropriate measure.
o Lisa Freeman wondered whether there is another target that would indicate the poorer health that results from obesity.  Andy Selinger offered that maybe it could be something akin to food deserts or other community-based metrics.
o Deepti confirmed that consensus was to drop this measure and committed to looking further into other measure options for the future, potentially as part of the Council’s gaps analysis.</t>
  </si>
  <si>
    <t>o Andy Selinger advocated to be consistent with the design made regarding the previous measure and drop this measure too.  Steven Wolfson, Lisa Freeman, Marlene St. Juste, and several others agreed to drop this measure.</t>
  </si>
  <si>
    <t>o Lisa Freeman advocated to retain this measure.  She shared that she believed that developmental screening is critical and shared that some of the problems with assessing non-English-speaking children is because people may not be familiar with non-English-speaking tools that exist.  Steven Wolfson and Marlene St. Juste agreed with Lisa.  
o Marlene asked whether there are data to track whether children are being referred to a provider after receiving a positive screen.  Amy Gagliardi agreed that this is an important question because screening without engagement does not lead to the desired outcome.  Lisa Freeman confirmed that one of the equity review sources notes that referrals because of a positive screen is reducing disparities.
o Deepti Kanneganti added that the measure steward is in the process of testing and validating a version of this measure that looks at screening and follow-up.  She committed to bringing the measure to the group for consideration when it is available.</t>
  </si>
  <si>
    <t>o Lisa Freeman asked for clarification about extension to 30 months of life, specifically whether the steward altered the number of visits a child should have within the time frame.  Deepti explained that there are several sub-measures, each of which focuses on the number of visits child has in the first 30 months (0, 1, 2…up to 6+ visits). 
o Joe Quaranta said that there has been some consolidation within NCQA on the pediatric measure sets for well visits.  This measure is the infant/pre-toddler measure. He stated that this measure is not particularly different from the previous measure and he did not believe there was a reason to move away from using the measure due to the change to 30 months. 
o Marlene St. Juste advocated for retaining the measure and adopting the updated specifications (30 months).  Steven Wolfson, Michael Jefferson, Susannah Bernheim, and Brad Richards agreed with Marlene. 
o Susannah confirmed that the steward also updated the measure specifications to include telehealth.</t>
  </si>
  <si>
    <t>Retain (30 Months)</t>
  </si>
  <si>
    <t>Retain (Child and Adolescent Well-Care Visits)</t>
  </si>
  <si>
    <t xml:space="preserve">o Marlene St. Juste advocated for retaining this measure and supported adopting the updated specifications (which include child and adolescent well-care visits).
o Michael Jefferson stated that specification change supports the move towards primary care, and Lisa Freeman agreed.
o Andy Selinger confirmed that this measure and the Well-Child Visits in the First 30 Months of Life measures were complementary to one another. </t>
  </si>
  <si>
    <t>o Andy Selinger said that Connecticut may get more “bang for the buck” focusing on other measures if one of the Council’s criterion is to be parsimonious.
o Deepti explained that Rhode Island removed this measure from its patient-centered medical home recognition program due to consistently high performance.  Brad Richards asked whether Rhode Island found any changes in performance when adopting the revised measure specifications, which include three stratified rates, one of which is focused on cessation intervention.  He added that perhaps Rhode Island could have realized a reduction in performance with the specification changes because cessation counseling is not always conducted.  Deepti replied that Rhode Island removed the measure in 2018, right before the steward made the change.  She added that stakeholders in Rhode Island’s noted that high performance was because this was a check-the-box process measure that providers learned how to code for, rather than a true indication of whether cessation counseling was effective.
o Brad Richards advocated for removing the measure, even though tobacco use is important to address.  Marlene St. Juste and Lisa Freeman agreed with Brad.  Marlene advocated for finding another way to address tobacco use.  Lisa noted that the Council may need to consider a measure that is more broadly inclusive as the state legislature considers legalizing marijuana.
o Deepti committed to keeping tobacco use on the list of topics of interest for the Council to consider during the gap analysis.</t>
  </si>
  <si>
    <t>o Steven Wolfson noted that NQF cited that this measure could lead to “unintended consequences” when it removed its endorsement in 2016 and asked for further clarification on this topic.  Deepti explained that the measure previously had a narrow window of when a postpartum visit could occur, which could lead to unintended consequences.  The measure steward has expanded this window and made several other major revisions to the measure since 2016.  Amy Gagliardi added 30% of maternal deaths happen from 40 days to one year after delivery.  Screening within the postpartum period could pick up a lot of conditions related to postpartum depression, high blood pressure, and family planning to prevent unwanted subsequent pregnancies. 
o Marlene St. Juste asked if there is any part of this measure that differentiates between postpartum visits that occur between 7 and 84 days, noting that this seems like a very wide duration of time.  Amy explained that standard practice is a postpartum visit within two weeks, with some visits within one week if a mother had a cesarians.  Amy added that the large window encourages providers to continue to outreach with women to conduct a postpartum visit until the 84th day, rather than closing their chart earlier.  
o Susannah Bernheim said that it would be ideal to replace this measure with an outcomes-focused measure if available.  She noted that the Joint Commission is working to develop one focused on maternal mortality, but it is still in development.
o Amy Gagliardi noted that there is an enormous health disparity issue around prenatal care and birth outcomes and advocated for considering such measures.
o Andy Selinger supported retaining this measure.  Brad Richards and Steven Wolfson agreed.</t>
  </si>
  <si>
    <t>o Andy Selinger asked if this measure uses claims data to assess follow-up.  Deepti responded that this measure primarily uses clinical data to assess follow-up.  There are G codes which can capture follow-up, but practices rarely use these.
o Marlene St. Juste stated that this measure is important but emphasized that there is an issue with access to behavioral health care especially for Medicaid patients.  She emphasized the importance of addressing access to behavioral health care, especially to a psychiatrist, and focusing on whether follow-up is conducted.
o Michael Jefferson agreed with Marlene.  He asked whether the adoption of telehealth could temper the volatility of access to care and added that it could potentially exacerbate disparities in access to care.  
o Lisa Freeman also agreed with Marlene, noting that there are two issues at hand: 1) retaining the measure to screen for depression and identify who needs care, and 2) working on how to expand access to behavioral health care.
o Karin Haberlin agreed there is a dearth of providers available to the Medicaid population.  She wondered whether the Council could look at referral data, particularly federally qualified health centers (FQHCs) and FQHC-lookalikes that have many behavioral health providers, such as Intercommunity in East Hartford and BHcare in Ansonia.  
o Steven Wolfson asked if there is any way to screen for behavioral drug intervention, such as whether patients who are depressed are on antidepressants. Karin Haberlin said this information can be found using prescription claims in Medicaid data.  Rob Zavoski noted that it is challenging to identify whether the patient is on the antidepressant due to a specific behavioral health intervention, or because of a separate intervention, depending on how the data are structured. 
o Karin Haberlin separately noted that there are other behavioral health screens the Council can consider, such as the Screening, Brief Intervention and Referral to Treatment (SBIRT) screen.
o Deepti proposed to continue discussion of this measure in next meeting in the interest of time.  Brad Richards suggested grouping other mental health measures for consideration together.</t>
  </si>
  <si>
    <r>
      <rPr>
        <u/>
        <sz val="11"/>
        <color theme="1"/>
        <rFont val="Calibri"/>
        <family val="2"/>
        <scheme val="minor"/>
      </rPr>
      <t>February 2021 Meeting</t>
    </r>
    <r>
      <rPr>
        <sz val="11"/>
        <color theme="1"/>
        <rFont val="Calibri"/>
        <family val="2"/>
        <scheme val="minor"/>
      </rPr>
      <t xml:space="preserve">
o Andy Selinger asked Michael for his thoughts on the chances of successful implementation of PCPCM.  Michael responded that there would need to be initial conversations with payer and provider organizations to establish consensus on whether to adopt the PCPCM.  Michael shared that his instinct was to not switch over to the PCPCM immediately, but to have conversations between now and next year’s annual review to see whether there is interest in making the change.  
o Michael invited Brad Richards’ comments.  Brad said he liked the patient-centered nature of PCPCM, but acknowledged that there could be challenges with implementation and buy-in.  
o Michael shared that the Council could also recommend the PCPCM for introduction in a future year to allow payers and providers sufficient time to implement the measure. 
o Joe Quaranta asked the Council to think about whether it would rely on insurers and provider groups to collect data or an independent entity; if it is the latter, he shared that it would be simpler to pick a standardized survey mechanism, and if it is the former, he shared it would be a very heavy lift and impossible for some smaller groups to utilize the PCPCM.  
o Lisa Freeman added that surveys need to be meaningful to the people expected to fill them out.  
o Robert Zavoski asked whether the creators of PCPCM will continue to maintain the survey.  Susannah Bernheim said that this measure was developed by American Board of Family Medicine and was recently reviewed by the Measure Application Partnership (MAP), which provides guidance to CMS.  Susannah explained that the MAP supported inclusion of the PCPCM in MIPS program, so it may be more feasible for the Council to recommend the measure for inclusion in a year or two.  
o Andy Selinger suggested that everyone review the questions in the measure, and Michael proposed that the group spend time discussing this again at the next meeting.
</t>
    </r>
    <r>
      <rPr>
        <u/>
        <sz val="11"/>
        <color theme="1"/>
        <rFont val="Calibri"/>
        <family val="2"/>
        <scheme val="minor"/>
      </rPr>
      <t xml:space="preserve">
January 2021 Meeting</t>
    </r>
    <r>
      <rPr>
        <sz val="11"/>
        <color theme="1"/>
        <rFont val="Calibri"/>
        <family val="2"/>
        <scheme val="minor"/>
      </rPr>
      <t xml:space="preserve">
o Rohit encouraged retention of a patient survey so that there is a focus on patient experience.  Elizabeth agreed with Rohit.
o Deepti explained that the PCMH Survey is a supplemental item that can be added to the Clinical and Group (CG) CAHPS survey.  She said CT could use CG CAHPS as an alternative.  She identified use of CG CAHPS in federal measure sets, including the Merit-based Incentive Payment System (MIPS) measure set.
o Rohit advocated for use of CG CAHPS.
o Kate said DSS had been using PCMH CAHPS, but would be open to considering CG CAHPS.
o Brad noted that there was another survey, created by Rebecca Ertz, that may be worthwhile for the Council to consider (https://www.annfammed.org/content/17/3/221/tab-article-info). 
o Michael suggested bringing a comparison of the three surveys to the next meeting.</t>
    </r>
  </si>
  <si>
    <t>Annual Review of the CT Core Measure Set (Last Updated 3-11-2021)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</si>
</sst>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2"/>
      <color theme="1"/>
      <name val="Calibri"/>
      <family val="2"/>
      <scheme val="minor"/>
    </font>
    <font>
      <b/>
      <sz val="10"/>
      <name val="Arial"/>
      <family val="2"/>
    </font>
    <font>
      <sz val="10"/>
      <color theme="1"/>
      <name val="Arial"/>
      <family val="2"/>
    </font>
    <font>
      <sz val="10"/>
      <name val="Arial"/>
      <family val="2"/>
    </font>
    <font>
      <i/>
      <sz val="11"/>
      <color theme="1"/>
      <name val="Calibri"/>
      <family val="2"/>
      <scheme val="minor"/>
    </font>
    <font>
      <sz val="11"/>
      <name val="Calibri"/>
      <family val="2"/>
      <scheme val="minor"/>
    </font>
    <font>
      <b/>
      <sz val="11"/>
      <name val="Calibri"/>
      <family val="2"/>
      <scheme val="minor"/>
    </font>
    <font>
      <b/>
      <sz val="14"/>
      <color theme="1"/>
      <name val="Calibri"/>
      <family val="2"/>
      <scheme val="minor"/>
    </font>
    <font>
      <b/>
      <i/>
      <sz val="11"/>
      <color theme="1"/>
      <name val="Calibri"/>
      <family val="2"/>
      <scheme val="minor"/>
    </font>
    <font>
      <u/>
      <sz val="11"/>
      <color theme="1"/>
      <name val="Calibri"/>
      <family val="2"/>
      <scheme val="minor"/>
    </font>
  </fonts>
  <fills count="24">
    <fill>
      <patternFill patternType="none"/>
    </fill>
    <fill>
      <patternFill patternType="gray125"/>
    </fill>
    <fill>
      <patternFill patternType="solid">
        <fgColor rgb="FFE79791"/>
        <bgColor indexed="64"/>
      </patternFill>
    </fill>
    <fill>
      <patternFill patternType="solid">
        <fgColor rgb="FFF4CFCC"/>
        <bgColor indexed="64"/>
      </patternFill>
    </fill>
    <fill>
      <patternFill patternType="solid">
        <fgColor rgb="FFFFC000"/>
        <bgColor indexed="64"/>
      </patternFill>
    </fill>
    <fill>
      <patternFill patternType="solid">
        <fgColor rgb="FFFFFF00"/>
        <bgColor indexed="64"/>
      </patternFill>
    </fill>
    <fill>
      <patternFill patternType="solid">
        <fgColor theme="9"/>
        <bgColor indexed="64"/>
      </patternFill>
    </fill>
    <fill>
      <patternFill patternType="solid">
        <fgColor rgb="FF002060"/>
        <bgColor indexed="64"/>
      </patternFill>
    </fill>
    <fill>
      <patternFill patternType="solid">
        <fgColor theme="8"/>
        <bgColor indexed="64"/>
      </patternFill>
    </fill>
    <fill>
      <patternFill patternType="solid">
        <fgColor theme="4"/>
        <bgColor indexed="64"/>
      </patternFill>
    </fill>
    <fill>
      <patternFill patternType="solid">
        <fgColor theme="9" tint="-0.249977111117893"/>
        <bgColor indexed="64"/>
      </patternFill>
    </fill>
    <fill>
      <patternFill patternType="solid">
        <fgColor theme="9" tint="-0.499984740745262"/>
        <bgColor indexed="64"/>
      </patternFill>
    </fill>
    <fill>
      <patternFill patternType="solid">
        <fgColor theme="0" tint="-4.9989318521683403E-2"/>
        <bgColor indexed="64"/>
      </patternFill>
    </fill>
    <fill>
      <patternFill patternType="solid">
        <fgColor theme="7" tint="-0.249977111117893"/>
        <bgColor indexed="64"/>
      </patternFill>
    </fill>
    <fill>
      <patternFill patternType="solid">
        <fgColor theme="7"/>
        <bgColor indexed="64"/>
      </patternFill>
    </fill>
    <fill>
      <patternFill patternType="solid">
        <fgColor theme="7" tint="0.59999389629810485"/>
        <bgColor indexed="64"/>
      </patternFill>
    </fill>
    <fill>
      <patternFill patternType="solid">
        <fgColor theme="5" tint="-0.249977111117893"/>
        <bgColor indexed="64"/>
      </patternFill>
    </fill>
    <fill>
      <patternFill patternType="solid">
        <fgColor theme="5" tint="0.39997558519241921"/>
        <bgColor indexed="64"/>
      </patternFill>
    </fill>
    <fill>
      <patternFill patternType="solid">
        <fgColor theme="3" tint="-0.249977111117893"/>
        <bgColor indexed="64"/>
      </patternFill>
    </fill>
    <fill>
      <patternFill patternType="solid">
        <fgColor theme="3" tint="0.39997558519241921"/>
        <bgColor indexed="64"/>
      </patternFill>
    </fill>
    <fill>
      <patternFill patternType="solid">
        <fgColor theme="1" tint="0.14999847407452621"/>
        <bgColor indexed="64"/>
      </patternFill>
    </fill>
    <fill>
      <patternFill patternType="solid">
        <fgColor theme="1" tint="0.34998626667073579"/>
        <bgColor indexed="64"/>
      </patternFill>
    </fill>
    <fill>
      <patternFill patternType="solid">
        <fgColor rgb="FFA50021"/>
        <bgColor indexed="64"/>
      </patternFill>
    </fill>
    <fill>
      <patternFill patternType="solid">
        <fgColor rgb="FFFFB3C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0" fontId="1" fillId="0" borderId="0"/>
    <xf numFmtId="0" fontId="4" fillId="0" borderId="0"/>
    <xf numFmtId="0" fontId="1" fillId="0" borderId="0">
      <alignment horizontal="left" indent="1"/>
    </xf>
  </cellStyleXfs>
  <cellXfs count="87">
    <xf numFmtId="0" fontId="0" fillId="0" borderId="0" xfId="0"/>
    <xf numFmtId="0" fontId="6" fillId="2"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6" borderId="1" xfId="0" applyFont="1" applyFill="1" applyBorder="1" applyAlignment="1">
      <alignment horizontal="center" vertical="center"/>
    </xf>
    <xf numFmtId="0" fontId="0" fillId="0" borderId="0" xfId="0" applyAlignment="1">
      <alignment horizontal="left" vertical="top" wrapText="1"/>
    </xf>
    <xf numFmtId="0" fontId="0" fillId="0" borderId="1" xfId="0" applyBorder="1" applyAlignment="1">
      <alignment horizontal="left" vertical="top" wrapText="1"/>
    </xf>
    <xf numFmtId="0" fontId="3" fillId="0" borderId="0" xfId="0" applyFont="1" applyAlignment="1">
      <alignment horizontal="left" vertical="top" wrapText="1"/>
    </xf>
    <xf numFmtId="0" fontId="0" fillId="0" borderId="1" xfId="0" applyFill="1" applyBorder="1" applyAlignment="1">
      <alignment horizontal="left" vertical="top" wrapText="1"/>
    </xf>
    <xf numFmtId="0" fontId="0" fillId="0" borderId="1" xfId="0" applyBorder="1" applyAlignment="1">
      <alignment horizontal="center" vertical="top" wrapText="1"/>
    </xf>
    <xf numFmtId="0" fontId="0" fillId="12" borderId="1" xfId="0" applyFill="1" applyBorder="1" applyAlignment="1">
      <alignment horizontal="center" vertical="top" wrapText="1"/>
    </xf>
    <xf numFmtId="0" fontId="2" fillId="16" borderId="1" xfId="0" applyFont="1" applyFill="1" applyBorder="1" applyAlignment="1">
      <alignment horizontal="center" vertical="center" wrapText="1"/>
    </xf>
    <xf numFmtId="0" fontId="0" fillId="0" borderId="0" xfId="0" applyAlignment="1">
      <alignment horizontal="left" vertical="center" wrapText="1"/>
    </xf>
    <xf numFmtId="0" fontId="2" fillId="9" borderId="1" xfId="0" applyFont="1" applyFill="1" applyBorder="1" applyAlignment="1">
      <alignment horizontal="left" vertical="center" wrapText="1"/>
    </xf>
    <xf numFmtId="0" fontId="2" fillId="8" borderId="1" xfId="0" applyFont="1" applyFill="1" applyBorder="1" applyAlignment="1">
      <alignment horizontal="left" vertical="center" wrapText="1"/>
    </xf>
    <xf numFmtId="0" fontId="3" fillId="17" borderId="1" xfId="0" applyFont="1" applyFill="1" applyBorder="1" applyAlignment="1">
      <alignment horizontal="center" vertical="center" wrapText="1"/>
    </xf>
    <xf numFmtId="0" fontId="2" fillId="10"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3" fillId="14" borderId="1" xfId="0" applyFont="1" applyFill="1" applyBorder="1" applyAlignment="1">
      <alignment horizontal="center" vertical="center" wrapText="1"/>
    </xf>
    <xf numFmtId="0" fontId="3" fillId="15" borderId="1" xfId="0" applyFont="1" applyFill="1" applyBorder="1" applyAlignment="1">
      <alignment horizontal="center" vertical="center" wrapText="1"/>
    </xf>
    <xf numFmtId="0" fontId="3" fillId="0" borderId="0" xfId="0" applyFont="1" applyAlignment="1">
      <alignment horizontal="left" vertical="center" wrapText="1"/>
    </xf>
    <xf numFmtId="0" fontId="2" fillId="18"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3" fillId="19" borderId="3" xfId="0" applyFont="1" applyFill="1" applyBorder="1" applyAlignment="1">
      <alignment horizontal="center" vertical="center" wrapText="1"/>
    </xf>
    <xf numFmtId="0" fontId="0" fillId="0" borderId="3" xfId="0" applyBorder="1" applyAlignment="1">
      <alignment horizontal="left" vertical="top" wrapText="1"/>
    </xf>
    <xf numFmtId="0" fontId="0" fillId="3" borderId="1" xfId="0" applyFill="1" applyBorder="1" applyAlignment="1">
      <alignment horizontal="center" vertical="top" wrapText="1"/>
    </xf>
    <xf numFmtId="0" fontId="3" fillId="0" borderId="0" xfId="0" applyFont="1" applyAlignment="1">
      <alignment horizontal="left" vertical="top"/>
    </xf>
    <xf numFmtId="0" fontId="0" fillId="0" borderId="0" xfId="0" applyAlignment="1">
      <alignment horizontal="left" vertical="top"/>
    </xf>
    <xf numFmtId="0" fontId="0" fillId="0" borderId="0" xfId="0" applyBorder="1" applyAlignment="1">
      <alignment horizontal="left" vertical="top"/>
    </xf>
    <xf numFmtId="0" fontId="0" fillId="0" borderId="1" xfId="0" quotePrefix="1" applyBorder="1" applyAlignment="1">
      <alignment horizontal="left" vertical="top" wrapText="1"/>
    </xf>
    <xf numFmtId="0" fontId="9" fillId="0" borderId="1" xfId="0" applyFont="1" applyFill="1" applyBorder="1" applyAlignment="1">
      <alignment horizontal="left" vertical="top" wrapText="1"/>
    </xf>
    <xf numFmtId="0" fontId="9" fillId="0" borderId="1" xfId="0" applyFont="1" applyBorder="1" applyAlignment="1">
      <alignment horizontal="left" vertical="top" wrapText="1"/>
    </xf>
    <xf numFmtId="164" fontId="0" fillId="4" borderId="1" xfId="0" applyNumberFormat="1" applyFill="1" applyBorder="1" applyAlignment="1">
      <alignment horizontal="center" vertical="top" wrapText="1"/>
    </xf>
    <xf numFmtId="164" fontId="0" fillId="3" borderId="1" xfId="0" applyNumberFormat="1" applyFill="1" applyBorder="1" applyAlignment="1">
      <alignment horizontal="center" vertical="top" wrapText="1"/>
    </xf>
    <xf numFmtId="164" fontId="0" fillId="5" borderId="1" xfId="0" applyNumberFormat="1" applyFill="1" applyBorder="1" applyAlignment="1">
      <alignment horizontal="center" vertical="top" wrapText="1"/>
    </xf>
    <xf numFmtId="0" fontId="0" fillId="5" borderId="1" xfId="0" applyFill="1" applyBorder="1" applyAlignment="1">
      <alignment vertical="top" wrapText="1"/>
    </xf>
    <xf numFmtId="0" fontId="0" fillId="4" borderId="1" xfId="0" applyFill="1" applyBorder="1" applyAlignment="1">
      <alignment vertical="top" wrapText="1"/>
    </xf>
    <xf numFmtId="0" fontId="0" fillId="2" borderId="1" xfId="0" applyFill="1" applyBorder="1" applyAlignment="1">
      <alignment horizontal="center" vertical="top" wrapText="1"/>
    </xf>
    <xf numFmtId="0" fontId="11" fillId="0" borderId="0" xfId="0" applyFont="1" applyAlignment="1">
      <alignment horizontal="left" vertical="top"/>
    </xf>
    <xf numFmtId="0" fontId="2" fillId="22" borderId="3" xfId="0" applyFont="1" applyFill="1" applyBorder="1" applyAlignment="1">
      <alignment horizontal="center" vertical="center" wrapText="1"/>
    </xf>
    <xf numFmtId="0" fontId="3" fillId="23" borderId="3" xfId="0" applyFont="1" applyFill="1" applyBorder="1" applyAlignment="1">
      <alignment horizontal="center" vertical="center" wrapText="1"/>
    </xf>
    <xf numFmtId="0" fontId="0" fillId="0" borderId="3" xfId="0" quotePrefix="1" applyBorder="1" applyAlignment="1">
      <alignment horizontal="left" vertical="top" wrapText="1"/>
    </xf>
    <xf numFmtId="0" fontId="0" fillId="23" borderId="3" xfId="0" quotePrefix="1" applyFill="1" applyBorder="1" applyAlignment="1">
      <alignment horizontal="left" vertical="top" wrapText="1"/>
    </xf>
    <xf numFmtId="0" fontId="8" fillId="0" borderId="3" xfId="0" applyFont="1" applyBorder="1" applyAlignment="1">
      <alignment horizontal="left" vertical="top" wrapText="1"/>
    </xf>
    <xf numFmtId="0" fontId="0" fillId="0" borderId="3" xfId="0" quotePrefix="1" applyFill="1" applyBorder="1" applyAlignment="1">
      <alignment horizontal="left" vertical="top" wrapText="1"/>
    </xf>
    <xf numFmtId="0" fontId="2" fillId="4" borderId="1" xfId="0" applyFont="1" applyFill="1" applyBorder="1" applyAlignment="1">
      <alignment horizontal="center" vertical="center" wrapText="1"/>
    </xf>
    <xf numFmtId="0" fontId="5" fillId="0" borderId="1" xfId="0" applyFont="1" applyBorder="1" applyAlignment="1">
      <alignment horizontal="center" vertical="center"/>
    </xf>
    <xf numFmtId="0" fontId="0" fillId="5" borderId="3" xfId="0" applyFill="1" applyBorder="1" applyAlignment="1">
      <alignment horizontal="center" vertical="top" wrapText="1"/>
    </xf>
    <xf numFmtId="0" fontId="0" fillId="5" borderId="2" xfId="0" applyFill="1" applyBorder="1" applyAlignment="1">
      <alignment horizontal="center" vertical="top" wrapText="1"/>
    </xf>
    <xf numFmtId="0" fontId="0" fillId="6" borderId="3" xfId="0" applyFill="1" applyBorder="1" applyAlignment="1">
      <alignment horizontal="center" vertical="top" wrapText="1"/>
    </xf>
    <xf numFmtId="0" fontId="0" fillId="6" borderId="2" xfId="0" applyFill="1" applyBorder="1" applyAlignment="1">
      <alignment horizontal="center" vertical="top" wrapText="1"/>
    </xf>
    <xf numFmtId="0" fontId="0" fillId="0" borderId="3" xfId="0" applyBorder="1" applyAlignment="1">
      <alignment horizontal="center" vertical="top" wrapText="1"/>
    </xf>
    <xf numFmtId="0" fontId="0" fillId="0" borderId="2" xfId="0" applyBorder="1" applyAlignment="1">
      <alignment horizontal="center" vertical="top" wrapText="1"/>
    </xf>
    <xf numFmtId="0" fontId="0" fillId="0" borderId="3" xfId="0" applyFill="1" applyBorder="1" applyAlignment="1">
      <alignment horizontal="center" vertical="top" wrapText="1"/>
    </xf>
    <xf numFmtId="0" fontId="0" fillId="0" borderId="2" xfId="0" applyFill="1" applyBorder="1" applyAlignment="1">
      <alignment horizontal="center" vertical="top" wrapText="1"/>
    </xf>
    <xf numFmtId="0" fontId="0" fillId="4" borderId="3" xfId="0" applyFill="1" applyBorder="1" applyAlignment="1">
      <alignment horizontal="center" vertical="top" wrapText="1"/>
    </xf>
    <xf numFmtId="0" fontId="0" fillId="4" borderId="2" xfId="0" applyFill="1" applyBorder="1" applyAlignment="1">
      <alignment horizontal="center" vertical="top" wrapText="1"/>
    </xf>
    <xf numFmtId="0" fontId="0" fillId="3" borderId="3" xfId="0" applyFill="1" applyBorder="1" applyAlignment="1">
      <alignment horizontal="center" vertical="top" wrapText="1"/>
    </xf>
    <xf numFmtId="0" fontId="0" fillId="3" borderId="2" xfId="0" applyFill="1" applyBorder="1" applyAlignment="1">
      <alignment horizontal="center" vertical="top" wrapText="1"/>
    </xf>
    <xf numFmtId="164" fontId="0" fillId="3" borderId="3" xfId="0" applyNumberFormat="1" applyFill="1" applyBorder="1" applyAlignment="1">
      <alignment horizontal="center" vertical="top" wrapText="1"/>
    </xf>
    <xf numFmtId="164" fontId="0" fillId="3" borderId="2" xfId="0" applyNumberFormat="1" applyFill="1" applyBorder="1" applyAlignment="1">
      <alignment horizontal="center" vertical="top" wrapText="1"/>
    </xf>
    <xf numFmtId="164" fontId="0" fillId="4" borderId="3" xfId="0" applyNumberFormat="1" applyFill="1" applyBorder="1" applyAlignment="1">
      <alignment horizontal="center" vertical="top" wrapText="1"/>
    </xf>
    <xf numFmtId="164" fontId="0" fillId="4" borderId="2" xfId="0" applyNumberFormat="1" applyFill="1" applyBorder="1" applyAlignment="1">
      <alignment horizontal="center" vertical="top" wrapText="1"/>
    </xf>
    <xf numFmtId="164" fontId="0" fillId="0" borderId="1" xfId="0" applyNumberFormat="1" applyBorder="1" applyAlignment="1">
      <alignment horizontal="center" vertical="top" wrapText="1"/>
    </xf>
    <xf numFmtId="164" fontId="0" fillId="2" borderId="1" xfId="0" applyNumberFormat="1" applyFill="1" applyBorder="1" applyAlignment="1">
      <alignment horizontal="center" vertical="top" wrapText="1"/>
    </xf>
    <xf numFmtId="164" fontId="0" fillId="4" borderId="1" xfId="0" applyNumberFormat="1" applyFill="1" applyBorder="1" applyAlignment="1">
      <alignment horizontal="center" vertical="top" wrapText="1"/>
    </xf>
    <xf numFmtId="164" fontId="0" fillId="5" borderId="1" xfId="0" applyNumberFormat="1" applyFill="1" applyBorder="1" applyAlignment="1">
      <alignment horizontal="center" vertical="top" wrapText="1"/>
    </xf>
    <xf numFmtId="164" fontId="0" fillId="6" borderId="1" xfId="0" applyNumberFormat="1" applyFill="1" applyBorder="1" applyAlignment="1">
      <alignment horizontal="center" vertical="top" wrapText="1"/>
    </xf>
    <xf numFmtId="164" fontId="0" fillId="3" borderId="1" xfId="0" applyNumberFormat="1" applyFill="1" applyBorder="1" applyAlignment="1">
      <alignment horizontal="center" vertical="top" wrapText="1"/>
    </xf>
    <xf numFmtId="0" fontId="2" fillId="21" borderId="3" xfId="0" applyFont="1" applyFill="1" applyBorder="1" applyAlignment="1">
      <alignment horizontal="center" vertical="center" wrapText="1"/>
    </xf>
    <xf numFmtId="0" fontId="2" fillId="21" borderId="2" xfId="0" applyFont="1" applyFill="1" applyBorder="1" applyAlignment="1">
      <alignment horizontal="center" vertical="center" wrapText="1"/>
    </xf>
    <xf numFmtId="164" fontId="0" fillId="6" borderId="3" xfId="0" applyNumberFormat="1" applyFill="1" applyBorder="1" applyAlignment="1">
      <alignment horizontal="center" vertical="top" wrapText="1"/>
    </xf>
    <xf numFmtId="164" fontId="0" fillId="6" borderId="2" xfId="0" applyNumberFormat="1" applyFill="1" applyBorder="1" applyAlignment="1">
      <alignment horizontal="center" vertical="top" wrapText="1"/>
    </xf>
    <xf numFmtId="0" fontId="2" fillId="21" borderId="1" xfId="0" applyFont="1" applyFill="1" applyBorder="1" applyAlignment="1">
      <alignment horizontal="center" vertical="center" wrapText="1"/>
    </xf>
    <xf numFmtId="0" fontId="0" fillId="0" borderId="1" xfId="0" applyBorder="1" applyAlignment="1">
      <alignment horizontal="center" vertical="top" wrapText="1"/>
    </xf>
    <xf numFmtId="0" fontId="0" fillId="4" borderId="1" xfId="0" applyFill="1" applyBorder="1" applyAlignment="1">
      <alignment horizontal="center" vertical="top" wrapText="1"/>
    </xf>
    <xf numFmtId="0" fontId="2" fillId="7" borderId="3"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11" borderId="1" xfId="0" applyFont="1" applyFill="1" applyBorder="1" applyAlignment="1">
      <alignment horizontal="center" vertical="center" wrapText="1"/>
    </xf>
    <xf numFmtId="0" fontId="2" fillId="13" borderId="3" xfId="0" applyFont="1" applyFill="1" applyBorder="1" applyAlignment="1">
      <alignment horizontal="center" vertical="center" wrapText="1"/>
    </xf>
    <xf numFmtId="0" fontId="2" fillId="13" borderId="4" xfId="0" applyFont="1" applyFill="1" applyBorder="1" applyAlignment="1">
      <alignment horizontal="center" vertical="center" wrapText="1"/>
    </xf>
    <xf numFmtId="0" fontId="2" fillId="13" borderId="2" xfId="0" applyFont="1" applyFill="1" applyBorder="1" applyAlignment="1">
      <alignment horizontal="center" vertical="center" wrapText="1"/>
    </xf>
    <xf numFmtId="0" fontId="2" fillId="20" borderId="3" xfId="0" applyFont="1" applyFill="1" applyBorder="1" applyAlignment="1">
      <alignment horizontal="center" vertical="center" wrapText="1"/>
    </xf>
    <xf numFmtId="0" fontId="2" fillId="20" borderId="4" xfId="0" applyFont="1" applyFill="1" applyBorder="1" applyAlignment="1">
      <alignment horizontal="center" vertical="center" wrapText="1"/>
    </xf>
    <xf numFmtId="0" fontId="2" fillId="20" borderId="2" xfId="0" applyFont="1" applyFill="1" applyBorder="1" applyAlignment="1">
      <alignment horizontal="center" vertical="center" wrapText="1"/>
    </xf>
  </cellXfs>
  <cellStyles count="4">
    <cellStyle name="Normal" xfId="0" builtinId="0"/>
    <cellStyle name="Normal 2" xfId="1" xr:uid="{F720456A-296A-4162-A83B-E0AEF0658AEF}"/>
    <cellStyle name="Normal 3" xfId="2" xr:uid="{5AF11DE4-1284-42A6-AF9A-F7E2A35B44C4}"/>
    <cellStyle name="Normal 4" xfId="3" xr:uid="{42A36BB9-C0B3-485B-A46A-D84D1506ABE3}"/>
  </cellStyles>
  <dxfs count="4">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B3C1"/>
      <color rgb="FFA50021"/>
      <color rgb="FFF4CFCC"/>
      <color rgb="FFE79791"/>
      <color rgb="FFCC27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ichael/Massachusetts%20EOHHS/Quality%20Measure%20Alignment%202017-20/Quality%20Measurement%20Alignment%20Task%20Force/Buying%20Value%20Tool/Buying%20Value%20Tool%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 Sheet"/>
      <sheetName val="Alignment Tool"/>
      <sheetName val="Measure Selection Tool"/>
      <sheetName val="Summary Sheet"/>
      <sheetName val="Core Measures"/>
      <sheetName val="Measure Crosswalk"/>
      <sheetName val="Links to Source Documents"/>
      <sheetName val="Sheet1"/>
      <sheetName val="Sheet2"/>
      <sheetName val="Buying Value Tool 202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5C4D1-29C7-44B8-B40F-1D6F406CF399}">
  <dimension ref="A1:AH62"/>
  <sheetViews>
    <sheetView tabSelected="1" zoomScale="85" zoomScaleNormal="85" workbookViewId="0">
      <pane xSplit="5" ySplit="4" topLeftCell="N5" activePane="bottomRight" state="frozen"/>
      <selection pane="topRight" activeCell="F1" sqref="F1"/>
      <selection pane="bottomLeft" activeCell="A5" sqref="A5"/>
      <selection pane="bottomRight" activeCell="B5" sqref="B5"/>
    </sheetView>
  </sheetViews>
  <sheetFormatPr defaultColWidth="9.140625" defaultRowHeight="15" x14ac:dyDescent="0.25"/>
  <cols>
    <col min="1" max="1" width="9.140625" style="28"/>
    <col min="2" max="2" width="30.42578125" style="6" customWidth="1"/>
    <col min="3" max="3" width="10.85546875" style="6" customWidth="1"/>
    <col min="4" max="4" width="14" style="6" customWidth="1"/>
    <col min="5" max="5" width="13.85546875" style="6" customWidth="1"/>
    <col min="6" max="6" width="48.85546875" style="6" customWidth="1"/>
    <col min="7" max="7" width="14" style="6" customWidth="1"/>
    <col min="8" max="8" width="16.7109375" style="6" customWidth="1"/>
    <col min="9" max="9" width="11.140625" style="6" customWidth="1"/>
    <col min="10" max="10" width="12.42578125" style="6" customWidth="1"/>
    <col min="11" max="12" width="13.7109375" style="6" customWidth="1"/>
    <col min="13" max="13" width="65.85546875" style="6" customWidth="1"/>
    <col min="14" max="14" width="54.28515625" style="6" customWidth="1"/>
    <col min="15" max="19" width="21.28515625" style="6" customWidth="1"/>
    <col min="20" max="20" width="34.42578125" style="6" customWidth="1"/>
    <col min="21" max="23" width="21.28515625" style="6" customWidth="1"/>
    <col min="24" max="24" width="13.140625" style="6" customWidth="1"/>
    <col min="25" max="25" width="11.140625" style="6" customWidth="1"/>
    <col min="26" max="26" width="14" style="6" customWidth="1"/>
    <col min="27" max="27" width="37.7109375" style="6" customWidth="1"/>
    <col min="28" max="28" width="84.85546875" style="6" customWidth="1"/>
    <col min="29" max="34" width="15.7109375" style="6" customWidth="1"/>
    <col min="35" max="16384" width="9.140625" style="6"/>
  </cols>
  <sheetData>
    <row r="1" spans="1:34" ht="18.75" x14ac:dyDescent="0.25">
      <c r="A1" s="39" t="s">
        <v>354</v>
      </c>
      <c r="B1" s="8"/>
      <c r="AC1" s="47" t="s">
        <v>47</v>
      </c>
      <c r="AD1" s="47"/>
      <c r="AE1" s="47"/>
      <c r="AF1" s="47"/>
      <c r="AG1" s="47"/>
      <c r="AH1" s="47"/>
    </row>
    <row r="2" spans="1:34" ht="25.5" x14ac:dyDescent="0.25">
      <c r="A2" s="6"/>
      <c r="B2" s="8"/>
      <c r="AC2" s="1" t="s">
        <v>48</v>
      </c>
      <c r="AD2" s="2" t="s">
        <v>49</v>
      </c>
      <c r="AE2" s="3" t="s">
        <v>50</v>
      </c>
      <c r="AF2" s="4" t="s">
        <v>51</v>
      </c>
      <c r="AG2" s="5" t="s">
        <v>52</v>
      </c>
      <c r="AH2" s="10" t="s">
        <v>177</v>
      </c>
    </row>
    <row r="3" spans="1:34" s="13" customFormat="1" x14ac:dyDescent="0.25">
      <c r="A3" s="77" t="s">
        <v>62</v>
      </c>
      <c r="B3" s="78"/>
      <c r="C3" s="78"/>
      <c r="D3" s="78"/>
      <c r="E3" s="78"/>
      <c r="F3" s="78"/>
      <c r="G3" s="78"/>
      <c r="H3" s="78"/>
      <c r="I3" s="78"/>
      <c r="J3" s="78"/>
      <c r="K3" s="79"/>
      <c r="L3" s="81" t="s">
        <v>311</v>
      </c>
      <c r="M3" s="83"/>
      <c r="N3" s="12" t="s">
        <v>129</v>
      </c>
      <c r="O3" s="80" t="s">
        <v>130</v>
      </c>
      <c r="P3" s="80"/>
      <c r="Q3" s="80"/>
      <c r="R3" s="80"/>
      <c r="S3" s="80"/>
      <c r="T3" s="80"/>
      <c r="U3" s="80"/>
      <c r="V3" s="80"/>
      <c r="W3" s="81" t="s">
        <v>201</v>
      </c>
      <c r="X3" s="82"/>
      <c r="Y3" s="82"/>
      <c r="Z3" s="83"/>
      <c r="AA3" s="22" t="s">
        <v>202</v>
      </c>
      <c r="AB3" s="40" t="s">
        <v>271</v>
      </c>
      <c r="AC3" s="84" t="s">
        <v>203</v>
      </c>
      <c r="AD3" s="85"/>
      <c r="AE3" s="85"/>
      <c r="AF3" s="85"/>
      <c r="AG3" s="85"/>
      <c r="AH3" s="86"/>
    </row>
    <row r="4" spans="1:34" s="21" customFormat="1" ht="90" x14ac:dyDescent="0.25">
      <c r="A4" s="23" t="s">
        <v>125</v>
      </c>
      <c r="B4" s="14" t="s">
        <v>0</v>
      </c>
      <c r="C4" s="14" t="s">
        <v>1</v>
      </c>
      <c r="D4" s="14" t="s">
        <v>60</v>
      </c>
      <c r="E4" s="15" t="s">
        <v>2</v>
      </c>
      <c r="F4" s="15" t="s">
        <v>3</v>
      </c>
      <c r="G4" s="15" t="s">
        <v>4</v>
      </c>
      <c r="H4" s="15" t="s">
        <v>53</v>
      </c>
      <c r="I4" s="15" t="s">
        <v>61</v>
      </c>
      <c r="J4" s="15" t="s">
        <v>5</v>
      </c>
      <c r="K4" s="15" t="s">
        <v>6</v>
      </c>
      <c r="L4" s="46" t="s">
        <v>309</v>
      </c>
      <c r="M4" s="46" t="s">
        <v>310</v>
      </c>
      <c r="N4" s="16" t="s">
        <v>208</v>
      </c>
      <c r="O4" s="17" t="s">
        <v>132</v>
      </c>
      <c r="P4" s="18" t="s">
        <v>251</v>
      </c>
      <c r="Q4" s="17" t="s">
        <v>249</v>
      </c>
      <c r="R4" s="18" t="s">
        <v>248</v>
      </c>
      <c r="S4" s="17" t="s">
        <v>247</v>
      </c>
      <c r="T4" s="18" t="s">
        <v>250</v>
      </c>
      <c r="U4" s="17" t="s">
        <v>253</v>
      </c>
      <c r="V4" s="18" t="s">
        <v>252</v>
      </c>
      <c r="W4" s="19" t="s">
        <v>131</v>
      </c>
      <c r="X4" s="20" t="s">
        <v>63</v>
      </c>
      <c r="Y4" s="19" t="s">
        <v>64</v>
      </c>
      <c r="Z4" s="20" t="s">
        <v>65</v>
      </c>
      <c r="AA4" s="24" t="s">
        <v>204</v>
      </c>
      <c r="AB4" s="41" t="s">
        <v>276</v>
      </c>
      <c r="AC4" s="74" t="s">
        <v>176</v>
      </c>
      <c r="AD4" s="74"/>
      <c r="AE4" s="70" t="s">
        <v>265</v>
      </c>
      <c r="AF4" s="71"/>
      <c r="AG4" s="70" t="s">
        <v>179</v>
      </c>
      <c r="AH4" s="71"/>
    </row>
    <row r="5" spans="1:34" ht="409.5" x14ac:dyDescent="0.25">
      <c r="A5" s="10">
        <v>1</v>
      </c>
      <c r="B5" s="7" t="s">
        <v>66</v>
      </c>
      <c r="C5" s="7" t="s">
        <v>17</v>
      </c>
      <c r="D5" s="7" t="s">
        <v>17</v>
      </c>
      <c r="E5" s="7" t="s">
        <v>9</v>
      </c>
      <c r="F5" s="7" t="s">
        <v>186</v>
      </c>
      <c r="G5" s="7" t="s">
        <v>304</v>
      </c>
      <c r="H5" s="7" t="s">
        <v>17</v>
      </c>
      <c r="I5" s="7" t="s">
        <v>104</v>
      </c>
      <c r="J5" s="7" t="s">
        <v>105</v>
      </c>
      <c r="K5" s="7" t="s">
        <v>32</v>
      </c>
      <c r="L5" s="7" t="s">
        <v>312</v>
      </c>
      <c r="M5" s="7" t="s">
        <v>353</v>
      </c>
      <c r="N5" s="7"/>
      <c r="O5" s="11">
        <f t="shared" ref="O5:O35" si="0">COUNTIF(P5:V5,"*Yes*")</f>
        <v>0</v>
      </c>
      <c r="P5" s="7"/>
      <c r="Q5" s="9"/>
      <c r="R5" s="9"/>
      <c r="S5" s="9"/>
      <c r="T5" s="7"/>
      <c r="U5" s="7"/>
      <c r="V5" s="7"/>
      <c r="W5" s="11">
        <v>4</v>
      </c>
      <c r="X5" s="7" t="s">
        <v>126</v>
      </c>
      <c r="Y5" s="9"/>
      <c r="Z5" s="9" t="s">
        <v>13</v>
      </c>
      <c r="AA5" s="25"/>
      <c r="AB5" s="44" t="s">
        <v>286</v>
      </c>
      <c r="AC5" s="75" t="s">
        <v>177</v>
      </c>
      <c r="AD5" s="75"/>
      <c r="AE5" s="52" t="s">
        <v>177</v>
      </c>
      <c r="AF5" s="53"/>
      <c r="AG5" s="52" t="s">
        <v>177</v>
      </c>
      <c r="AH5" s="53"/>
    </row>
    <row r="6" spans="1:34" ht="165" x14ac:dyDescent="0.25">
      <c r="A6" s="10">
        <v>2</v>
      </c>
      <c r="B6" s="7" t="s">
        <v>67</v>
      </c>
      <c r="C6" s="7" t="s">
        <v>68</v>
      </c>
      <c r="D6" s="7" t="s">
        <v>69</v>
      </c>
      <c r="E6" s="7" t="s">
        <v>9</v>
      </c>
      <c r="F6" s="7" t="s">
        <v>187</v>
      </c>
      <c r="G6" s="7" t="s">
        <v>305</v>
      </c>
      <c r="H6" s="7" t="s">
        <v>106</v>
      </c>
      <c r="I6" s="7" t="s">
        <v>107</v>
      </c>
      <c r="J6" s="7" t="s">
        <v>20</v>
      </c>
      <c r="K6" s="7" t="s">
        <v>10</v>
      </c>
      <c r="L6" s="7" t="s">
        <v>313</v>
      </c>
      <c r="M6" s="7" t="s">
        <v>318</v>
      </c>
      <c r="N6" s="7" t="s">
        <v>217</v>
      </c>
      <c r="O6" s="11">
        <f t="shared" si="0"/>
        <v>3</v>
      </c>
      <c r="P6" s="7" t="s">
        <v>133</v>
      </c>
      <c r="Q6" s="9" t="s">
        <v>13</v>
      </c>
      <c r="R6" s="9" t="s">
        <v>133</v>
      </c>
      <c r="S6" s="9" t="s">
        <v>133</v>
      </c>
      <c r="T6" s="9" t="s">
        <v>133</v>
      </c>
      <c r="U6" s="9" t="s">
        <v>154</v>
      </c>
      <c r="V6" s="7" t="s">
        <v>13</v>
      </c>
      <c r="W6" s="11">
        <v>2</v>
      </c>
      <c r="X6" s="7"/>
      <c r="Y6" s="9"/>
      <c r="Z6" s="9" t="s">
        <v>13</v>
      </c>
      <c r="AA6" s="25"/>
      <c r="AB6" s="45" t="s">
        <v>296</v>
      </c>
      <c r="AC6" s="76">
        <v>0.47470000000000001</v>
      </c>
      <c r="AD6" s="76"/>
      <c r="AE6" s="52" t="s">
        <v>177</v>
      </c>
      <c r="AF6" s="53"/>
      <c r="AG6" s="52">
        <v>1.0976999999999999</v>
      </c>
      <c r="AH6" s="53"/>
    </row>
    <row r="7" spans="1:34" ht="210" x14ac:dyDescent="0.25">
      <c r="A7" s="10">
        <v>3</v>
      </c>
      <c r="B7" s="7" t="s">
        <v>70</v>
      </c>
      <c r="C7" s="7" t="s">
        <v>71</v>
      </c>
      <c r="D7" s="7" t="s">
        <v>72</v>
      </c>
      <c r="E7" s="7" t="s">
        <v>9</v>
      </c>
      <c r="F7" s="7" t="s">
        <v>188</v>
      </c>
      <c r="G7" s="7" t="s">
        <v>305</v>
      </c>
      <c r="H7" s="7" t="s">
        <v>106</v>
      </c>
      <c r="I7" s="7" t="s">
        <v>108</v>
      </c>
      <c r="J7" s="7" t="s">
        <v>20</v>
      </c>
      <c r="K7" s="7" t="s">
        <v>10</v>
      </c>
      <c r="L7" s="7" t="s">
        <v>314</v>
      </c>
      <c r="M7" s="7" t="s">
        <v>317</v>
      </c>
      <c r="N7" s="7" t="s">
        <v>256</v>
      </c>
      <c r="O7" s="11">
        <f t="shared" si="0"/>
        <v>0</v>
      </c>
      <c r="P7" s="7" t="s">
        <v>133</v>
      </c>
      <c r="Q7" s="7" t="s">
        <v>133</v>
      </c>
      <c r="R7" s="7" t="s">
        <v>133</v>
      </c>
      <c r="S7" s="7" t="s">
        <v>133</v>
      </c>
      <c r="T7" s="7" t="s">
        <v>133</v>
      </c>
      <c r="U7" s="7" t="s">
        <v>133</v>
      </c>
      <c r="V7" s="7"/>
      <c r="W7" s="11">
        <v>3</v>
      </c>
      <c r="X7" s="7" t="s">
        <v>127</v>
      </c>
      <c r="Y7" s="9"/>
      <c r="Z7" s="9" t="s">
        <v>13</v>
      </c>
      <c r="AA7" s="25" t="s">
        <v>234</v>
      </c>
      <c r="AB7" s="43" t="s">
        <v>297</v>
      </c>
      <c r="AC7" s="75" t="s">
        <v>177</v>
      </c>
      <c r="AD7" s="75"/>
      <c r="AE7" s="52" t="s">
        <v>177</v>
      </c>
      <c r="AF7" s="53"/>
      <c r="AG7" s="54">
        <v>86.8</v>
      </c>
      <c r="AH7" s="55"/>
    </row>
    <row r="8" spans="1:34" ht="225" x14ac:dyDescent="0.25">
      <c r="A8" s="10">
        <v>4</v>
      </c>
      <c r="B8" s="7" t="s">
        <v>33</v>
      </c>
      <c r="C8" s="7" t="s">
        <v>34</v>
      </c>
      <c r="D8" s="7" t="s">
        <v>69</v>
      </c>
      <c r="E8" s="7" t="s">
        <v>9</v>
      </c>
      <c r="F8" s="7" t="s">
        <v>35</v>
      </c>
      <c r="G8" s="7" t="s">
        <v>306</v>
      </c>
      <c r="H8" s="7" t="s">
        <v>55</v>
      </c>
      <c r="I8" s="7" t="s">
        <v>108</v>
      </c>
      <c r="J8" s="7" t="s">
        <v>20</v>
      </c>
      <c r="K8" s="7" t="s">
        <v>10</v>
      </c>
      <c r="L8" s="7" t="s">
        <v>315</v>
      </c>
      <c r="M8" s="7" t="s">
        <v>316</v>
      </c>
      <c r="N8" s="7" t="s">
        <v>218</v>
      </c>
      <c r="O8" s="11">
        <f t="shared" si="0"/>
        <v>6</v>
      </c>
      <c r="P8" s="9" t="s">
        <v>13</v>
      </c>
      <c r="Q8" s="9" t="s">
        <v>13</v>
      </c>
      <c r="R8" s="7" t="s">
        <v>133</v>
      </c>
      <c r="S8" s="9" t="s">
        <v>146</v>
      </c>
      <c r="T8" s="9" t="s">
        <v>157</v>
      </c>
      <c r="U8" s="9" t="s">
        <v>153</v>
      </c>
      <c r="V8" s="7" t="s">
        <v>13</v>
      </c>
      <c r="W8" s="11">
        <v>7</v>
      </c>
      <c r="X8" s="7" t="s">
        <v>127</v>
      </c>
      <c r="Y8" s="9" t="s">
        <v>13</v>
      </c>
      <c r="Z8" s="9" t="s">
        <v>13</v>
      </c>
      <c r="AA8" s="25"/>
      <c r="AB8" s="42" t="s">
        <v>333</v>
      </c>
      <c r="AC8" s="68">
        <v>77.581037367056325</v>
      </c>
      <c r="AD8" s="68"/>
      <c r="AE8" s="52" t="s">
        <v>177</v>
      </c>
      <c r="AF8" s="53"/>
      <c r="AG8" s="56">
        <v>60.5</v>
      </c>
      <c r="AH8" s="57"/>
    </row>
    <row r="9" spans="1:34" ht="240" x14ac:dyDescent="0.25">
      <c r="A9" s="10">
        <v>5</v>
      </c>
      <c r="B9" s="7" t="s">
        <v>36</v>
      </c>
      <c r="C9" s="7" t="s">
        <v>37</v>
      </c>
      <c r="D9" s="7" t="s">
        <v>69</v>
      </c>
      <c r="E9" s="7" t="s">
        <v>9</v>
      </c>
      <c r="F9" s="7" t="s">
        <v>254</v>
      </c>
      <c r="G9" s="7" t="s">
        <v>306</v>
      </c>
      <c r="H9" s="7" t="s">
        <v>55</v>
      </c>
      <c r="I9" s="7" t="s">
        <v>108</v>
      </c>
      <c r="J9" s="7" t="s">
        <v>20</v>
      </c>
      <c r="K9" s="7" t="s">
        <v>21</v>
      </c>
      <c r="L9" s="7" t="s">
        <v>313</v>
      </c>
      <c r="M9" s="7" t="s">
        <v>338</v>
      </c>
      <c r="N9" s="7" t="s">
        <v>235</v>
      </c>
      <c r="O9" s="11">
        <f t="shared" si="0"/>
        <v>5</v>
      </c>
      <c r="P9" s="9" t="s">
        <v>13</v>
      </c>
      <c r="Q9" s="9" t="s">
        <v>13</v>
      </c>
      <c r="R9" s="7" t="s">
        <v>133</v>
      </c>
      <c r="S9" s="7" t="s">
        <v>133</v>
      </c>
      <c r="T9" s="9" t="s">
        <v>158</v>
      </c>
      <c r="U9" s="9" t="s">
        <v>153</v>
      </c>
      <c r="V9" s="7" t="s">
        <v>13</v>
      </c>
      <c r="W9" s="11">
        <v>5</v>
      </c>
      <c r="X9" s="7" t="s">
        <v>127</v>
      </c>
      <c r="Y9" s="9" t="s">
        <v>13</v>
      </c>
      <c r="Z9" s="9" t="s">
        <v>13</v>
      </c>
      <c r="AA9" s="25"/>
      <c r="AB9" s="42" t="s">
        <v>332</v>
      </c>
      <c r="AC9" s="68">
        <v>81.767780807770052</v>
      </c>
      <c r="AD9" s="68"/>
      <c r="AE9" s="52" t="s">
        <v>177</v>
      </c>
      <c r="AF9" s="53"/>
      <c r="AG9" s="56">
        <v>66.400000000000006</v>
      </c>
      <c r="AH9" s="57"/>
    </row>
    <row r="10" spans="1:34" ht="105" x14ac:dyDescent="0.25">
      <c r="A10" s="10">
        <v>6</v>
      </c>
      <c r="B10" s="7" t="s">
        <v>73</v>
      </c>
      <c r="C10" s="7" t="s">
        <v>38</v>
      </c>
      <c r="D10" s="7" t="s">
        <v>69</v>
      </c>
      <c r="E10" s="7" t="s">
        <v>9</v>
      </c>
      <c r="F10" s="7" t="s">
        <v>109</v>
      </c>
      <c r="G10" s="7" t="s">
        <v>306</v>
      </c>
      <c r="H10" s="7" t="s">
        <v>59</v>
      </c>
      <c r="I10" s="7" t="s">
        <v>108</v>
      </c>
      <c r="J10" s="7" t="s">
        <v>46</v>
      </c>
      <c r="K10" s="7" t="s">
        <v>10</v>
      </c>
      <c r="L10" s="7" t="s">
        <v>313</v>
      </c>
      <c r="M10" s="7" t="s">
        <v>339</v>
      </c>
      <c r="N10" s="7"/>
      <c r="O10" s="11">
        <f t="shared" si="0"/>
        <v>6</v>
      </c>
      <c r="P10" s="9" t="s">
        <v>13</v>
      </c>
      <c r="Q10" s="9" t="s">
        <v>135</v>
      </c>
      <c r="R10" s="9" t="s">
        <v>134</v>
      </c>
      <c r="S10" s="7" t="s">
        <v>133</v>
      </c>
      <c r="T10" s="9" t="s">
        <v>159</v>
      </c>
      <c r="U10" s="9" t="s">
        <v>239</v>
      </c>
      <c r="V10" s="7" t="s">
        <v>13</v>
      </c>
      <c r="W10" s="11">
        <v>6</v>
      </c>
      <c r="X10" s="7" t="s">
        <v>127</v>
      </c>
      <c r="Y10" s="9" t="s">
        <v>13</v>
      </c>
      <c r="Z10" s="9" t="s">
        <v>13</v>
      </c>
      <c r="AA10" s="25"/>
      <c r="AB10" s="42" t="s">
        <v>298</v>
      </c>
      <c r="AC10" s="68">
        <v>66.228623956227466</v>
      </c>
      <c r="AD10" s="68"/>
      <c r="AE10" s="52" t="s">
        <v>177</v>
      </c>
      <c r="AF10" s="53"/>
      <c r="AG10" s="37" t="s">
        <v>268</v>
      </c>
      <c r="AH10" s="36" t="s">
        <v>269</v>
      </c>
    </row>
    <row r="11" spans="1:34" ht="345" x14ac:dyDescent="0.25">
      <c r="A11" s="10">
        <v>7</v>
      </c>
      <c r="B11" s="7" t="s">
        <v>40</v>
      </c>
      <c r="C11" s="7" t="s">
        <v>41</v>
      </c>
      <c r="D11" s="7" t="s">
        <v>69</v>
      </c>
      <c r="E11" s="7" t="s">
        <v>9</v>
      </c>
      <c r="F11" s="7" t="s">
        <v>42</v>
      </c>
      <c r="G11" s="7" t="s">
        <v>306</v>
      </c>
      <c r="H11" s="7" t="s">
        <v>55</v>
      </c>
      <c r="I11" s="7" t="s">
        <v>108</v>
      </c>
      <c r="J11" s="7" t="s">
        <v>20</v>
      </c>
      <c r="K11" s="7" t="s">
        <v>21</v>
      </c>
      <c r="L11" s="7" t="s">
        <v>313</v>
      </c>
      <c r="M11" s="7" t="s">
        <v>340</v>
      </c>
      <c r="N11" s="7"/>
      <c r="O11" s="11">
        <f t="shared" si="0"/>
        <v>5</v>
      </c>
      <c r="P11" s="9" t="s">
        <v>13</v>
      </c>
      <c r="Q11" s="7" t="s">
        <v>133</v>
      </c>
      <c r="R11" s="7" t="s">
        <v>133</v>
      </c>
      <c r="S11" s="9" t="s">
        <v>147</v>
      </c>
      <c r="T11" s="9" t="s">
        <v>160</v>
      </c>
      <c r="U11" s="9" t="s">
        <v>154</v>
      </c>
      <c r="V11" s="7" t="s">
        <v>13</v>
      </c>
      <c r="W11" s="11">
        <v>5</v>
      </c>
      <c r="X11" s="7"/>
      <c r="Y11" s="9"/>
      <c r="Z11" s="9" t="s">
        <v>13</v>
      </c>
      <c r="AA11" s="25"/>
      <c r="AB11" s="42" t="s">
        <v>331</v>
      </c>
      <c r="AC11" s="68">
        <v>72.8</v>
      </c>
      <c r="AD11" s="68"/>
      <c r="AE11" s="52" t="s">
        <v>177</v>
      </c>
      <c r="AF11" s="53"/>
      <c r="AG11" s="52" t="s">
        <v>177</v>
      </c>
      <c r="AH11" s="53"/>
    </row>
    <row r="12" spans="1:34" ht="225" x14ac:dyDescent="0.25">
      <c r="A12" s="10">
        <v>8</v>
      </c>
      <c r="B12" s="7" t="s">
        <v>74</v>
      </c>
      <c r="C12" s="7" t="s">
        <v>43</v>
      </c>
      <c r="D12" s="7" t="s">
        <v>69</v>
      </c>
      <c r="E12" s="7" t="s">
        <v>9</v>
      </c>
      <c r="F12" s="7" t="s">
        <v>110</v>
      </c>
      <c r="G12" s="7" t="s">
        <v>306</v>
      </c>
      <c r="H12" s="7" t="s">
        <v>59</v>
      </c>
      <c r="I12" s="7" t="s">
        <v>108</v>
      </c>
      <c r="J12" s="7" t="s">
        <v>39</v>
      </c>
      <c r="K12" s="7" t="s">
        <v>21</v>
      </c>
      <c r="L12" s="7" t="s">
        <v>341</v>
      </c>
      <c r="M12" s="7" t="s">
        <v>342</v>
      </c>
      <c r="N12" s="7" t="s">
        <v>219</v>
      </c>
      <c r="O12" s="11">
        <f t="shared" si="0"/>
        <v>4</v>
      </c>
      <c r="P12" s="7" t="s">
        <v>133</v>
      </c>
      <c r="Q12" s="7" t="s">
        <v>133</v>
      </c>
      <c r="R12" s="9" t="s">
        <v>13</v>
      </c>
      <c r="S12" s="7" t="s">
        <v>133</v>
      </c>
      <c r="T12" s="9" t="s">
        <v>161</v>
      </c>
      <c r="U12" s="9" t="s">
        <v>240</v>
      </c>
      <c r="V12" s="7" t="s">
        <v>13</v>
      </c>
      <c r="W12" s="11">
        <v>4</v>
      </c>
      <c r="X12" s="7"/>
      <c r="Y12" s="9"/>
      <c r="Z12" s="9" t="s">
        <v>13</v>
      </c>
      <c r="AA12" s="25"/>
      <c r="AB12" s="42" t="s">
        <v>287</v>
      </c>
      <c r="AC12" s="33" t="s">
        <v>258</v>
      </c>
      <c r="AD12" s="34" t="s">
        <v>259</v>
      </c>
      <c r="AE12" s="52" t="s">
        <v>177</v>
      </c>
      <c r="AF12" s="53"/>
      <c r="AG12" s="48" t="s">
        <v>180</v>
      </c>
      <c r="AH12" s="49"/>
    </row>
    <row r="13" spans="1:34" ht="300" x14ac:dyDescent="0.25">
      <c r="A13" s="10">
        <v>9</v>
      </c>
      <c r="B13" s="7" t="s">
        <v>75</v>
      </c>
      <c r="C13" s="7" t="s">
        <v>76</v>
      </c>
      <c r="D13" s="7" t="s">
        <v>69</v>
      </c>
      <c r="E13" s="7" t="s">
        <v>9</v>
      </c>
      <c r="F13" s="7" t="s">
        <v>111</v>
      </c>
      <c r="G13" s="7" t="s">
        <v>306</v>
      </c>
      <c r="H13" s="7" t="s">
        <v>112</v>
      </c>
      <c r="I13" s="7" t="s">
        <v>108</v>
      </c>
      <c r="J13" s="7" t="s">
        <v>113</v>
      </c>
      <c r="K13" s="7" t="s">
        <v>21</v>
      </c>
      <c r="L13" s="7" t="s">
        <v>314</v>
      </c>
      <c r="M13" s="7" t="s">
        <v>343</v>
      </c>
      <c r="N13" s="7" t="s">
        <v>220</v>
      </c>
      <c r="O13" s="11">
        <f t="shared" si="0"/>
        <v>5</v>
      </c>
      <c r="P13" s="9" t="s">
        <v>13</v>
      </c>
      <c r="Q13" s="7" t="s">
        <v>133</v>
      </c>
      <c r="R13" s="9" t="s">
        <v>13</v>
      </c>
      <c r="S13" s="7" t="s">
        <v>133</v>
      </c>
      <c r="T13" s="9" t="s">
        <v>162</v>
      </c>
      <c r="U13" s="9" t="s">
        <v>240</v>
      </c>
      <c r="V13" s="7" t="s">
        <v>13</v>
      </c>
      <c r="W13" s="11">
        <v>2</v>
      </c>
      <c r="X13" s="7"/>
      <c r="Y13" s="9"/>
      <c r="Z13" s="9" t="s">
        <v>13</v>
      </c>
      <c r="AA13" s="25" t="s">
        <v>185</v>
      </c>
      <c r="AB13" s="45" t="s">
        <v>329</v>
      </c>
      <c r="AC13" s="67">
        <v>77.959999999999994</v>
      </c>
      <c r="AD13" s="67"/>
      <c r="AE13" s="52" t="s">
        <v>177</v>
      </c>
      <c r="AF13" s="53"/>
      <c r="AG13" s="48">
        <v>81.599999999999994</v>
      </c>
      <c r="AH13" s="49"/>
    </row>
    <row r="14" spans="1:34" ht="300" x14ac:dyDescent="0.25">
      <c r="A14" s="10">
        <v>10</v>
      </c>
      <c r="B14" s="7" t="s">
        <v>77</v>
      </c>
      <c r="C14" s="7" t="s">
        <v>78</v>
      </c>
      <c r="D14" s="7" t="s">
        <v>72</v>
      </c>
      <c r="E14" s="7" t="s">
        <v>192</v>
      </c>
      <c r="F14" s="7" t="s">
        <v>114</v>
      </c>
      <c r="G14" s="7" t="s">
        <v>306</v>
      </c>
      <c r="H14" s="7" t="s">
        <v>112</v>
      </c>
      <c r="I14" s="7" t="s">
        <v>108</v>
      </c>
      <c r="J14" s="7" t="s">
        <v>20</v>
      </c>
      <c r="K14" s="7" t="s">
        <v>16</v>
      </c>
      <c r="L14" s="7" t="s">
        <v>314</v>
      </c>
      <c r="M14" s="7" t="s">
        <v>344</v>
      </c>
      <c r="N14" s="31" t="s">
        <v>257</v>
      </c>
      <c r="O14" s="11">
        <f t="shared" si="0"/>
        <v>3</v>
      </c>
      <c r="P14" s="9" t="s">
        <v>141</v>
      </c>
      <c r="Q14" s="7" t="s">
        <v>133</v>
      </c>
      <c r="R14" s="7"/>
      <c r="S14" s="7" t="s">
        <v>133</v>
      </c>
      <c r="T14" s="9" t="s">
        <v>163</v>
      </c>
      <c r="U14" s="9" t="s">
        <v>154</v>
      </c>
      <c r="V14" s="9"/>
      <c r="W14" s="11">
        <v>1</v>
      </c>
      <c r="X14" s="7"/>
      <c r="Y14" s="9"/>
      <c r="Z14" s="9" t="s">
        <v>13</v>
      </c>
      <c r="AA14" s="25"/>
      <c r="AB14" s="45" t="s">
        <v>328</v>
      </c>
      <c r="AC14" s="64" t="s">
        <v>177</v>
      </c>
      <c r="AD14" s="64"/>
      <c r="AE14" s="52" t="s">
        <v>177</v>
      </c>
      <c r="AF14" s="53"/>
      <c r="AG14" s="52" t="s">
        <v>177</v>
      </c>
      <c r="AH14" s="53"/>
    </row>
    <row r="15" spans="1:34" ht="225" x14ac:dyDescent="0.25">
      <c r="A15" s="10">
        <v>11</v>
      </c>
      <c r="B15" s="7" t="s">
        <v>79</v>
      </c>
      <c r="C15" s="7" t="s">
        <v>80</v>
      </c>
      <c r="D15" s="7" t="s">
        <v>72</v>
      </c>
      <c r="E15" s="7" t="s">
        <v>81</v>
      </c>
      <c r="F15" s="7" t="s">
        <v>115</v>
      </c>
      <c r="G15" s="7" t="s">
        <v>306</v>
      </c>
      <c r="H15" s="7" t="s">
        <v>17</v>
      </c>
      <c r="I15" s="7" t="s">
        <v>108</v>
      </c>
      <c r="J15" s="7" t="s">
        <v>113</v>
      </c>
      <c r="K15" s="7" t="s">
        <v>21</v>
      </c>
      <c r="L15" s="7" t="s">
        <v>313</v>
      </c>
      <c r="M15" s="7" t="s">
        <v>345</v>
      </c>
      <c r="N15" s="31" t="s">
        <v>246</v>
      </c>
      <c r="O15" s="11">
        <f t="shared" si="0"/>
        <v>2</v>
      </c>
      <c r="P15" s="7" t="s">
        <v>133</v>
      </c>
      <c r="Q15" s="7" t="s">
        <v>133</v>
      </c>
      <c r="R15" s="9" t="s">
        <v>13</v>
      </c>
      <c r="S15" s="7" t="s">
        <v>133</v>
      </c>
      <c r="T15" s="7" t="s">
        <v>133</v>
      </c>
      <c r="U15" s="9" t="s">
        <v>240</v>
      </c>
      <c r="V15" s="7"/>
      <c r="W15" s="11">
        <v>1</v>
      </c>
      <c r="X15" s="7" t="s">
        <v>126</v>
      </c>
      <c r="Y15" s="9"/>
      <c r="Z15" s="9"/>
      <c r="AA15" s="25"/>
      <c r="AB15" s="45" t="s">
        <v>293</v>
      </c>
      <c r="AC15" s="64" t="s">
        <v>177</v>
      </c>
      <c r="AD15" s="64"/>
      <c r="AE15" s="50">
        <v>68</v>
      </c>
      <c r="AF15" s="51"/>
      <c r="AG15" s="48">
        <v>61.3</v>
      </c>
      <c r="AH15" s="49"/>
    </row>
    <row r="16" spans="1:34" ht="240" x14ac:dyDescent="0.25">
      <c r="A16" s="10">
        <v>12</v>
      </c>
      <c r="B16" s="7" t="s">
        <v>82</v>
      </c>
      <c r="C16" s="7" t="s">
        <v>83</v>
      </c>
      <c r="D16" s="7" t="s">
        <v>69</v>
      </c>
      <c r="E16" s="7" t="s">
        <v>9</v>
      </c>
      <c r="F16" s="7" t="s">
        <v>116</v>
      </c>
      <c r="G16" s="7" t="s">
        <v>306</v>
      </c>
      <c r="H16" s="7" t="s">
        <v>17</v>
      </c>
      <c r="I16" s="7" t="s">
        <v>108</v>
      </c>
      <c r="J16" s="7" t="s">
        <v>113</v>
      </c>
      <c r="K16" s="7" t="s">
        <v>21</v>
      </c>
      <c r="L16" s="7" t="s">
        <v>347</v>
      </c>
      <c r="M16" s="7" t="s">
        <v>346</v>
      </c>
      <c r="N16" s="7" t="s">
        <v>221</v>
      </c>
      <c r="O16" s="11">
        <f t="shared" si="0"/>
        <v>1</v>
      </c>
      <c r="P16" s="7" t="s">
        <v>133</v>
      </c>
      <c r="Q16" s="7" t="s">
        <v>133</v>
      </c>
      <c r="R16" s="9" t="s">
        <v>237</v>
      </c>
      <c r="S16" s="7" t="s">
        <v>133</v>
      </c>
      <c r="T16" s="7" t="s">
        <v>133</v>
      </c>
      <c r="U16" s="7" t="s">
        <v>133</v>
      </c>
      <c r="V16" s="9" t="s">
        <v>182</v>
      </c>
      <c r="W16" s="11">
        <v>5</v>
      </c>
      <c r="X16" s="7"/>
      <c r="Y16" s="9" t="s">
        <v>13</v>
      </c>
      <c r="Z16" s="9" t="s">
        <v>13</v>
      </c>
      <c r="AA16" s="25"/>
      <c r="AB16" s="42" t="s">
        <v>294</v>
      </c>
      <c r="AC16" s="67">
        <v>86.45</v>
      </c>
      <c r="AD16" s="67"/>
      <c r="AE16" s="72">
        <v>78.599999999999994</v>
      </c>
      <c r="AF16" s="73"/>
      <c r="AG16" s="50">
        <v>87.2</v>
      </c>
      <c r="AH16" s="51"/>
    </row>
    <row r="17" spans="1:34" ht="150" x14ac:dyDescent="0.25">
      <c r="A17" s="10">
        <v>13</v>
      </c>
      <c r="B17" s="7" t="s">
        <v>84</v>
      </c>
      <c r="C17" s="7" t="s">
        <v>17</v>
      </c>
      <c r="D17" s="7" t="s">
        <v>17</v>
      </c>
      <c r="E17" s="7" t="s">
        <v>9</v>
      </c>
      <c r="F17" s="7" t="s">
        <v>117</v>
      </c>
      <c r="G17" s="7" t="s">
        <v>306</v>
      </c>
      <c r="H17" s="7" t="s">
        <v>17</v>
      </c>
      <c r="I17" s="7" t="s">
        <v>108</v>
      </c>
      <c r="J17" s="7" t="s">
        <v>39</v>
      </c>
      <c r="K17" s="7" t="s">
        <v>21</v>
      </c>
      <c r="L17" s="7" t="s">
        <v>348</v>
      </c>
      <c r="M17" s="7" t="s">
        <v>349</v>
      </c>
      <c r="N17" s="7" t="s">
        <v>222</v>
      </c>
      <c r="O17" s="11">
        <f t="shared" si="0"/>
        <v>1</v>
      </c>
      <c r="P17" s="7"/>
      <c r="Q17" s="7"/>
      <c r="R17" s="9" t="s">
        <v>238</v>
      </c>
      <c r="S17" s="7"/>
      <c r="T17" s="7"/>
      <c r="U17" s="7"/>
      <c r="V17" s="9" t="s">
        <v>182</v>
      </c>
      <c r="W17" s="11">
        <v>4</v>
      </c>
      <c r="X17" s="7" t="s">
        <v>126</v>
      </c>
      <c r="Y17" s="9"/>
      <c r="Z17" s="9" t="s">
        <v>13</v>
      </c>
      <c r="AA17" s="25"/>
      <c r="AB17" s="42" t="s">
        <v>288</v>
      </c>
      <c r="AC17" s="68">
        <v>71.089845378834497</v>
      </c>
      <c r="AD17" s="68"/>
      <c r="AE17" s="50">
        <v>73.400000000000006</v>
      </c>
      <c r="AF17" s="51"/>
      <c r="AG17" s="48">
        <v>69.5</v>
      </c>
      <c r="AH17" s="49"/>
    </row>
    <row r="18" spans="1:34" ht="409.5" x14ac:dyDescent="0.25">
      <c r="A18" s="10">
        <v>14</v>
      </c>
      <c r="B18" s="7" t="s">
        <v>85</v>
      </c>
      <c r="C18" s="7" t="s">
        <v>86</v>
      </c>
      <c r="D18" s="7" t="s">
        <v>69</v>
      </c>
      <c r="E18" s="7" t="s">
        <v>14</v>
      </c>
      <c r="F18" s="7" t="s">
        <v>214</v>
      </c>
      <c r="G18" s="7" t="s">
        <v>306</v>
      </c>
      <c r="H18" s="7" t="s">
        <v>57</v>
      </c>
      <c r="I18" s="7" t="s">
        <v>108</v>
      </c>
      <c r="J18" s="7" t="s">
        <v>20</v>
      </c>
      <c r="K18" s="7" t="s">
        <v>21</v>
      </c>
      <c r="L18" s="7" t="s">
        <v>314</v>
      </c>
      <c r="M18" s="7" t="s">
        <v>350</v>
      </c>
      <c r="N18" s="9" t="s">
        <v>223</v>
      </c>
      <c r="O18" s="11">
        <f t="shared" si="0"/>
        <v>4</v>
      </c>
      <c r="P18" s="9" t="s">
        <v>142</v>
      </c>
      <c r="Q18" s="7" t="s">
        <v>133</v>
      </c>
      <c r="R18" s="7" t="s">
        <v>133</v>
      </c>
      <c r="S18" s="9" t="s">
        <v>148</v>
      </c>
      <c r="T18" s="9" t="s">
        <v>164</v>
      </c>
      <c r="U18" s="9" t="s">
        <v>156</v>
      </c>
      <c r="V18" s="7"/>
      <c r="W18" s="11">
        <v>0</v>
      </c>
      <c r="X18" s="7"/>
      <c r="Y18" s="9"/>
      <c r="Z18" s="9"/>
      <c r="AA18" s="25"/>
      <c r="AB18" s="45" t="s">
        <v>327</v>
      </c>
      <c r="AC18" s="64" t="s">
        <v>177</v>
      </c>
      <c r="AD18" s="64"/>
      <c r="AE18" s="52" t="s">
        <v>177</v>
      </c>
      <c r="AF18" s="53"/>
      <c r="AG18" s="52" t="s">
        <v>177</v>
      </c>
      <c r="AH18" s="53"/>
    </row>
    <row r="19" spans="1:34" ht="409.5" x14ac:dyDescent="0.25">
      <c r="A19" s="10">
        <v>15</v>
      </c>
      <c r="B19" s="7" t="s">
        <v>87</v>
      </c>
      <c r="C19" s="7" t="s">
        <v>31</v>
      </c>
      <c r="D19" s="7" t="s">
        <v>72</v>
      </c>
      <c r="E19" s="7" t="s">
        <v>9</v>
      </c>
      <c r="F19" s="7" t="s">
        <v>189</v>
      </c>
      <c r="G19" s="7" t="s">
        <v>306</v>
      </c>
      <c r="H19" s="7" t="s">
        <v>118</v>
      </c>
      <c r="I19" s="7" t="s">
        <v>108</v>
      </c>
      <c r="J19" s="7" t="s">
        <v>46</v>
      </c>
      <c r="K19" s="7" t="s">
        <v>21</v>
      </c>
      <c r="L19" s="7" t="s">
        <v>313</v>
      </c>
      <c r="M19" s="7" t="s">
        <v>351</v>
      </c>
      <c r="N19" s="32" t="s">
        <v>243</v>
      </c>
      <c r="O19" s="11">
        <f t="shared" si="0"/>
        <v>3</v>
      </c>
      <c r="P19" s="7" t="s">
        <v>133</v>
      </c>
      <c r="Q19" s="9" t="s">
        <v>137</v>
      </c>
      <c r="R19" s="9" t="s">
        <v>136</v>
      </c>
      <c r="S19" s="7" t="s">
        <v>133</v>
      </c>
      <c r="T19" s="7" t="s">
        <v>133</v>
      </c>
      <c r="U19" s="7" t="s">
        <v>133</v>
      </c>
      <c r="V19" s="7" t="s">
        <v>13</v>
      </c>
      <c r="W19" s="11">
        <v>3</v>
      </c>
      <c r="X19" s="7" t="s">
        <v>128</v>
      </c>
      <c r="Y19" s="9"/>
      <c r="Z19" s="9" t="s">
        <v>13</v>
      </c>
      <c r="AA19" s="25" t="s">
        <v>255</v>
      </c>
      <c r="AB19" s="42" t="s">
        <v>299</v>
      </c>
      <c r="AC19" s="35" t="s">
        <v>260</v>
      </c>
      <c r="AD19" s="35" t="s">
        <v>261</v>
      </c>
      <c r="AE19" s="38" t="s">
        <v>266</v>
      </c>
      <c r="AF19" s="38" t="s">
        <v>267</v>
      </c>
      <c r="AG19" s="38" t="s">
        <v>178</v>
      </c>
      <c r="AH19" s="26" t="s">
        <v>181</v>
      </c>
    </row>
    <row r="20" spans="1:34" ht="409.5" x14ac:dyDescent="0.25">
      <c r="A20" s="10">
        <v>16</v>
      </c>
      <c r="B20" s="7" t="s">
        <v>44</v>
      </c>
      <c r="C20" s="7" t="s">
        <v>45</v>
      </c>
      <c r="D20" s="7" t="s">
        <v>72</v>
      </c>
      <c r="E20" s="7" t="s">
        <v>192</v>
      </c>
      <c r="F20" s="7" t="s">
        <v>232</v>
      </c>
      <c r="G20" s="7" t="s">
        <v>306</v>
      </c>
      <c r="H20" s="7" t="s">
        <v>58</v>
      </c>
      <c r="I20" s="7" t="s">
        <v>108</v>
      </c>
      <c r="J20" s="7" t="s">
        <v>46</v>
      </c>
      <c r="K20" s="7" t="s">
        <v>21</v>
      </c>
      <c r="L20" s="7" t="s">
        <v>312</v>
      </c>
      <c r="M20" s="7" t="s">
        <v>352</v>
      </c>
      <c r="N20" s="31" t="s">
        <v>262</v>
      </c>
      <c r="O20" s="11">
        <f t="shared" si="0"/>
        <v>6</v>
      </c>
      <c r="P20" s="9" t="s">
        <v>143</v>
      </c>
      <c r="Q20" s="9" t="s">
        <v>139</v>
      </c>
      <c r="R20" s="9" t="s">
        <v>138</v>
      </c>
      <c r="S20" s="9" t="s">
        <v>149</v>
      </c>
      <c r="T20" s="9" t="s">
        <v>165</v>
      </c>
      <c r="U20" s="9" t="s">
        <v>241</v>
      </c>
      <c r="V20" s="7"/>
      <c r="W20" s="11">
        <v>1</v>
      </c>
      <c r="X20" s="7"/>
      <c r="Y20" s="9"/>
      <c r="Z20" s="9" t="s">
        <v>13</v>
      </c>
      <c r="AA20" s="25" t="s">
        <v>183</v>
      </c>
      <c r="AB20" s="42" t="s">
        <v>300</v>
      </c>
      <c r="AC20" s="64" t="s">
        <v>177</v>
      </c>
      <c r="AD20" s="64"/>
      <c r="AE20" s="52" t="s">
        <v>177</v>
      </c>
      <c r="AF20" s="53"/>
      <c r="AG20" s="52" t="s">
        <v>177</v>
      </c>
      <c r="AH20" s="53"/>
    </row>
    <row r="21" spans="1:34" ht="345" x14ac:dyDescent="0.25">
      <c r="A21" s="10">
        <v>17</v>
      </c>
      <c r="B21" s="7" t="s">
        <v>88</v>
      </c>
      <c r="C21" s="7" t="s">
        <v>17</v>
      </c>
      <c r="D21" s="7" t="s">
        <v>17</v>
      </c>
      <c r="E21" s="7" t="s">
        <v>89</v>
      </c>
      <c r="F21" s="7" t="s">
        <v>200</v>
      </c>
      <c r="G21" s="7" t="s">
        <v>306</v>
      </c>
      <c r="H21" s="7" t="s">
        <v>58</v>
      </c>
      <c r="I21" s="7" t="s">
        <v>108</v>
      </c>
      <c r="J21" s="7" t="s">
        <v>113</v>
      </c>
      <c r="K21" s="7" t="s">
        <v>21</v>
      </c>
      <c r="L21" s="7"/>
      <c r="M21" s="7"/>
      <c r="N21" s="7"/>
      <c r="O21" s="11">
        <f t="shared" si="0"/>
        <v>0</v>
      </c>
      <c r="P21" s="7"/>
      <c r="Q21" s="7"/>
      <c r="R21" s="7"/>
      <c r="S21" s="7"/>
      <c r="T21" s="7"/>
      <c r="U21" s="7"/>
      <c r="V21" s="7"/>
      <c r="W21" s="11">
        <v>1</v>
      </c>
      <c r="X21" s="7" t="s">
        <v>128</v>
      </c>
      <c r="Y21" s="9"/>
      <c r="Z21" s="9"/>
      <c r="AA21" s="25" t="s">
        <v>205</v>
      </c>
      <c r="AB21" s="25" t="s">
        <v>282</v>
      </c>
      <c r="AC21" s="64" t="s">
        <v>177</v>
      </c>
      <c r="AD21" s="64"/>
      <c r="AE21" s="52">
        <v>45.9</v>
      </c>
      <c r="AF21" s="53"/>
      <c r="AG21" s="52" t="s">
        <v>177</v>
      </c>
      <c r="AH21" s="53"/>
    </row>
    <row r="22" spans="1:34" ht="270" x14ac:dyDescent="0.25">
      <c r="A22" s="10">
        <v>18</v>
      </c>
      <c r="B22" s="7" t="s">
        <v>90</v>
      </c>
      <c r="C22" s="7" t="s">
        <v>91</v>
      </c>
      <c r="D22" s="7" t="s">
        <v>72</v>
      </c>
      <c r="E22" s="7" t="s">
        <v>9</v>
      </c>
      <c r="F22" s="7" t="s">
        <v>190</v>
      </c>
      <c r="G22" s="7" t="s">
        <v>307</v>
      </c>
      <c r="H22" s="7" t="s">
        <v>57</v>
      </c>
      <c r="I22" s="7" t="s">
        <v>108</v>
      </c>
      <c r="J22" s="7" t="s">
        <v>119</v>
      </c>
      <c r="K22" s="7" t="s">
        <v>10</v>
      </c>
      <c r="L22" s="7"/>
      <c r="M22" s="7"/>
      <c r="N22" s="7" t="s">
        <v>244</v>
      </c>
      <c r="O22" s="11">
        <f t="shared" si="0"/>
        <v>1</v>
      </c>
      <c r="P22" s="7" t="s">
        <v>133</v>
      </c>
      <c r="Q22" s="7" t="s">
        <v>133</v>
      </c>
      <c r="R22" s="7" t="s">
        <v>133</v>
      </c>
      <c r="S22" s="7" t="s">
        <v>133</v>
      </c>
      <c r="T22" s="9" t="s">
        <v>166</v>
      </c>
      <c r="U22" s="9"/>
      <c r="V22" s="7"/>
      <c r="W22" s="11">
        <v>2</v>
      </c>
      <c r="X22" s="7" t="s">
        <v>126</v>
      </c>
      <c r="Y22" s="9" t="s">
        <v>337</v>
      </c>
      <c r="Z22" s="9" t="s">
        <v>13</v>
      </c>
      <c r="AA22" s="25" t="s">
        <v>206</v>
      </c>
      <c r="AB22" s="42" t="s">
        <v>319</v>
      </c>
      <c r="AC22" s="66">
        <v>58.46</v>
      </c>
      <c r="AD22" s="66"/>
      <c r="AE22" s="48">
        <v>43.7</v>
      </c>
      <c r="AF22" s="49"/>
      <c r="AG22" s="52" t="s">
        <v>177</v>
      </c>
      <c r="AH22" s="53"/>
    </row>
    <row r="23" spans="1:34" ht="255" x14ac:dyDescent="0.25">
      <c r="A23" s="10">
        <v>19</v>
      </c>
      <c r="B23" s="7" t="s">
        <v>92</v>
      </c>
      <c r="C23" s="7" t="s">
        <v>25</v>
      </c>
      <c r="D23" s="7" t="s">
        <v>69</v>
      </c>
      <c r="E23" s="7" t="s">
        <v>9</v>
      </c>
      <c r="F23" s="7" t="s">
        <v>26</v>
      </c>
      <c r="G23" s="7" t="s">
        <v>307</v>
      </c>
      <c r="H23" s="7" t="s">
        <v>54</v>
      </c>
      <c r="I23" s="7" t="s">
        <v>107</v>
      </c>
      <c r="J23" s="7" t="s">
        <v>20</v>
      </c>
      <c r="K23" s="7" t="s">
        <v>21</v>
      </c>
      <c r="L23" s="7"/>
      <c r="M23" s="7"/>
      <c r="N23" s="7" t="s">
        <v>224</v>
      </c>
      <c r="O23" s="11">
        <f t="shared" si="0"/>
        <v>6</v>
      </c>
      <c r="P23" s="9" t="s">
        <v>13</v>
      </c>
      <c r="Q23" s="9" t="s">
        <v>13</v>
      </c>
      <c r="R23" s="7" t="s">
        <v>133</v>
      </c>
      <c r="S23" s="9" t="s">
        <v>150</v>
      </c>
      <c r="T23" s="9" t="s">
        <v>167</v>
      </c>
      <c r="U23" s="9" t="s">
        <v>154</v>
      </c>
      <c r="V23" s="7" t="s">
        <v>13</v>
      </c>
      <c r="W23" s="11">
        <v>3</v>
      </c>
      <c r="X23" s="7"/>
      <c r="Y23" s="9"/>
      <c r="Z23" s="9" t="s">
        <v>13</v>
      </c>
      <c r="AA23" s="25" t="s">
        <v>207</v>
      </c>
      <c r="AB23" s="42" t="s">
        <v>320</v>
      </c>
      <c r="AC23" s="67">
        <v>27.04</v>
      </c>
      <c r="AD23" s="67"/>
      <c r="AE23" s="52" t="s">
        <v>177</v>
      </c>
      <c r="AF23" s="53"/>
      <c r="AG23" s="56">
        <v>36.9</v>
      </c>
      <c r="AH23" s="57"/>
    </row>
    <row r="24" spans="1:34" ht="165" x14ac:dyDescent="0.25">
      <c r="A24" s="10">
        <v>20</v>
      </c>
      <c r="B24" s="7" t="s">
        <v>93</v>
      </c>
      <c r="C24" s="7" t="s">
        <v>27</v>
      </c>
      <c r="D24" s="7" t="s">
        <v>69</v>
      </c>
      <c r="E24" s="7" t="s">
        <v>9</v>
      </c>
      <c r="F24" s="7" t="s">
        <v>28</v>
      </c>
      <c r="G24" s="7" t="s">
        <v>307</v>
      </c>
      <c r="H24" s="7" t="s">
        <v>54</v>
      </c>
      <c r="I24" s="7" t="s">
        <v>108</v>
      </c>
      <c r="J24" s="7" t="s">
        <v>20</v>
      </c>
      <c r="K24" s="7" t="s">
        <v>21</v>
      </c>
      <c r="L24" s="7"/>
      <c r="M24" s="7"/>
      <c r="N24" s="7" t="s">
        <v>224</v>
      </c>
      <c r="O24" s="11">
        <f t="shared" si="0"/>
        <v>2</v>
      </c>
      <c r="P24" s="7" t="s">
        <v>133</v>
      </c>
      <c r="Q24" s="7" t="s">
        <v>133</v>
      </c>
      <c r="R24" s="7" t="s">
        <v>133</v>
      </c>
      <c r="S24" s="7" t="s">
        <v>133</v>
      </c>
      <c r="T24" s="7" t="s">
        <v>133</v>
      </c>
      <c r="U24" s="9" t="s">
        <v>154</v>
      </c>
      <c r="V24" s="7" t="s">
        <v>13</v>
      </c>
      <c r="W24" s="11">
        <v>6</v>
      </c>
      <c r="X24" s="7" t="s">
        <v>126</v>
      </c>
      <c r="Y24" s="9" t="s">
        <v>13</v>
      </c>
      <c r="Z24" s="9" t="s">
        <v>13</v>
      </c>
      <c r="AA24" s="25" t="s">
        <v>207</v>
      </c>
      <c r="AB24" s="42" t="s">
        <v>321</v>
      </c>
      <c r="AC24" s="67">
        <v>92.166882592071715</v>
      </c>
      <c r="AD24" s="67"/>
      <c r="AE24" s="62">
        <v>89.2</v>
      </c>
      <c r="AF24" s="63"/>
      <c r="AG24" s="60">
        <v>87</v>
      </c>
      <c r="AH24" s="61"/>
    </row>
    <row r="25" spans="1:34" ht="165" x14ac:dyDescent="0.25">
      <c r="A25" s="10">
        <v>21</v>
      </c>
      <c r="B25" s="7" t="s">
        <v>22</v>
      </c>
      <c r="C25" s="7" t="s">
        <v>23</v>
      </c>
      <c r="D25" s="7" t="s">
        <v>69</v>
      </c>
      <c r="E25" s="7" t="s">
        <v>9</v>
      </c>
      <c r="F25" s="7" t="s">
        <v>24</v>
      </c>
      <c r="G25" s="7" t="s">
        <v>307</v>
      </c>
      <c r="H25" s="7" t="s">
        <v>54</v>
      </c>
      <c r="I25" s="7" t="s">
        <v>108</v>
      </c>
      <c r="J25" s="7" t="s">
        <v>20</v>
      </c>
      <c r="K25" s="7" t="s">
        <v>21</v>
      </c>
      <c r="L25" s="7"/>
      <c r="M25" s="7"/>
      <c r="N25" s="7" t="s">
        <v>225</v>
      </c>
      <c r="O25" s="11">
        <f t="shared" si="0"/>
        <v>4</v>
      </c>
      <c r="P25" s="9" t="s">
        <v>13</v>
      </c>
      <c r="Q25" s="7" t="s">
        <v>133</v>
      </c>
      <c r="R25" s="7" t="s">
        <v>133</v>
      </c>
      <c r="S25" s="7" t="s">
        <v>133</v>
      </c>
      <c r="T25" s="9" t="s">
        <v>168</v>
      </c>
      <c r="U25" s="9" t="s">
        <v>154</v>
      </c>
      <c r="V25" s="7" t="s">
        <v>13</v>
      </c>
      <c r="W25" s="11">
        <v>6</v>
      </c>
      <c r="X25" s="7" t="s">
        <v>127</v>
      </c>
      <c r="Y25" s="9"/>
      <c r="Z25" s="9" t="s">
        <v>13</v>
      </c>
      <c r="AA25" s="25" t="s">
        <v>207</v>
      </c>
      <c r="AB25" s="42" t="s">
        <v>322</v>
      </c>
      <c r="AC25" s="68">
        <v>65.749162520875444</v>
      </c>
      <c r="AD25" s="68"/>
      <c r="AE25" s="52" t="s">
        <v>177</v>
      </c>
      <c r="AF25" s="53"/>
      <c r="AG25" s="52" t="s">
        <v>177</v>
      </c>
      <c r="AH25" s="53"/>
    </row>
    <row r="26" spans="1:34" ht="165" x14ac:dyDescent="0.25">
      <c r="A26" s="10">
        <v>22</v>
      </c>
      <c r="B26" s="7" t="s">
        <v>94</v>
      </c>
      <c r="C26" s="7" t="s">
        <v>95</v>
      </c>
      <c r="D26" s="7" t="s">
        <v>69</v>
      </c>
      <c r="E26" s="7" t="s">
        <v>9</v>
      </c>
      <c r="F26" s="7" t="s">
        <v>120</v>
      </c>
      <c r="G26" s="7" t="s">
        <v>307</v>
      </c>
      <c r="H26" s="7" t="s">
        <v>54</v>
      </c>
      <c r="I26" s="7" t="s">
        <v>108</v>
      </c>
      <c r="J26" s="7" t="s">
        <v>20</v>
      </c>
      <c r="K26" s="7" t="s">
        <v>21</v>
      </c>
      <c r="L26" s="7"/>
      <c r="M26" s="7"/>
      <c r="N26" s="7" t="s">
        <v>226</v>
      </c>
      <c r="O26" s="11">
        <f t="shared" si="0"/>
        <v>3</v>
      </c>
      <c r="P26" s="9" t="s">
        <v>13</v>
      </c>
      <c r="Q26" s="7" t="s">
        <v>133</v>
      </c>
      <c r="R26" s="7" t="s">
        <v>133</v>
      </c>
      <c r="S26" s="7" t="s">
        <v>133</v>
      </c>
      <c r="T26" s="9" t="s">
        <v>169</v>
      </c>
      <c r="U26" s="9" t="s">
        <v>154</v>
      </c>
      <c r="V26" s="9" t="s">
        <v>182</v>
      </c>
      <c r="W26" s="11">
        <v>5</v>
      </c>
      <c r="X26" s="7" t="s">
        <v>127</v>
      </c>
      <c r="Y26" s="9" t="s">
        <v>13</v>
      </c>
      <c r="Z26" s="9" t="s">
        <v>13</v>
      </c>
      <c r="AA26" s="25" t="s">
        <v>207</v>
      </c>
      <c r="AB26" s="45" t="s">
        <v>323</v>
      </c>
      <c r="AC26" s="66">
        <v>88.37</v>
      </c>
      <c r="AD26" s="66"/>
      <c r="AE26" s="52" t="s">
        <v>177</v>
      </c>
      <c r="AF26" s="53"/>
      <c r="AG26" s="52" t="s">
        <v>177</v>
      </c>
      <c r="AH26" s="53"/>
    </row>
    <row r="27" spans="1:34" ht="225" x14ac:dyDescent="0.25">
      <c r="A27" s="10">
        <v>23</v>
      </c>
      <c r="B27" s="7" t="s">
        <v>29</v>
      </c>
      <c r="C27" s="7" t="s">
        <v>30</v>
      </c>
      <c r="D27" s="7" t="s">
        <v>69</v>
      </c>
      <c r="E27" s="7" t="s">
        <v>9</v>
      </c>
      <c r="F27" s="7" t="s">
        <v>121</v>
      </c>
      <c r="G27" s="7" t="s">
        <v>307</v>
      </c>
      <c r="H27" s="7" t="s">
        <v>56</v>
      </c>
      <c r="I27" s="7" t="s">
        <v>107</v>
      </c>
      <c r="J27" s="7" t="s">
        <v>20</v>
      </c>
      <c r="K27" s="7" t="s">
        <v>21</v>
      </c>
      <c r="L27" s="7"/>
      <c r="M27" s="7"/>
      <c r="N27" s="7" t="s">
        <v>227</v>
      </c>
      <c r="O27" s="11">
        <f t="shared" si="0"/>
        <v>6</v>
      </c>
      <c r="P27" s="9" t="s">
        <v>13</v>
      </c>
      <c r="Q27" s="9" t="s">
        <v>13</v>
      </c>
      <c r="R27" s="7" t="s">
        <v>133</v>
      </c>
      <c r="S27" s="9" t="s">
        <v>151</v>
      </c>
      <c r="T27" s="9" t="s">
        <v>170</v>
      </c>
      <c r="U27" s="9" t="s">
        <v>156</v>
      </c>
      <c r="V27" s="7" t="s">
        <v>13</v>
      </c>
      <c r="W27" s="11">
        <v>6</v>
      </c>
      <c r="X27" s="7"/>
      <c r="Y27" s="9"/>
      <c r="Z27" s="9" t="s">
        <v>13</v>
      </c>
      <c r="AA27" s="25" t="s">
        <v>234</v>
      </c>
      <c r="AB27" s="42" t="s">
        <v>330</v>
      </c>
      <c r="AC27" s="66">
        <v>61.083906269227384</v>
      </c>
      <c r="AD27" s="66"/>
      <c r="AE27" s="52" t="s">
        <v>177</v>
      </c>
      <c r="AF27" s="53"/>
      <c r="AG27" s="58">
        <v>60.3</v>
      </c>
      <c r="AH27" s="59"/>
    </row>
    <row r="28" spans="1:34" ht="195" x14ac:dyDescent="0.25">
      <c r="A28" s="10">
        <v>24</v>
      </c>
      <c r="B28" s="7" t="s">
        <v>7</v>
      </c>
      <c r="C28" s="7" t="s">
        <v>8</v>
      </c>
      <c r="D28" s="7" t="s">
        <v>72</v>
      </c>
      <c r="E28" s="7" t="s">
        <v>9</v>
      </c>
      <c r="F28" s="7" t="s">
        <v>122</v>
      </c>
      <c r="G28" s="7" t="s">
        <v>307</v>
      </c>
      <c r="H28" s="7" t="s">
        <v>123</v>
      </c>
      <c r="I28" s="7" t="s">
        <v>108</v>
      </c>
      <c r="J28" s="7" t="s">
        <v>20</v>
      </c>
      <c r="K28" s="7" t="s">
        <v>10</v>
      </c>
      <c r="L28" s="7"/>
      <c r="M28" s="7"/>
      <c r="N28" s="32" t="s">
        <v>245</v>
      </c>
      <c r="O28" s="11">
        <f t="shared" si="0"/>
        <v>2</v>
      </c>
      <c r="P28" s="7" t="s">
        <v>133</v>
      </c>
      <c r="Q28" s="7" t="s">
        <v>133</v>
      </c>
      <c r="R28" s="7" t="s">
        <v>133</v>
      </c>
      <c r="S28" s="7" t="s">
        <v>133</v>
      </c>
      <c r="T28" s="7" t="s">
        <v>133</v>
      </c>
      <c r="U28" s="9" t="s">
        <v>154</v>
      </c>
      <c r="V28" s="7" t="s">
        <v>13</v>
      </c>
      <c r="W28" s="11">
        <v>4</v>
      </c>
      <c r="X28" s="7" t="s">
        <v>127</v>
      </c>
      <c r="Y28" s="9" t="s">
        <v>13</v>
      </c>
      <c r="Z28" s="9" t="s">
        <v>13</v>
      </c>
      <c r="AA28" s="25"/>
      <c r="AB28" s="45" t="s">
        <v>289</v>
      </c>
      <c r="AC28" s="69">
        <v>75.72</v>
      </c>
      <c r="AD28" s="69"/>
      <c r="AE28" s="52" t="s">
        <v>177</v>
      </c>
      <c r="AF28" s="53"/>
      <c r="AG28" s="52" t="s">
        <v>177</v>
      </c>
      <c r="AH28" s="53"/>
    </row>
    <row r="29" spans="1:34" ht="180" x14ac:dyDescent="0.25">
      <c r="A29" s="10">
        <v>25</v>
      </c>
      <c r="B29" s="7" t="s">
        <v>210</v>
      </c>
      <c r="C29" s="7" t="s">
        <v>96</v>
      </c>
      <c r="D29" s="7" t="s">
        <v>212</v>
      </c>
      <c r="E29" s="7" t="s">
        <v>9</v>
      </c>
      <c r="F29" s="7" t="s">
        <v>209</v>
      </c>
      <c r="G29" s="7" t="s">
        <v>307</v>
      </c>
      <c r="H29" s="7" t="s">
        <v>57</v>
      </c>
      <c r="I29" s="7" t="s">
        <v>108</v>
      </c>
      <c r="J29" s="7" t="s">
        <v>20</v>
      </c>
      <c r="K29" s="7" t="s">
        <v>10</v>
      </c>
      <c r="L29" s="7"/>
      <c r="M29" s="7"/>
      <c r="N29" s="7" t="s">
        <v>228</v>
      </c>
      <c r="O29" s="11">
        <f t="shared" si="0"/>
        <v>3</v>
      </c>
      <c r="P29" s="7" t="s">
        <v>133</v>
      </c>
      <c r="Q29" s="7" t="s">
        <v>133</v>
      </c>
      <c r="R29" s="7" t="s">
        <v>133</v>
      </c>
      <c r="S29" s="7" t="s">
        <v>133</v>
      </c>
      <c r="T29" s="9" t="s">
        <v>171</v>
      </c>
      <c r="U29" s="9" t="s">
        <v>154</v>
      </c>
      <c r="V29" s="7" t="s">
        <v>13</v>
      </c>
      <c r="W29" s="11">
        <v>4</v>
      </c>
      <c r="X29" s="7" t="s">
        <v>126</v>
      </c>
      <c r="Y29" s="9" t="s">
        <v>335</v>
      </c>
      <c r="Z29" s="9" t="s">
        <v>13</v>
      </c>
      <c r="AA29" s="25"/>
      <c r="AB29" s="45" t="s">
        <v>290</v>
      </c>
      <c r="AC29" s="65">
        <v>34.097853915795021</v>
      </c>
      <c r="AD29" s="65"/>
      <c r="AE29" s="52" t="s">
        <v>177</v>
      </c>
      <c r="AF29" s="53"/>
      <c r="AG29" s="52" t="s">
        <v>177</v>
      </c>
      <c r="AH29" s="53"/>
    </row>
    <row r="30" spans="1:34" ht="210" x14ac:dyDescent="0.25">
      <c r="A30" s="10">
        <v>26</v>
      </c>
      <c r="B30" s="7" t="s">
        <v>211</v>
      </c>
      <c r="C30" s="7" t="s">
        <v>97</v>
      </c>
      <c r="D30" s="7" t="s">
        <v>212</v>
      </c>
      <c r="E30" s="7" t="s">
        <v>9</v>
      </c>
      <c r="F30" s="7" t="s">
        <v>213</v>
      </c>
      <c r="G30" s="7" t="s">
        <v>307</v>
      </c>
      <c r="H30" s="7" t="s">
        <v>57</v>
      </c>
      <c r="I30" s="7" t="s">
        <v>108</v>
      </c>
      <c r="J30" s="7" t="s">
        <v>113</v>
      </c>
      <c r="K30" s="7" t="s">
        <v>10</v>
      </c>
      <c r="L30" s="7"/>
      <c r="M30" s="7"/>
      <c r="N30" s="7" t="s">
        <v>229</v>
      </c>
      <c r="O30" s="11">
        <f t="shared" si="0"/>
        <v>4</v>
      </c>
      <c r="P30" s="9" t="s">
        <v>13</v>
      </c>
      <c r="Q30" s="7" t="s">
        <v>133</v>
      </c>
      <c r="R30" s="7" t="s">
        <v>133</v>
      </c>
      <c r="S30" s="7" t="s">
        <v>133</v>
      </c>
      <c r="T30" s="9" t="s">
        <v>172</v>
      </c>
      <c r="U30" s="9" t="s">
        <v>155</v>
      </c>
      <c r="V30" s="7" t="s">
        <v>13</v>
      </c>
      <c r="W30" s="11">
        <v>4</v>
      </c>
      <c r="X30" s="7" t="s">
        <v>127</v>
      </c>
      <c r="Y30" s="9" t="s">
        <v>336</v>
      </c>
      <c r="Z30" s="9" t="s">
        <v>13</v>
      </c>
      <c r="AA30" s="25"/>
      <c r="AB30" s="45" t="s">
        <v>301</v>
      </c>
      <c r="AC30" s="66">
        <v>80.615057814010726</v>
      </c>
      <c r="AD30" s="66"/>
      <c r="AE30" s="52" t="s">
        <v>177</v>
      </c>
      <c r="AF30" s="53"/>
      <c r="AG30" s="52" t="s">
        <v>177</v>
      </c>
      <c r="AH30" s="53"/>
    </row>
    <row r="31" spans="1:34" ht="285" x14ac:dyDescent="0.25">
      <c r="A31" s="10">
        <v>27</v>
      </c>
      <c r="B31" s="7" t="s">
        <v>98</v>
      </c>
      <c r="C31" s="7" t="s">
        <v>99</v>
      </c>
      <c r="D31" s="7" t="s">
        <v>69</v>
      </c>
      <c r="E31" s="7" t="s">
        <v>9</v>
      </c>
      <c r="F31" s="7" t="s">
        <v>191</v>
      </c>
      <c r="G31" s="7" t="s">
        <v>308</v>
      </c>
      <c r="H31" s="7" t="s">
        <v>58</v>
      </c>
      <c r="I31" s="7" t="s">
        <v>108</v>
      </c>
      <c r="J31" s="7" t="s">
        <v>113</v>
      </c>
      <c r="K31" s="7" t="s">
        <v>10</v>
      </c>
      <c r="L31" s="7"/>
      <c r="M31" s="7"/>
      <c r="N31" s="7" t="s">
        <v>230</v>
      </c>
      <c r="O31" s="11">
        <f t="shared" si="0"/>
        <v>5</v>
      </c>
      <c r="P31" s="9" t="s">
        <v>13</v>
      </c>
      <c r="Q31" s="7" t="s">
        <v>133</v>
      </c>
      <c r="R31" s="9" t="s">
        <v>140</v>
      </c>
      <c r="S31" s="7" t="s">
        <v>133</v>
      </c>
      <c r="T31" s="9" t="s">
        <v>173</v>
      </c>
      <c r="U31" s="9" t="s">
        <v>242</v>
      </c>
      <c r="V31" s="7" t="s">
        <v>13</v>
      </c>
      <c r="W31" s="11">
        <v>3</v>
      </c>
      <c r="X31" s="7" t="s">
        <v>127</v>
      </c>
      <c r="Y31" s="9"/>
      <c r="Z31" s="9" t="s">
        <v>13</v>
      </c>
      <c r="AA31" s="25"/>
      <c r="AB31" s="45" t="s">
        <v>302</v>
      </c>
      <c r="AC31" s="33" t="s">
        <v>263</v>
      </c>
      <c r="AD31" s="33" t="s">
        <v>264</v>
      </c>
      <c r="AE31" s="52" t="s">
        <v>177</v>
      </c>
      <c r="AF31" s="53"/>
      <c r="AG31" s="58">
        <v>44.4</v>
      </c>
      <c r="AH31" s="59"/>
    </row>
    <row r="32" spans="1:34" ht="135" x14ac:dyDescent="0.25">
      <c r="A32" s="10">
        <v>28</v>
      </c>
      <c r="B32" s="7" t="s">
        <v>18</v>
      </c>
      <c r="C32" s="7" t="s">
        <v>19</v>
      </c>
      <c r="D32" s="7" t="s">
        <v>69</v>
      </c>
      <c r="E32" s="7" t="s">
        <v>9</v>
      </c>
      <c r="F32" s="7" t="s">
        <v>124</v>
      </c>
      <c r="G32" s="7" t="s">
        <v>308</v>
      </c>
      <c r="H32" s="7" t="s">
        <v>58</v>
      </c>
      <c r="I32" s="7" t="s">
        <v>108</v>
      </c>
      <c r="J32" s="7" t="s">
        <v>113</v>
      </c>
      <c r="K32" s="7" t="s">
        <v>10</v>
      </c>
      <c r="L32" s="7"/>
      <c r="M32" s="7"/>
      <c r="N32" s="7"/>
      <c r="O32" s="11">
        <f t="shared" si="0"/>
        <v>3</v>
      </c>
      <c r="P32" s="7" t="s">
        <v>133</v>
      </c>
      <c r="Q32" s="7" t="s">
        <v>133</v>
      </c>
      <c r="R32" s="9" t="s">
        <v>13</v>
      </c>
      <c r="S32" s="7" t="s">
        <v>133</v>
      </c>
      <c r="T32" s="7" t="s">
        <v>133</v>
      </c>
      <c r="U32" s="9" t="s">
        <v>242</v>
      </c>
      <c r="V32" s="7" t="s">
        <v>13</v>
      </c>
      <c r="W32" s="11">
        <v>1</v>
      </c>
      <c r="X32" s="7" t="s">
        <v>128</v>
      </c>
      <c r="Y32" s="9"/>
      <c r="Z32" s="9"/>
      <c r="AA32" s="25" t="s">
        <v>183</v>
      </c>
      <c r="AB32" s="42" t="s">
        <v>303</v>
      </c>
      <c r="AC32" s="66">
        <v>37.450000000000003</v>
      </c>
      <c r="AD32" s="66"/>
      <c r="AE32" s="56">
        <v>40.4</v>
      </c>
      <c r="AF32" s="57"/>
      <c r="AG32" s="52" t="s">
        <v>177</v>
      </c>
      <c r="AH32" s="53"/>
    </row>
    <row r="33" spans="1:34" ht="150" x14ac:dyDescent="0.25">
      <c r="A33" s="10">
        <v>29</v>
      </c>
      <c r="B33" s="7" t="s">
        <v>100</v>
      </c>
      <c r="C33" s="30" t="s">
        <v>101</v>
      </c>
      <c r="D33" s="7" t="s">
        <v>216</v>
      </c>
      <c r="E33" s="7" t="s">
        <v>195</v>
      </c>
      <c r="F33" s="7" t="s">
        <v>215</v>
      </c>
      <c r="G33" s="7" t="s">
        <v>308</v>
      </c>
      <c r="H33" s="7" t="s">
        <v>58</v>
      </c>
      <c r="I33" s="7" t="s">
        <v>107</v>
      </c>
      <c r="J33" s="7" t="s">
        <v>20</v>
      </c>
      <c r="K33" s="7" t="s">
        <v>16</v>
      </c>
      <c r="L33" s="7"/>
      <c r="M33" s="7"/>
      <c r="N33" s="9" t="s">
        <v>236</v>
      </c>
      <c r="O33" s="11">
        <f t="shared" si="0"/>
        <v>3</v>
      </c>
      <c r="P33" s="9" t="s">
        <v>144</v>
      </c>
      <c r="Q33" s="7" t="s">
        <v>133</v>
      </c>
      <c r="R33" s="7" t="s">
        <v>133</v>
      </c>
      <c r="S33" s="9" t="s">
        <v>152</v>
      </c>
      <c r="T33" s="9" t="s">
        <v>174</v>
      </c>
      <c r="U33" s="9"/>
      <c r="V33" s="7"/>
      <c r="W33" s="11">
        <v>0</v>
      </c>
      <c r="X33" s="7"/>
      <c r="Y33" s="9"/>
      <c r="Z33" s="9"/>
      <c r="AA33" s="25" t="s">
        <v>183</v>
      </c>
      <c r="AB33" s="42" t="s">
        <v>295</v>
      </c>
      <c r="AC33" s="64" t="s">
        <v>177</v>
      </c>
      <c r="AD33" s="64"/>
      <c r="AE33" s="52" t="s">
        <v>177</v>
      </c>
      <c r="AF33" s="53"/>
      <c r="AG33" s="52" t="s">
        <v>177</v>
      </c>
      <c r="AH33" s="53"/>
    </row>
    <row r="34" spans="1:34" ht="150" x14ac:dyDescent="0.25">
      <c r="A34" s="10">
        <v>30</v>
      </c>
      <c r="B34" s="7" t="s">
        <v>102</v>
      </c>
      <c r="C34" s="7" t="s">
        <v>103</v>
      </c>
      <c r="D34" s="7" t="s">
        <v>69</v>
      </c>
      <c r="E34" s="7" t="s">
        <v>195</v>
      </c>
      <c r="F34" s="7" t="s">
        <v>233</v>
      </c>
      <c r="G34" s="7" t="s">
        <v>308</v>
      </c>
      <c r="H34" s="7" t="s">
        <v>58</v>
      </c>
      <c r="I34" s="7" t="s">
        <v>107</v>
      </c>
      <c r="J34" s="7" t="s">
        <v>20</v>
      </c>
      <c r="K34" s="7" t="s">
        <v>16</v>
      </c>
      <c r="L34" s="7"/>
      <c r="M34" s="7"/>
      <c r="N34" s="9" t="s">
        <v>236</v>
      </c>
      <c r="O34" s="11">
        <f t="shared" si="0"/>
        <v>1</v>
      </c>
      <c r="P34" s="7" t="s">
        <v>133</v>
      </c>
      <c r="Q34" s="7" t="s">
        <v>133</v>
      </c>
      <c r="R34" s="7" t="s">
        <v>133</v>
      </c>
      <c r="S34" s="7" t="s">
        <v>133</v>
      </c>
      <c r="T34" s="7" t="s">
        <v>133</v>
      </c>
      <c r="U34" s="9" t="s">
        <v>154</v>
      </c>
      <c r="V34" s="7"/>
      <c r="W34" s="11">
        <v>0</v>
      </c>
      <c r="X34" s="7"/>
      <c r="Y34" s="9"/>
      <c r="Z34" s="9"/>
      <c r="AA34" s="25" t="s">
        <v>184</v>
      </c>
      <c r="AB34" s="42" t="s">
        <v>295</v>
      </c>
      <c r="AC34" s="64" t="s">
        <v>177</v>
      </c>
      <c r="AD34" s="64"/>
      <c r="AE34" s="52" t="s">
        <v>177</v>
      </c>
      <c r="AF34" s="53"/>
      <c r="AG34" s="52" t="s">
        <v>177</v>
      </c>
      <c r="AH34" s="53"/>
    </row>
    <row r="35" spans="1:34" ht="225" x14ac:dyDescent="0.25">
      <c r="A35" s="10">
        <v>31</v>
      </c>
      <c r="B35" s="7" t="s">
        <v>11</v>
      </c>
      <c r="C35" s="7" t="s">
        <v>12</v>
      </c>
      <c r="D35" s="7" t="s">
        <v>69</v>
      </c>
      <c r="E35" s="7" t="s">
        <v>14</v>
      </c>
      <c r="F35" s="7" t="s">
        <v>15</v>
      </c>
      <c r="G35" s="7" t="s">
        <v>308</v>
      </c>
      <c r="H35" s="7" t="s">
        <v>58</v>
      </c>
      <c r="I35" s="7" t="s">
        <v>108</v>
      </c>
      <c r="J35" s="7" t="s">
        <v>113</v>
      </c>
      <c r="K35" s="7" t="s">
        <v>16</v>
      </c>
      <c r="L35" s="7"/>
      <c r="M35" s="7"/>
      <c r="N35" s="9" t="s">
        <v>231</v>
      </c>
      <c r="O35" s="11">
        <f t="shared" si="0"/>
        <v>2</v>
      </c>
      <c r="P35" s="9" t="s">
        <v>145</v>
      </c>
      <c r="Q35" s="7" t="s">
        <v>133</v>
      </c>
      <c r="R35" s="7" t="s">
        <v>133</v>
      </c>
      <c r="S35" s="7" t="s">
        <v>133</v>
      </c>
      <c r="T35" s="9" t="s">
        <v>175</v>
      </c>
      <c r="U35" s="7" t="s">
        <v>133</v>
      </c>
      <c r="V35" s="7"/>
      <c r="W35" s="11">
        <v>0</v>
      </c>
      <c r="X35" s="7"/>
      <c r="Y35" s="9"/>
      <c r="Z35" s="9"/>
      <c r="AA35" s="25" t="s">
        <v>270</v>
      </c>
      <c r="AB35" s="42" t="s">
        <v>334</v>
      </c>
      <c r="AC35" s="64" t="s">
        <v>177</v>
      </c>
      <c r="AD35" s="64"/>
      <c r="AE35" s="52" t="s">
        <v>177</v>
      </c>
      <c r="AF35" s="53"/>
      <c r="AG35" s="52" t="s">
        <v>177</v>
      </c>
      <c r="AH35" s="53"/>
    </row>
    <row r="36" spans="1:34" x14ac:dyDescent="0.25">
      <c r="A36" s="6"/>
    </row>
    <row r="37" spans="1:34" x14ac:dyDescent="0.25">
      <c r="A37" s="6"/>
    </row>
    <row r="38" spans="1:34" x14ac:dyDescent="0.25">
      <c r="A38" s="27" t="s">
        <v>193</v>
      </c>
    </row>
    <row r="39" spans="1:34" x14ac:dyDescent="0.25">
      <c r="A39" s="28" t="s">
        <v>194</v>
      </c>
    </row>
    <row r="40" spans="1:34" x14ac:dyDescent="0.25">
      <c r="A40" s="29" t="s">
        <v>198</v>
      </c>
    </row>
    <row r="41" spans="1:34" x14ac:dyDescent="0.25">
      <c r="A41" s="29" t="s">
        <v>196</v>
      </c>
    </row>
    <row r="42" spans="1:34" x14ac:dyDescent="0.25">
      <c r="A42" s="29" t="s">
        <v>197</v>
      </c>
    </row>
    <row r="43" spans="1:34" x14ac:dyDescent="0.25">
      <c r="A43" s="29" t="s">
        <v>199</v>
      </c>
    </row>
    <row r="44" spans="1:34" x14ac:dyDescent="0.25">
      <c r="A44" s="6"/>
    </row>
    <row r="45" spans="1:34" x14ac:dyDescent="0.25">
      <c r="A45" s="6"/>
    </row>
    <row r="46" spans="1:34" x14ac:dyDescent="0.25">
      <c r="A46" s="27" t="s">
        <v>272</v>
      </c>
    </row>
    <row r="47" spans="1:34" x14ac:dyDescent="0.25">
      <c r="A47" s="28" t="s">
        <v>278</v>
      </c>
    </row>
    <row r="48" spans="1:34" x14ac:dyDescent="0.25">
      <c r="A48" s="28" t="s">
        <v>281</v>
      </c>
    </row>
    <row r="49" spans="1:1" x14ac:dyDescent="0.25">
      <c r="A49" s="28" t="s">
        <v>279</v>
      </c>
    </row>
    <row r="50" spans="1:1" x14ac:dyDescent="0.25">
      <c r="A50" s="28" t="s">
        <v>325</v>
      </c>
    </row>
    <row r="51" spans="1:1" x14ac:dyDescent="0.25">
      <c r="A51" s="28" t="s">
        <v>326</v>
      </c>
    </row>
    <row r="52" spans="1:1" x14ac:dyDescent="0.25">
      <c r="A52" s="28" t="s">
        <v>324</v>
      </c>
    </row>
    <row r="53" spans="1:1" x14ac:dyDescent="0.25">
      <c r="A53" s="28" t="s">
        <v>284</v>
      </c>
    </row>
    <row r="54" spans="1:1" x14ac:dyDescent="0.25">
      <c r="A54" s="28" t="s">
        <v>285</v>
      </c>
    </row>
    <row r="55" spans="1:1" x14ac:dyDescent="0.25">
      <c r="A55" s="28" t="s">
        <v>291</v>
      </c>
    </row>
    <row r="56" spans="1:1" x14ac:dyDescent="0.25">
      <c r="A56" s="28" t="s">
        <v>277</v>
      </c>
    </row>
    <row r="57" spans="1:1" x14ac:dyDescent="0.25">
      <c r="A57" s="28" t="s">
        <v>280</v>
      </c>
    </row>
    <row r="58" spans="1:1" x14ac:dyDescent="0.25">
      <c r="A58" s="28" t="s">
        <v>283</v>
      </c>
    </row>
    <row r="59" spans="1:1" x14ac:dyDescent="0.25">
      <c r="A59" s="28" t="s">
        <v>273</v>
      </c>
    </row>
    <row r="60" spans="1:1" x14ac:dyDescent="0.25">
      <c r="A60" s="28" t="s">
        <v>292</v>
      </c>
    </row>
    <row r="61" spans="1:1" x14ac:dyDescent="0.25">
      <c r="A61" s="28" t="s">
        <v>274</v>
      </c>
    </row>
    <row r="62" spans="1:1" x14ac:dyDescent="0.25">
      <c r="A62" s="28" t="s">
        <v>275</v>
      </c>
    </row>
  </sheetData>
  <sheetProtection algorithmName="SHA-512" hashValue="rmKInZ11tOBa4Jjlmr+fDBbdX1qTtyzUQBEACgAg2bQvqd297BFx0zCLVQhYH0JBxjlGdXOJc84ngBoaQZjuTQ==" saltValue="TAOLvlxstKpsLNYGfH7Imw==" spinCount="100000" sheet="1" objects="1" scenarios="1"/>
  <autoFilter ref="A4:AH35" xr:uid="{51386107-8679-4264-AC0E-963220F44170}"/>
  <mergeCells count="96">
    <mergeCell ref="A3:K3"/>
    <mergeCell ref="O3:V3"/>
    <mergeCell ref="W3:Z3"/>
    <mergeCell ref="AC9:AD9"/>
    <mergeCell ref="AC10:AD10"/>
    <mergeCell ref="AC3:AH3"/>
    <mergeCell ref="AE8:AF8"/>
    <mergeCell ref="AE9:AF9"/>
    <mergeCell ref="AE10:AF10"/>
    <mergeCell ref="L3:M3"/>
    <mergeCell ref="AC11:AD11"/>
    <mergeCell ref="AC13:AD13"/>
    <mergeCell ref="AC4:AD4"/>
    <mergeCell ref="AC5:AD5"/>
    <mergeCell ref="AC6:AD6"/>
    <mergeCell ref="AC7:AD7"/>
    <mergeCell ref="AC8:AD8"/>
    <mergeCell ref="AC21:AD21"/>
    <mergeCell ref="AC22:AD22"/>
    <mergeCell ref="AC23:AD23"/>
    <mergeCell ref="AC14:AD14"/>
    <mergeCell ref="AC15:AD15"/>
    <mergeCell ref="AC16:AD16"/>
    <mergeCell ref="AC17:AD17"/>
    <mergeCell ref="AC18:AD18"/>
    <mergeCell ref="AE13:AF13"/>
    <mergeCell ref="AE14:AF14"/>
    <mergeCell ref="AE15:AF15"/>
    <mergeCell ref="AE16:AF16"/>
    <mergeCell ref="AE17:AF17"/>
    <mergeCell ref="AE12:AF12"/>
    <mergeCell ref="AE4:AF4"/>
    <mergeCell ref="AG4:AH4"/>
    <mergeCell ref="AE5:AF5"/>
    <mergeCell ref="AE6:AF6"/>
    <mergeCell ref="AE7:AF7"/>
    <mergeCell ref="AE20:AF20"/>
    <mergeCell ref="AE21:AF21"/>
    <mergeCell ref="AE22:AF22"/>
    <mergeCell ref="AE23:AF23"/>
    <mergeCell ref="AC35:AD35"/>
    <mergeCell ref="AC29:AD29"/>
    <mergeCell ref="AC30:AD30"/>
    <mergeCell ref="AC32:AD32"/>
    <mergeCell ref="AC33:AD33"/>
    <mergeCell ref="AC34:AD34"/>
    <mergeCell ref="AC24:AD24"/>
    <mergeCell ref="AC25:AD25"/>
    <mergeCell ref="AC26:AD26"/>
    <mergeCell ref="AC27:AD27"/>
    <mergeCell ref="AC28:AD28"/>
    <mergeCell ref="AC20:AD20"/>
    <mergeCell ref="AE24:AF24"/>
    <mergeCell ref="AE25:AF25"/>
    <mergeCell ref="AE26:AF26"/>
    <mergeCell ref="AE27:AF27"/>
    <mergeCell ref="AE28:AF28"/>
    <mergeCell ref="AE29:AF29"/>
    <mergeCell ref="AE30:AF30"/>
    <mergeCell ref="AE31:AF31"/>
    <mergeCell ref="AE32:AF32"/>
    <mergeCell ref="AE33:AF33"/>
    <mergeCell ref="AE34:AF34"/>
    <mergeCell ref="AE35:AF35"/>
    <mergeCell ref="AG35:AH35"/>
    <mergeCell ref="AG34:AH34"/>
    <mergeCell ref="AG33:AH33"/>
    <mergeCell ref="AG21:AH21"/>
    <mergeCell ref="AG22:AH22"/>
    <mergeCell ref="AG20:AH20"/>
    <mergeCell ref="AG32:AH32"/>
    <mergeCell ref="AG31:AH31"/>
    <mergeCell ref="AG30:AH30"/>
    <mergeCell ref="AG29:AH29"/>
    <mergeCell ref="AG28:AH28"/>
    <mergeCell ref="AG27:AH27"/>
    <mergeCell ref="AG26:AH26"/>
    <mergeCell ref="AG25:AH25"/>
    <mergeCell ref="AG24:AH24"/>
    <mergeCell ref="AG23:AH23"/>
    <mergeCell ref="AC1:AH1"/>
    <mergeCell ref="AG15:AH15"/>
    <mergeCell ref="AG16:AH16"/>
    <mergeCell ref="AG17:AH17"/>
    <mergeCell ref="AG18:AH18"/>
    <mergeCell ref="AG11:AH11"/>
    <mergeCell ref="AG12:AH12"/>
    <mergeCell ref="AG13:AH13"/>
    <mergeCell ref="AG14:AH14"/>
    <mergeCell ref="AG5:AH5"/>
    <mergeCell ref="AG6:AH6"/>
    <mergeCell ref="AG7:AH7"/>
    <mergeCell ref="AG8:AH8"/>
    <mergeCell ref="AG9:AH9"/>
    <mergeCell ref="AE18:AF18"/>
    <mergeCell ref="AE11:AF11"/>
  </mergeCells>
  <conditionalFormatting sqref="B4:D4">
    <cfRule type="cellIs" dxfId="3" priority="4" operator="equal">
      <formula>"?"</formula>
    </cfRule>
  </conditionalFormatting>
  <conditionalFormatting sqref="F4:M4">
    <cfRule type="cellIs" dxfId="2" priority="3" operator="equal">
      <formula>"?"</formula>
    </cfRule>
  </conditionalFormatting>
  <conditionalFormatting sqref="E4">
    <cfRule type="cellIs" dxfId="1" priority="2" operator="equal">
      <formula>"?"</formula>
    </cfRule>
  </conditionalFormatting>
  <conditionalFormatting sqref="A4">
    <cfRule type="cellIs" dxfId="0" priority="1" operator="equal">
      <formula>"?"</formula>
    </cfRule>
  </conditionalFormatting>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2CAD4CE2BC3A44A983A027F60757C3D" ma:contentTypeVersion="10" ma:contentTypeDescription="Create a new document." ma:contentTypeScope="" ma:versionID="4b59970425a803f9c033faa00c4335b6">
  <xsd:schema xmlns:xsd="http://www.w3.org/2001/XMLSchema" xmlns:xs="http://www.w3.org/2001/XMLSchema" xmlns:p="http://schemas.microsoft.com/office/2006/metadata/properties" xmlns:ns2="b58c3a01-6d6f-4f2f-b2dd-2f5e471462df" xmlns:ns3="d29a8555-db37-4257-91ea-e6d336cdedf2" targetNamespace="http://schemas.microsoft.com/office/2006/metadata/properties" ma:root="true" ma:fieldsID="ba5897a624630ec63625975054ce0516" ns2:_="" ns3:_="">
    <xsd:import namespace="b58c3a01-6d6f-4f2f-b2dd-2f5e471462df"/>
    <xsd:import namespace="d29a8555-db37-4257-91ea-e6d336cdedf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8c3a01-6d6f-4f2f-b2dd-2f5e471462d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9a8555-db37-4257-91ea-e6d336cdedf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9FD6C30-9C6B-4DF0-982C-E2C498584162}">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b58c3a01-6d6f-4f2f-b2dd-2f5e471462df"/>
    <ds:schemaRef ds:uri="http://purl.org/dc/elements/1.1/"/>
    <ds:schemaRef ds:uri="http://schemas.microsoft.com/office/2006/metadata/properties"/>
    <ds:schemaRef ds:uri="d29a8555-db37-4257-91ea-e6d336cdedf2"/>
    <ds:schemaRef ds:uri="http://www.w3.org/XML/1998/namespace"/>
    <ds:schemaRef ds:uri="http://purl.org/dc/dcmitype/"/>
  </ds:schemaRefs>
</ds:datastoreItem>
</file>

<file path=customXml/itemProps2.xml><?xml version="1.0" encoding="utf-8"?>
<ds:datastoreItem xmlns:ds="http://schemas.openxmlformats.org/officeDocument/2006/customXml" ds:itemID="{381EFADC-307E-4699-A26F-F76F8D779718}">
  <ds:schemaRefs>
    <ds:schemaRef ds:uri="http://schemas.microsoft.com/sharepoint/v3/contenttype/forms"/>
  </ds:schemaRefs>
</ds:datastoreItem>
</file>

<file path=customXml/itemProps3.xml><?xml version="1.0" encoding="utf-8"?>
<ds:datastoreItem xmlns:ds="http://schemas.openxmlformats.org/officeDocument/2006/customXml" ds:itemID="{80D30727-501F-4352-B856-4BFF49F14D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8c3a01-6d6f-4f2f-b2dd-2f5e471462df"/>
    <ds:schemaRef ds:uri="d29a8555-db37-4257-91ea-e6d336cded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Overview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Justine Zayhowski</dc:creator>
  <cp:lastModifiedBy>Thompson, Jeannina</cp:lastModifiedBy>
  <dcterms:created xsi:type="dcterms:W3CDTF">2020-12-14T14:43:03Z</dcterms:created>
  <dcterms:modified xsi:type="dcterms:W3CDTF">2021-03-15T21:14:19Z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0x010100D2CAD4CE2BC3A44A983A027F60757C3D</vt:lpwstr>
  </property>
</Properties>
</file>