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COST GROWTH BENCHMARK\CONNECTICUT\Quality Council\Quality Council Meetings\2021\Meeting 01-21-21\"/>
    </mc:Choice>
  </mc:AlternateContent>
  <xr:revisionPtr revIDLastSave="0" documentId="14_{F09F5801-A845-4A7B-BB40-C5E85BBAE004}" xr6:coauthVersionLast="46" xr6:coauthVersionMax="46" xr10:uidLastSave="{00000000-0000-0000-0000-000000000000}"/>
  <workbookProtection workbookAlgorithmName="SHA-512" workbookHashValue="LdsYuhkOIZjBs/qJdqqa3rKu/cX5wkDI0Voh644zDZ5WO+qcyEtr+sF8xYMXQcET/Sg17vM/ybOaQwqfO3OfOg==" workbookSaltValue="D7uJySTNqrgqFyGjhLAo1Q==" workbookSpinCount="100000" lockStructure="1"/>
  <bookViews>
    <workbookView xWindow="20370" yWindow="255" windowWidth="25440" windowHeight="15390" xr2:uid="{C653E83C-DB83-42A1-99FD-BA1CC252D3FE}"/>
  </bookViews>
  <sheets>
    <sheet name="Overview" sheetId="1" r:id="rId1"/>
  </sheets>
  <externalReferences>
    <externalReference r:id="rId2"/>
  </externalReferences>
  <definedNames>
    <definedName name="_xlnm._FilterDatabase" localSheetId="0" hidden="1">Overview!$A$4:$AE$35</definedName>
    <definedName name="details">[1]!Table3[details]</definedName>
    <definedName name="selection_criteria">[1]!Table3[selection_criteria]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1" l="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alcChain>
</file>

<file path=xl/sharedStrings.xml><?xml version="1.0" encoding="utf-8"?>
<sst xmlns="http://schemas.openxmlformats.org/spreadsheetml/2006/main" count="712" uniqueCount="281">
  <si>
    <t>Measure Name</t>
  </si>
  <si>
    <t>NQF Number</t>
  </si>
  <si>
    <t>Steward</t>
  </si>
  <si>
    <t>Description</t>
  </si>
  <si>
    <t>Domain</t>
  </si>
  <si>
    <t>Populations</t>
  </si>
  <si>
    <t>Data Source</t>
  </si>
  <si>
    <t>Use of Imaging Studies for Low Back Pain</t>
  </si>
  <si>
    <t>0052</t>
  </si>
  <si>
    <t>NCQA</t>
  </si>
  <si>
    <t>Acute Care</t>
  </si>
  <si>
    <t>Claims</t>
  </si>
  <si>
    <t>Child and Adolescent Major Depressive Disorder: Suicide Risk Assessment</t>
  </si>
  <si>
    <t>1365</t>
  </si>
  <si>
    <t>Yes</t>
  </si>
  <si>
    <t>AMA-PCPI</t>
  </si>
  <si>
    <t>Percentage of patient visits for those patients aged 6 through 17 years with a diagnosis of major depressive disorder with an assessment for suicide risk</t>
  </si>
  <si>
    <t>Clinical Data</t>
  </si>
  <si>
    <t>NA</t>
  </si>
  <si>
    <t>Metabolic Monitoring for Children and Adolescents on Antipsychotics</t>
  </si>
  <si>
    <t>2800</t>
  </si>
  <si>
    <t>Adult</t>
  </si>
  <si>
    <t>Claims/ Clinical Data</t>
  </si>
  <si>
    <t>Comprehensive Diabetes Care: Eye Exam</t>
  </si>
  <si>
    <t>0055</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</si>
  <si>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</si>
  <si>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0059</t>
  </si>
  <si>
    <t>Percentage of patients 18-75 years of age with diabetes who had hemoglobin A1c &gt; 9.0% during the measurement period</t>
  </si>
  <si>
    <t>0057</t>
  </si>
  <si>
    <t>Percentage of members 18-75 years of age with diabetes (type 1 and type 2) who received an HbA1c test during the measurement year</t>
  </si>
  <si>
    <t>Controlling High Blood Pressure</t>
  </si>
  <si>
    <t>0018</t>
  </si>
  <si>
    <t>1517</t>
  </si>
  <si>
    <t>Survey</t>
  </si>
  <si>
    <t>Breast Cancer Screening</t>
  </si>
  <si>
    <t>2372</t>
  </si>
  <si>
    <t>Percentage of women 50-74 years of age who had a mammogram to screen for breast cancer</t>
  </si>
  <si>
    <t>Cervical Cancer Screening</t>
  </si>
  <si>
    <t>0032</t>
  </si>
  <si>
    <t>0033</t>
  </si>
  <si>
    <t>Adolescent</t>
  </si>
  <si>
    <t>Colorectal Cancer Screening</t>
  </si>
  <si>
    <t>0034</t>
  </si>
  <si>
    <t>Percentage of adults 50-75 years of age who had appropriate screening for colorectal cancer</t>
  </si>
  <si>
    <t>1407</t>
  </si>
  <si>
    <t>Screening for Clinical Depression and Follow-Up Plan</t>
  </si>
  <si>
    <t>0418</t>
  </si>
  <si>
    <t>Adolescent and Adult</t>
  </si>
  <si>
    <t>Key:</t>
  </si>
  <si>
    <t>&lt;25th</t>
  </si>
  <si>
    <t>Between 25th and 50th</t>
  </si>
  <si>
    <t>Between 50th and 75th</t>
  </si>
  <si>
    <t>Between 75th and 90th</t>
  </si>
  <si>
    <t>≥90th</t>
  </si>
  <si>
    <t>Condition</t>
  </si>
  <si>
    <t>Diabetes</t>
  </si>
  <si>
    <t>Cancer</t>
  </si>
  <si>
    <t>Cardiovascular</t>
  </si>
  <si>
    <t>Respiratory</t>
  </si>
  <si>
    <t>Mental Health</t>
  </si>
  <si>
    <t>Infectious Disease</t>
  </si>
  <si>
    <t>NQF Endorsement Status as of January 2020</t>
  </si>
  <si>
    <t>Measure Type</t>
  </si>
  <si>
    <t>Measure Information</t>
  </si>
  <si>
    <t>Included in DSS PCMH+ Measure Set?</t>
  </si>
  <si>
    <t>In Use by State Employees?</t>
  </si>
  <si>
    <t>In Use by Commercial Insurers?</t>
  </si>
  <si>
    <t>CAHPS PCMH Survey</t>
  </si>
  <si>
    <t>Plan All-Cause Readmission</t>
  </si>
  <si>
    <t>1768</t>
  </si>
  <si>
    <t>Endorsed</t>
  </si>
  <si>
    <t>Annual Monitoring for Patients on Persistent Medications</t>
  </si>
  <si>
    <t>2371</t>
  </si>
  <si>
    <t>No Longer Endorsed</t>
  </si>
  <si>
    <t>Chlamydia Screening</t>
  </si>
  <si>
    <t>Immunizations for Adolescents</t>
  </si>
  <si>
    <t>Weight Assessment and Counseling for Nutrition and Physical Activity for Children/ Adolescents</t>
  </si>
  <si>
    <t>0024</t>
  </si>
  <si>
    <t>BMI Screening and Follow-Up</t>
  </si>
  <si>
    <t>0421</t>
  </si>
  <si>
    <t>Developmental Screening in the First Three Years of Life</t>
  </si>
  <si>
    <t>1448</t>
  </si>
  <si>
    <t>Oregon Health &amp; Science University</t>
  </si>
  <si>
    <t>Well-Child Visits in the First 15 Months of Life</t>
  </si>
  <si>
    <t>1392</t>
  </si>
  <si>
    <t>Adolescent Well-Care Visits</t>
  </si>
  <si>
    <t>Tobacco Use: Screening and Cessation Intervention</t>
  </si>
  <si>
    <t>0028</t>
  </si>
  <si>
    <t>Prenatal &amp; Postpartum Care</t>
  </si>
  <si>
    <t>Behavioral health screening (pediatric, Medicaid only, custom measure)</t>
  </si>
  <si>
    <t>CT DSS</t>
  </si>
  <si>
    <t>Medication Management for People with Asthma</t>
  </si>
  <si>
    <t>1799</t>
  </si>
  <si>
    <t>Comprehensive Diabetes Care: HbA1c Poor Control (&gt;9.0%)</t>
  </si>
  <si>
    <t xml:space="preserve">Comprehensive Diabetes Care: Hemoglobin A1c (HbA1c) Testing </t>
  </si>
  <si>
    <t>Comprehensive Diabetes Care: Medical Attention for Nephropathy</t>
  </si>
  <si>
    <t>0062</t>
  </si>
  <si>
    <t>0058</t>
  </si>
  <si>
    <t>0069</t>
  </si>
  <si>
    <t>Follow-Up Care for Children Prescribed ADHD Medication</t>
  </si>
  <si>
    <t>0108</t>
  </si>
  <si>
    <t>Depression Remission at Twelve Months</t>
  </si>
  <si>
    <t>0710</t>
  </si>
  <si>
    <t>Depression Response at Twelve Months - Progress Towards Remission</t>
  </si>
  <si>
    <t>1885</t>
  </si>
  <si>
    <t>Patient Experience</t>
  </si>
  <si>
    <t>All Ages</t>
  </si>
  <si>
    <t>Hospital</t>
  </si>
  <si>
    <t>Patient Safety</t>
  </si>
  <si>
    <t>Outcome</t>
  </si>
  <si>
    <t>Medication Management</t>
  </si>
  <si>
    <t>Process</t>
  </si>
  <si>
    <t xml:space="preserve">Percentage of women ages 16 to 24 that were identified as sexually active and had at least one test for chlamydia during the measurement year </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</si>
  <si>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</si>
  <si>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</si>
  <si>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Obesity</t>
  </si>
  <si>
    <t>Pediatric</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</si>
  <si>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</si>
  <si>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</si>
  <si>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children that turned 15 months old during the measurement year and had zero, one, two, three, four, five, or six or more well-child visits with a PCP during their first 15 months of life</t>
  </si>
  <si>
    <t>Percentage of adolescents ages 12 to 21 that had at least one comprehensive well-care visit with a PCP or an OB/GYN practitioner during the measurement year</t>
  </si>
  <si>
    <t>Pregnancy</t>
  </si>
  <si>
    <t>Adult and Pediatric</t>
  </si>
  <si>
    <t>Chronic Illness Care</t>
  </si>
  <si>
    <t>Percentage of patients 18-75 years of age with diabetes who had a nephropathy screening test or evidence of nephropathy during the measurement period</t>
  </si>
  <si>
    <t>Percentage of patients 18 to 85 years of age who had a diagnosis of hypertension (HTN) and whose blood pressure (BP) was adequately controlled (&lt;140/90) during the measurement year</t>
  </si>
  <si>
    <t>Percentage of members with a primary diagnosis of low back pain who did not have an imaging study (plain X-ray, MRI, CT scan) within 28 days of the diagnosis</t>
  </si>
  <si>
    <t>Overuse</t>
  </si>
  <si>
    <t>Musculoskeletal</t>
  </si>
  <si>
    <t>Percentage of children and adolescents 1–17 years of age who had two or more antipsychotic prescriptions and had metabolic testing</t>
  </si>
  <si>
    <t>#</t>
  </si>
  <si>
    <t>Prevention/ Early Detection</t>
  </si>
  <si>
    <t>Yes (Scoring)</t>
  </si>
  <si>
    <t>Yes (Reporting Only)</t>
  </si>
  <si>
    <t>Yes (Challenge)</t>
  </si>
  <si>
    <t>Changes in Specifications</t>
  </si>
  <si>
    <t>Alignment with National Measure Sets of Interest</t>
  </si>
  <si>
    <t>Connecticut Alignment Score</t>
  </si>
  <si>
    <t>National Alignment Score</t>
  </si>
  <si>
    <t/>
  </si>
  <si>
    <t>Yes (Ages 16-20)</t>
  </si>
  <si>
    <t>Yes (Ages 21 - 24)</t>
  </si>
  <si>
    <t>Yes (Timeliness of Prenatal Care) [Maternity Core Set Measure]</t>
  </si>
  <si>
    <t>Yes (Postpartum Care Rate) [Maternity Core Set Measure]</t>
  </si>
  <si>
    <t>Yes (0418e - ages 12-17) [Behavioral Health Core Set Measure]</t>
  </si>
  <si>
    <t>Yes (0418e - ages 18+) [Behavioral Health Core Set Measure]</t>
  </si>
  <si>
    <t>Yes [Behavioral Health Core Set Measure]</t>
  </si>
  <si>
    <t>Yes (0421e)</t>
  </si>
  <si>
    <t>Yes (0028e)</t>
  </si>
  <si>
    <t>Yes (0418e)</t>
  </si>
  <si>
    <t>Yes (0710e)</t>
  </si>
  <si>
    <t>Yes (1365e)</t>
  </si>
  <si>
    <t>Yes (ACO-20)</t>
  </si>
  <si>
    <t>Yes (ACO-19)</t>
  </si>
  <si>
    <t>Yes (ACO-17)</t>
  </si>
  <si>
    <t>Yes (ACO-18)</t>
  </si>
  <si>
    <t>Yes (ACO-27)</t>
  </si>
  <si>
    <t>Yes (ACO-28)</t>
  </si>
  <si>
    <t>Yes (ACO-40)</t>
  </si>
  <si>
    <t>Yes (ACO and PCMH/Primary Care, OB/GYN)</t>
  </si>
  <si>
    <t>Yes (ACO and PCMH/Primary Care)</t>
  </si>
  <si>
    <t>Yes (Pediatric - ACO and PCMH)</t>
  </si>
  <si>
    <t>Yes (ACO and PCMH/Primary Care, Cardiovascular)</t>
  </si>
  <si>
    <t>Yes (Obstetrics/Gynecology, Preventive Medicine, Family Medicine)</t>
  </si>
  <si>
    <t>Yes (Obstetrics/Gynecology, Family Medicine, Internal Medicine)</t>
  </si>
  <si>
    <t>Yes (Obstetrics/Gynecology, Pediatrics)</t>
  </si>
  <si>
    <t>Yes (Family Medicine, Preventive Medicine)</t>
  </si>
  <si>
    <t>Yes (Family Medicine, Pediatrics)</t>
  </si>
  <si>
    <t>Yes (Pediatrics, Nutrition Dietician)</t>
  </si>
  <si>
    <t>Yes (Cardiology, Gastroenterology, Family Medicine, Internal Medicine, Obstetrics/Gynecology, Orthopedic Surgery, Otolaryngology, Physical Medicine, Preventive Medicine, Mental/Behavioral Health, Vascular Surgery, General Surgery, Urology, Rheumatology, Podiatry, Physical Therapy/Occupational Therapy, Endocrinology, Nutrition Dietician, Pulmonology)</t>
  </si>
  <si>
    <t>Yes (Allergy/Immunology, Cardiology, Gastroenterology, Dermatology, Family Medicine, Internal Medicine, Obstetrics/Gynecology, Ophthalmology, Orthopedic Surgery, Otolaryngology, Physical Medicine, Plastic Surgery, Preventive Medicine, Neurology, Mental/Behavioral Health, Vascular Surgery, General Surgery, Thoracic Surgery, Urology, Oncology/Hematology, Rheumatology, Neurosurgical, Podiatry, Physical Therapy/Occupational Therapy, Urgent Care, Endocrinology, Pulmonology, Clinical Social Work, Audiology, Speech Language Pathology)</t>
  </si>
  <si>
    <t>Yes (Family Medicine, Internal Medicine, Orthopedic Surgery, Pediatrics, Preventive Medicine, Neurology, Mental/Behavioral Health, Physical Therapy/Occupational Therapy, Endocrinology, Clinical Social Work, Audiology)</t>
  </si>
  <si>
    <t>Yes (Family Medicine, Pediatrics, Internal Medicine, Pulmonology)</t>
  </si>
  <si>
    <t>Yes (Family Medicine, Internal Medicine, Preventive Medicine, Nephrology, Endocrinology, Nutrition Dietician)</t>
  </si>
  <si>
    <t>Yes (Internal Medicine, Ophthalmology,  Family Medicine, Endocrinology)</t>
  </si>
  <si>
    <t>Yes (Family Medicine, Internal Medicine, Preventive Medicine, Nephrology, Urology, Endocrinology)</t>
  </si>
  <si>
    <t>Yes (Cardiology, Family Medicine, Internal Medicine, Obstetrics/Gynecology, Rheumatology, Vascular Surgery, Endocrinology, Pulmonology)</t>
  </si>
  <si>
    <t>Yes (Emergency Medicine, Family Medicine, Internal Medicine, Preventive Medicine, Urgent Care)</t>
  </si>
  <si>
    <t>Yes (Family Medicine, Pediatrics, Otolaryngology, Urgent Care)</t>
  </si>
  <si>
    <t>Yes (Mental/Behavioral Health, Pediatrics)</t>
  </si>
  <si>
    <t>Yes (Family Medicine, Internal Medicine, Pediatrics, Mental/Behavioral Health, Geriatrics, Clinical Social Work)</t>
  </si>
  <si>
    <t>Yes (Mental/Behavioral Health, Pediatrics, Clinical Social Work)</t>
  </si>
  <si>
    <t>Commercial (PPO) Statewide Average (Quality Compass 2020, CY 2019 Data)</t>
  </si>
  <si>
    <t>N/A</t>
  </si>
  <si>
    <t>Postpartum Care: 68.2</t>
  </si>
  <si>
    <t>Medicaid Core Set Performance (FFY 2019)
Source: Data.Medicaid.Gov</t>
  </si>
  <si>
    <t>Combo 1: 87.8</t>
  </si>
  <si>
    <t>Timeliness of Prenatal Care: 86.8</t>
  </si>
  <si>
    <t>No (newer version is)</t>
  </si>
  <si>
    <t>Yes - the 2019 CT State Health Assessment and Healthy CT 2025 Framework includes suicide rate as a surveillance measures.</t>
  </si>
  <si>
    <t>Yes - the 2019 CT State Health and Healthy CT 2025 Framework  Assessment includes suicide rate as a surveillance measures.</t>
  </si>
  <si>
    <t>Yes - the 2019 CT State Health Assessment and Healthy CT 2025 Framework includes percentage of children who are obese as a key impact measure.  17% of children 5-17 years are obese and 15% are overweight.</t>
  </si>
  <si>
    <t>The CAHPS PCMH Survey allows NCQA to help practices capture patient and family feedback. The CAHPS PCMH Survey assesses several domains of care: access, information, communication, coordination of care, comprehensiveness, self-management support and shared decision making.</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</si>
  <si>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Count of Index Hospital Stays* (denominator), Count of 30-Day Readmissions (numerator) and Average Adjusted Probability of Readmission.</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</si>
  <si>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 Rate 2: Annual monitoring for patients on digoxin
- Rate 3: Annual monitoring for patients on diuretics
- Total rate (the sum of the three numerators divided by the sum of the three denominators)</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</si>
  <si>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</si>
  <si>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</si>
  <si>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Percentage of children newly prescribed ADHD medication who had at least three follow-up care visits within a 10-month period, one of which was within 30 days of when the first ADHD medication was dispensed. Two rates are reported.
• Initiation Phase. Percentage of members 6–12 years of age as of the IPSD with an ambulatory prescription dispensed for ADHD medication, who had one follow-up visit with practitioner with prescribing authority during the 30-day Initiation Phase.
• Continuation and Maintenance Phase.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after the Initiation Phase ended.</t>
  </si>
  <si>
    <t>CMS</t>
  </si>
  <si>
    <t>Acronyms:</t>
  </si>
  <si>
    <t>AMA-PCPI:  American Medical Association-convened Physician Consortium for Performance Improvement</t>
  </si>
  <si>
    <t>MNCM</t>
  </si>
  <si>
    <t>MNCM:  Minnesota Community Measurement</t>
  </si>
  <si>
    <t>NCQA: National Committee for Quality Assurance</t>
  </si>
  <si>
    <t>CMS: Centers for Medicare &amp; Medicaid Services</t>
  </si>
  <si>
    <t>OHSU: Oregon Health &amp; Science University</t>
  </si>
  <si>
    <t xml:space="preserve">The percentage of children ages 1-17, who were screened for developmental or behavioral problems using a validated survey instrument, approved by the AAP. </t>
  </si>
  <si>
    <t>Use by Connecticut Payers</t>
  </si>
  <si>
    <t>State Health Priority Assessment</t>
  </si>
  <si>
    <t>Opportunity for Improvement Assessment</t>
  </si>
  <si>
    <t>Addresses a State Health Priority?
Sources: America's Health Rankings (2020), the Commonwealth Fund's 2020 Scorecard, the 2019 CT State Health Assessment, Healthy CT 2025 and CT Data Haven.</t>
  </si>
  <si>
    <t>Yes - the 2019 CT State Health Assessment and Healthy CT 2025 Framework includes suicide rate and drug overdose deaths as two surveillance measures.</t>
  </si>
  <si>
    <t>Yes - America's Health Rankings ranks CT as 41 out of 50 states on this indicator.  10.5% of adults have asthma.  According to CT Data Haven, 15% of individuals have asthma in 2018.</t>
  </si>
  <si>
    <t>Yes - 10 percent of CT residents in 2018 had diabetes according to CT Data Haven.</t>
  </si>
  <si>
    <t>Summary of Major Specification Changes
(MY: Measurement Year)</t>
  </si>
  <si>
    <t>Percentage of members ages 3 months and older with a diagnosis of acute bronchitis/bronchiolitis that did not result in an antibiotic dispensing event</t>
  </si>
  <si>
    <r>
      <t xml:space="preserve">Avoidance of Antibiotic Treatment for Acute Bronchitis/Bronchiolitis </t>
    </r>
    <r>
      <rPr>
        <i/>
        <sz val="11"/>
        <color theme="1"/>
        <rFont val="Calibri"/>
        <family val="2"/>
        <scheme val="minor"/>
      </rPr>
      <t xml:space="preserve">(previously Avoidance of Antibiotic Treatment in Adults with Acute Bronchitis) </t>
    </r>
  </si>
  <si>
    <r>
      <t xml:space="preserve">Appropriate Treatment for Upper Respiratory Infection </t>
    </r>
    <r>
      <rPr>
        <i/>
        <sz val="11"/>
        <color theme="1"/>
        <rFont val="Calibri"/>
        <family val="2"/>
        <scheme val="minor"/>
      </rPr>
      <t>(previously Appropriate Treatment for Children with Upper Respiratory Infection)</t>
    </r>
  </si>
  <si>
    <r>
      <t xml:space="preserve">Endorsed </t>
    </r>
    <r>
      <rPr>
        <i/>
        <sz val="11"/>
        <color theme="1"/>
        <rFont val="Calibri"/>
        <family val="2"/>
        <scheme val="minor"/>
      </rPr>
      <t>(Note: current specification under review)</t>
    </r>
  </si>
  <si>
    <t>Percentage of episodes for members 3 months of age and older with a diagnosis of upper respiratory infection (URI) that did not result in an antibiotic dispensing event</t>
  </si>
  <si>
    <t>Percentage of patients aged 18 years and older who were screened for tobacco use one or more times within 24 months AND who received cessation counseling intervention if identified as a tobacco user.  Three rates are reported:
a. Percentage of patients aged 18 years and older who were screened for tobacco use one or more times within 24 months
b. Percentage of patients aged 18 years and older who were identified as a tobacco user who received tobacco cessation intervention
c. Percentage of patients aged 18 years and older who were screened for tobacco use one or more times within 24 months AND who received tobacco cessation intervention if identified as a tobacco user</t>
  </si>
  <si>
    <t>Percentage of adolescent patients 12 to 17 years of age and adult patients 18 years of age or older with major depression or dysthymia who reached remission 12 months (+/- 60 days) after an index event date</t>
  </si>
  <si>
    <r>
      <t xml:space="preserve">Endorsed
</t>
    </r>
    <r>
      <rPr>
        <i/>
        <sz val="11"/>
        <color theme="1"/>
        <rFont val="Calibri"/>
        <family val="2"/>
        <scheme val="minor"/>
      </rPr>
      <t>(Note: current specification under review)</t>
    </r>
  </si>
  <si>
    <r>
      <rPr>
        <b/>
        <sz val="11"/>
        <color theme="1"/>
        <rFont val="Calibri"/>
        <family val="2"/>
        <scheme val="minor"/>
      </rPr>
      <t xml:space="preserve">MY 2019: </t>
    </r>
    <r>
      <rPr>
        <sz val="11"/>
        <color theme="1"/>
        <rFont val="Calibri"/>
        <family val="2"/>
        <scheme val="minor"/>
      </rPr>
      <t xml:space="preserve">Added observation stays to inpatient admissions.  Revised direct transfers to include observation stays.  Added steps to remove hospitalizations for outlier members and report a count of outlier members.
</t>
    </r>
    <r>
      <rPr>
        <b/>
        <sz val="11"/>
        <color theme="1"/>
        <rFont val="Calibri"/>
        <family val="2"/>
        <scheme val="minor"/>
      </rPr>
      <t>MY 2018</t>
    </r>
    <r>
      <rPr>
        <sz val="11"/>
        <color theme="1"/>
        <rFont val="Calibri"/>
        <family val="2"/>
        <scheme val="minor"/>
      </rPr>
      <t>: Removed planned admissions from the numerator.</t>
    </r>
  </si>
  <si>
    <r>
      <rPr>
        <b/>
        <sz val="11"/>
        <color theme="1"/>
        <rFont val="Calibri"/>
        <family val="2"/>
        <scheme val="minor"/>
      </rPr>
      <t>MY 2017</t>
    </r>
    <r>
      <rPr>
        <sz val="11"/>
        <color theme="1"/>
        <rFont val="Calibri"/>
        <family val="2"/>
        <scheme val="minor"/>
      </rPr>
      <t>: Added digital breast tomosynthesis as a method for meeting numerator criteria.</t>
    </r>
  </si>
  <si>
    <r>
      <rPr>
        <b/>
        <sz val="11"/>
        <color theme="1"/>
        <rFont val="Calibri"/>
        <family val="2"/>
        <scheme val="minor"/>
      </rPr>
      <t>MY 2017</t>
    </r>
    <r>
      <rPr>
        <sz val="11"/>
        <color theme="1"/>
        <rFont val="Calibri"/>
        <family val="2"/>
        <scheme val="minor"/>
      </rPr>
      <t>: Added a two-dose HPV vaccination series.</t>
    </r>
  </si>
  <si>
    <r>
      <rPr>
        <b/>
        <sz val="11"/>
        <color theme="1"/>
        <rFont val="Calibri"/>
        <family val="2"/>
        <scheme val="minor"/>
      </rPr>
      <t>MY 2020</t>
    </r>
    <r>
      <rPr>
        <sz val="11"/>
        <color theme="1"/>
        <rFont val="Calibri"/>
        <family val="2"/>
        <scheme val="minor"/>
      </rPr>
      <t xml:space="preserve">: Removed the exclusion of member-reported biometric values (BMI, height, weight).  Clarified that services rendered via telehealth meeting the criteria for the Nutrition and Physical Activity indicators.
</t>
    </r>
    <r>
      <rPr>
        <b/>
        <sz val="11"/>
        <color theme="1"/>
        <rFont val="Calibri"/>
        <family val="2"/>
        <scheme val="minor"/>
      </rPr>
      <t>MY 2018</t>
    </r>
    <r>
      <rPr>
        <sz val="11"/>
        <color theme="1"/>
        <rFont val="Calibri"/>
        <family val="2"/>
        <scheme val="minor"/>
      </rPr>
      <t>: Change in ICD-10 coding no longer allowed BMI to be billed for people of normal weight (only impacts data collected using the administrative-reporting method).</t>
    </r>
  </si>
  <si>
    <r>
      <rPr>
        <b/>
        <sz val="11"/>
        <color theme="1"/>
        <rFont val="Calibri"/>
        <family val="2"/>
        <scheme val="minor"/>
      </rPr>
      <t>MY 2020</t>
    </r>
    <r>
      <rPr>
        <sz val="11"/>
        <color theme="1"/>
        <rFont val="Calibri"/>
        <family val="2"/>
        <scheme val="minor"/>
      </rPr>
      <t>: Replaced this measure with "Well-Child Visits in the First 30 Months of Life".</t>
    </r>
  </si>
  <si>
    <r>
      <rPr>
        <b/>
        <sz val="11"/>
        <color theme="1"/>
        <rFont val="Calibri"/>
        <family val="2"/>
        <scheme val="minor"/>
      </rPr>
      <t>MY 2020</t>
    </r>
    <r>
      <rPr>
        <sz val="11"/>
        <color theme="1"/>
        <rFont val="Calibri"/>
        <family val="2"/>
        <scheme val="minor"/>
      </rPr>
      <t>: Combined this measure with "Well-Child Visits in the Third, Fourth, Fifth and Sixth Years of Life" to make "Child and Adolescent Well-Care Visits."</t>
    </r>
  </si>
  <si>
    <r>
      <rPr>
        <b/>
        <sz val="11"/>
        <color theme="1"/>
        <rFont val="Calibri"/>
        <family val="2"/>
        <scheme val="minor"/>
      </rPr>
      <t>MY 2018</t>
    </r>
    <r>
      <rPr>
        <sz val="11"/>
        <color theme="1"/>
        <rFont val="Calibri"/>
        <family val="2"/>
        <scheme val="minor"/>
      </rPr>
      <t>: Revised measure to include three rates.</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</si>
  <si>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</si>
  <si>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xml:space="preserve">: Removed the restriction that only one of two eligible visits can be via telehealth. Clarified that eye exam results read by AI meets the criteria.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</si>
  <si>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2020</t>
    </r>
    <r>
      <rPr>
        <sz val="11"/>
        <color theme="1"/>
        <rFont val="Calibri"/>
        <family val="2"/>
        <scheme val="minor"/>
      </rPr>
      <t>: Replaced the measure with "Kidney Health Evaluation for Patients with Diabetes" because the measure is not precise enough to meet the needs of kidney health evaluation as an aspect of diabetes management.</t>
    </r>
  </si>
  <si>
    <r>
      <rPr>
        <b/>
        <sz val="11"/>
        <color theme="1"/>
        <rFont val="Calibri"/>
        <family val="2"/>
        <scheme val="minor"/>
      </rPr>
      <t>MY 2020</t>
    </r>
    <r>
      <rPr>
        <sz val="11"/>
        <color theme="1"/>
        <rFont val="Calibri"/>
        <family val="2"/>
        <scheme val="minor"/>
      </rPr>
      <t xml:space="preserve">: Revised the time frame in the event/diagnosis criteria to look for two outpatient visits with a diagnosis of hypertension in the first six months of the MY and the year prior to the MY (used to be the MY or year prior to the MY).  Removed the restriction that only one of two eligible visits can be via telehealth.  Removed the requirement for remote monitoring devices to allow BPs taken by any digital device.  Removed the exclusion of BP readings reported or taken by the member.
</t>
    </r>
    <r>
      <rPr>
        <b/>
        <sz val="11"/>
        <color theme="1"/>
        <rFont val="Calibri"/>
        <family val="2"/>
        <scheme val="minor"/>
      </rPr>
      <t>MY 2018</t>
    </r>
    <r>
      <rPr>
        <sz val="11"/>
        <color theme="1"/>
        <rFont val="Calibri"/>
        <family val="2"/>
        <scheme val="minor"/>
      </rPr>
      <t>: Indicated that the BP reading must occur on/after the second diagnosis of hypertension.  Incorporated telehealth.  Removed the requirement to confirm hypertension.  Removed the diabetes indicator from the event/diagnosis criteria.</t>
    </r>
  </si>
  <si>
    <r>
      <rPr>
        <b/>
        <sz val="11"/>
        <color theme="1"/>
        <rFont val="Calibri"/>
        <family val="2"/>
        <scheme val="minor"/>
      </rPr>
      <t>MY 2019</t>
    </r>
    <r>
      <rPr>
        <sz val="11"/>
        <color theme="1"/>
        <rFont val="Calibri"/>
        <family val="2"/>
        <scheme val="minor"/>
      </rPr>
      <t xml:space="preserve">: Expanded the age range to members 3 months of age and older (previously began at age 18).  Changed the measure from a member-based denominator to an episode-based denominator.  Revised the intake period.  Removed the Index Episode Start Date definition.  Revised the Negative Competing Diagnosis time frame (used to be 30 days prior to the Episode Date through 7 days after (38 total days), now it's through 3 days after (34 total days).  Deleted cystic fibrosis from the Negative Comorbid Condition History test.
</t>
    </r>
    <r>
      <rPr>
        <b/>
        <sz val="11"/>
        <color theme="1"/>
        <rFont val="Calibri"/>
        <family val="2"/>
        <scheme val="minor"/>
      </rPr>
      <t>MY 2018</t>
    </r>
    <r>
      <rPr>
        <sz val="11"/>
        <color theme="1"/>
        <rFont val="Calibri"/>
        <family val="2"/>
        <scheme val="minor"/>
      </rPr>
      <t>: Added telehealth.</t>
    </r>
  </si>
  <si>
    <r>
      <rPr>
        <b/>
        <sz val="11"/>
        <color theme="1"/>
        <rFont val="Calibri"/>
        <family val="2"/>
        <scheme val="minor"/>
      </rPr>
      <t>MY 2019</t>
    </r>
    <r>
      <rPr>
        <sz val="11"/>
        <color theme="1"/>
        <rFont val="Calibri"/>
        <family val="2"/>
        <scheme val="minor"/>
      </rPr>
      <t>: Expanded the age range to members 3 months of age and older (previously ended at age 18).  Changed the measure from a member-based denominator to an episode-based denominator.  Removed the anchor date requirements.  Removed the requirement to exclude episode dates where there was a diagnosis other than URI on the same data.  Added the Negative Comorbid Condition History exclusion.  Added telehealth.</t>
    </r>
  </si>
  <si>
    <r>
      <rPr>
        <b/>
        <sz val="11"/>
        <color theme="1"/>
        <rFont val="Calibri"/>
        <family val="2"/>
        <scheme val="minor"/>
      </rPr>
      <t>MY 2020</t>
    </r>
    <r>
      <rPr>
        <sz val="11"/>
        <color theme="1"/>
        <rFont val="Calibri"/>
        <family val="2"/>
        <scheme val="minor"/>
      </rPr>
      <t>: Added telehealth to the numerator for both rates.</t>
    </r>
  </si>
  <si>
    <r>
      <rPr>
        <b/>
        <sz val="11"/>
        <color theme="1"/>
        <rFont val="Calibri"/>
        <family val="2"/>
        <scheme val="minor"/>
      </rPr>
      <t>MY 2020</t>
    </r>
    <r>
      <rPr>
        <sz val="11"/>
        <color theme="1"/>
        <rFont val="Calibri"/>
        <family val="2"/>
        <scheme val="minor"/>
      </rPr>
      <t>: Added telehealth.</t>
    </r>
  </si>
  <si>
    <t>Percentage of patients aged 12 years and older screened for depression on the date of the encounter or 14 days prior to the date of the encounter using an age appropriate standardized depression screening tool AND if positive, a follow-up plan is documented on the date of the eligible encounter</t>
  </si>
  <si>
    <t>Percentage of adolescent patients 12 to 17 years of age and adult patients 18 years of age and older with major depression or dysthymia and an initial PHQ-9 score &gt; 9 who demonstrate a response to treatment at twelve months (+/- 60 days) after an index event date defined as a PHQ-9 score that is reduced by 50% or greater from the initial PHQ-9 score</t>
  </si>
  <si>
    <t>Yes - this measure addresses medication for cardiovascular conditions.  30 percent of CT residents in 2018 had high blood pressure/hypertension according to CT Data Haven.</t>
  </si>
  <si>
    <r>
      <rPr>
        <b/>
        <sz val="11"/>
        <color theme="1"/>
        <rFont val="Calibri"/>
        <family val="2"/>
        <scheme val="minor"/>
      </rPr>
      <t>MY 2019</t>
    </r>
    <r>
      <rPr>
        <sz val="11"/>
        <color theme="1"/>
        <rFont val="Calibri"/>
        <family val="2"/>
        <scheme val="minor"/>
      </rPr>
      <t>: Updated screening methods to include primary high-risk HPV testing to count for numerator compliance.</t>
    </r>
  </si>
  <si>
    <r>
      <rPr>
        <b/>
        <sz val="11"/>
        <color theme="1"/>
        <rFont val="Calibri"/>
        <family val="2"/>
        <scheme val="minor"/>
      </rPr>
      <t>MY 2019</t>
    </r>
    <r>
      <rPr>
        <sz val="11"/>
        <color theme="1"/>
        <rFont val="Calibri"/>
        <family val="2"/>
        <scheme val="minor"/>
      </rPr>
      <t xml:space="preserve">: Revised the age range to include adolescent patients 12 to 17 years of age (used to only be 18 years of age and older).  Revised the time frame to look at remission 12 months (+/- 60 days) after an index event (used to be +/- 30 days).  Included patients with schizophrenia, psychotic disorder or pervasive developmental disorder to the denominator exclusions.  Included the PHQ-9M as an eligible screening tool.
</t>
    </r>
    <r>
      <rPr>
        <b/>
        <sz val="11"/>
        <color theme="1"/>
        <rFont val="Calibri"/>
        <family val="2"/>
        <scheme val="minor"/>
      </rPr>
      <t>MY 2018</t>
    </r>
    <r>
      <rPr>
        <sz val="11"/>
        <color theme="1"/>
        <rFont val="Calibri"/>
        <family val="2"/>
        <scheme val="minor"/>
      </rPr>
      <t>: Added telehealth.</t>
    </r>
  </si>
  <si>
    <r>
      <t xml:space="preserve">Yes [Maternity Core Set Measure] </t>
    </r>
    <r>
      <rPr>
        <i/>
        <sz val="11"/>
        <color theme="1"/>
        <rFont val="Calibri"/>
        <family val="2"/>
        <scheme val="minor"/>
      </rPr>
      <t>- CMS adopted the new measure</t>
    </r>
  </si>
  <si>
    <r>
      <t xml:space="preserve">Yes </t>
    </r>
    <r>
      <rPr>
        <i/>
        <sz val="11"/>
        <color theme="1"/>
        <rFont val="Calibri"/>
        <family val="2"/>
        <scheme val="minor"/>
      </rPr>
      <t>- CMS adopted the new measure</t>
    </r>
  </si>
  <si>
    <t>Yes (Pediatric, OB/GYN)</t>
  </si>
  <si>
    <t>Yes (Pediatric)</t>
  </si>
  <si>
    <t>Yes (ACO and PCMH/Primary Care, Behavioral Health, OB/GYN, Oncology, Pediatrics)</t>
  </si>
  <si>
    <t>Yes (Behavioral Health)</t>
  </si>
  <si>
    <r>
      <rPr>
        <b/>
        <sz val="11"/>
        <rFont val="Calibri"/>
        <family val="2"/>
        <scheme val="minor"/>
      </rPr>
      <t>MY 2020</t>
    </r>
    <r>
      <rPr>
        <sz val="11"/>
        <rFont val="Calibri"/>
        <family val="2"/>
        <scheme val="minor"/>
      </rPr>
      <t xml:space="preserve">: Added telehealth to the Timeliness of Prenatal Care rate.
</t>
    </r>
    <r>
      <rPr>
        <b/>
        <sz val="11"/>
        <rFont val="Calibri"/>
        <family val="2"/>
        <scheme val="minor"/>
      </rPr>
      <t>MY 2019</t>
    </r>
    <r>
      <rPr>
        <sz val="11"/>
        <rFont val="Calibri"/>
        <family val="2"/>
        <scheme val="minor"/>
      </rPr>
      <t>: Revised the timing of the event/diagnosis criteria (used to look at live births on/between Nov. 6 the year prior to the MY and Nov. 5 of the MY; now looks at live births on/between Oct. 8 of the year prior to the MY and Oct. 7 of the MY).  Revised the Timeliness of Prenatal Care numerator to allow for visits that occur before the enrollment start date.  Revised the timing of the Postpartum Care numerator (used to look at visits on or between 21-56 days after delivery; now looks at 7-84 days after delivery).  Standardized the prenatal visit requirements in the Timeliness of Prenatal Care numerator.  Clarified to not count visits that occur on the date of delivery.  Updated Postpartum Care numerator to exclude services provided in an acute inpatient setting.
Measure lost NQF endorsement in October 2016 because there were concerns around empirical evidence for the timing of the measure (the timing has since been updated), validity issues and potential for unintended consequences.  NQF noted the importance of access to prenatal care.</t>
    </r>
  </si>
  <si>
    <r>
      <rPr>
        <b/>
        <sz val="11"/>
        <color theme="1"/>
        <rFont val="Calibri"/>
        <family val="2"/>
        <scheme val="minor"/>
      </rPr>
      <t>MY 2020</t>
    </r>
    <r>
      <rPr>
        <sz val="11"/>
        <color theme="1"/>
        <rFont val="Calibri"/>
        <family val="2"/>
        <scheme val="minor"/>
      </rPr>
      <t xml:space="preserve">: Retired the measure because there are new recommendations for controller combination therapy and recent evidence suggests the measure is not coordinated with improved outcomes.
</t>
    </r>
    <r>
      <rPr>
        <b/>
        <sz val="11"/>
        <color theme="1"/>
        <rFont val="Calibri"/>
        <family val="2"/>
        <scheme val="minor"/>
      </rPr>
      <t>MY 2018</t>
    </r>
    <r>
      <rPr>
        <sz val="11"/>
        <color theme="1"/>
        <rFont val="Calibri"/>
        <family val="2"/>
        <scheme val="minor"/>
      </rPr>
      <t>: Added telehealth.
Measure lost NQF endorsement in August 2016 due to concerns around whether there was sufficient evidence to support the 50% and 75% thresholds and about the ability of the measure to track outcomes.</t>
    </r>
  </si>
  <si>
    <r>
      <rPr>
        <b/>
        <sz val="11"/>
        <rFont val="Calibri"/>
        <family val="2"/>
        <scheme val="minor"/>
      </rPr>
      <t>MY 2017</t>
    </r>
    <r>
      <rPr>
        <sz val="11"/>
        <rFont val="Calibri"/>
        <family val="2"/>
        <scheme val="minor"/>
      </rPr>
      <t>: Added telehealth.
Measure lost NQF endorsement in May 2017 because NQF said the measure did not pass the validity criterion (patients with trauma/ neurological impairment were sometimes excluded from the measure when using claims data).</t>
    </r>
  </si>
  <si>
    <r>
      <rPr>
        <b/>
        <sz val="11"/>
        <rFont val="Calibri"/>
        <family val="2"/>
        <scheme val="minor"/>
      </rPr>
      <t>MY 2021</t>
    </r>
    <r>
      <rPr>
        <sz val="11"/>
        <rFont val="Calibri"/>
        <family val="2"/>
        <scheme val="minor"/>
      </rPr>
      <t>: Updated the list of recommended tools to align with the Bright Futures Recommendations for Preventive Care, which reference the updated January 2020 American Academy of Pediatrics (AAP) statement “Promoting Optimal Development: Identifying Infants and Young Children with Developmental Disorders Through Developmental Surveillance and Screening.” Updated the list of tools that meet the criteria outlined in the specifications but that are not listed in Bright Futures’ 2020 statement.
Measure lost NQF endorsement in May 2017 because measure steward did not have sufficient funding to submit the required documentation.</t>
    </r>
  </si>
  <si>
    <t>CMS Medicare Shared Savings Program (MSSP) ACO and Next Generation ACO
(CY2021)</t>
  </si>
  <si>
    <t>CMS Medicaid Child Core Set
(CY 2021)</t>
  </si>
  <si>
    <t>CMS Medicaid Adult Core Set
(CY 2021)</t>
  </si>
  <si>
    <t>CMS Merit-based Incentive Payment System (MIPS)
(CY 2021)</t>
  </si>
  <si>
    <t>CMS Electronic Clinical Quality Measures (eCQMs)
(CY 2021)</t>
  </si>
  <si>
    <t>NCQA HEDIS
(MY 2021)</t>
  </si>
  <si>
    <t>Core Quality Measures Collaborative Core Sets
(updated in 2020)</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</si>
  <si>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
• Women 30–64 years of age who had cervical cytology/high-risk human papillomavirus (hrHPV) co-testing within the last 5 years</t>
  </si>
  <si>
    <t>Yes - America's Health Rankings ranks CT 25 out of 50 states on low-birthweight racial gap.  The gap increased 19% from 2017 to 2018 (from 5.4 to 6.4%).</t>
  </si>
  <si>
    <r>
      <rPr>
        <b/>
        <sz val="11"/>
        <color theme="1"/>
        <rFont val="Calibri"/>
        <family val="2"/>
        <scheme val="minor"/>
      </rPr>
      <t>MY 2019</t>
    </r>
    <r>
      <rPr>
        <sz val="11"/>
        <color theme="1"/>
        <rFont val="Calibri"/>
        <family val="2"/>
        <scheme val="minor"/>
      </rPr>
      <t xml:space="preserve">: Retired the measure because of consistently high performance with little variation across health plans.
</t>
    </r>
    <r>
      <rPr>
        <b/>
        <sz val="11"/>
        <color theme="1"/>
        <rFont val="Calibri"/>
        <family val="2"/>
        <scheme val="minor"/>
      </rPr>
      <t xml:space="preserve">
MY 2017</t>
    </r>
    <r>
      <rPr>
        <sz val="11"/>
        <color theme="1"/>
        <rFont val="Calibri"/>
        <family val="2"/>
        <scheme val="minor"/>
      </rPr>
      <t xml:space="preserve">: Removed the second rate for patients on digoxin for HEDIS MY 2017.
</t>
    </r>
    <r>
      <rPr>
        <sz val="11"/>
        <rFont val="Calibri"/>
        <family val="2"/>
        <scheme val="minor"/>
      </rPr>
      <t>Measure lost NQF endorsement in June 2018 because NQF received notice from NCQA that it no longer wished to maintain the measure as it became outdated.</t>
    </r>
  </si>
  <si>
    <r>
      <rPr>
        <b/>
        <sz val="11"/>
        <rFont val="Calibri"/>
        <family val="2"/>
        <scheme val="minor"/>
      </rPr>
      <t>MY 2018</t>
    </r>
    <r>
      <rPr>
        <sz val="11"/>
        <rFont val="Calibri"/>
        <family val="2"/>
        <scheme val="minor"/>
      </rPr>
      <t>: Revised the numerator to specify that a patient with BMI documented in the previous 12 months of the current encounter (used to be six months) meets the criteria.
Measure lost NQF endorsement in January 2020 because per CMS direction in November 2019, CMS and Mathematica decided to not pursue NQF re-endorsement of this measure.</t>
    </r>
  </si>
  <si>
    <t>Combo 1: 83.9</t>
  </si>
  <si>
    <t>Combo 2: 20.9</t>
  </si>
  <si>
    <t>Postpartum Care: 85.7</t>
  </si>
  <si>
    <t>Timeliness of Prenatal of Care: 89.0</t>
  </si>
  <si>
    <r>
      <rPr>
        <b/>
        <sz val="11"/>
        <rFont val="Calibri"/>
        <family val="2"/>
        <scheme val="minor"/>
      </rPr>
      <t>MY 2020</t>
    </r>
    <r>
      <rPr>
        <sz val="11"/>
        <rFont val="Calibri"/>
        <family val="2"/>
        <scheme val="minor"/>
      </rPr>
      <t xml:space="preserve">: Revised the numerator to also include patients screening for depression up to 14 days prior to the date of the encounter (used to only include screens performed on the date of the encounter).
</t>
    </r>
    <r>
      <rPr>
        <b/>
        <sz val="11"/>
        <rFont val="Calibri"/>
        <family val="2"/>
        <scheme val="minor"/>
      </rPr>
      <t>MY 2018</t>
    </r>
    <r>
      <rPr>
        <sz val="11"/>
        <rFont val="Calibri"/>
        <family val="2"/>
        <scheme val="minor"/>
      </rPr>
      <t>: Revised to include perinatal screening tools.
Measure lost NQF endorsement in September 2020 because CMS did not seek re-endorsement due to resource priorities.  CMS determined other work on its plate was higher priority.</t>
    </r>
  </si>
  <si>
    <t>Continuation &amp; Maintenance: 51.3</t>
  </si>
  <si>
    <t>Initiation: 43.7</t>
  </si>
  <si>
    <t>Medicaid (CT DSS PCMH+ 2019 Data)
Source: CT DSS, Dec 2020 Report</t>
  </si>
  <si>
    <t>Postpartum Care: 58.1</t>
  </si>
  <si>
    <t>Timeliness of Prenatal Care: 75.0</t>
  </si>
  <si>
    <t>Ages 16-20: 62.2</t>
  </si>
  <si>
    <t>Ages 21-24: 73.3</t>
  </si>
  <si>
    <t>Yes - the 2019 CT State Health Assessment and Healthy CT 2025 Framework includes suicide rate and high school students who experienced sexual violence as surveillance measures.</t>
  </si>
  <si>
    <t>TBD</t>
  </si>
  <si>
    <t>Annual Review of the CT Core Measure Set (Last Updated 1-19-2021)</t>
  </si>
  <si>
    <t>Yes (1 of 2 insurers)</t>
  </si>
  <si>
    <t>Yes (2 of 2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</si>
</sst>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0"/>
      <name val="Arial"/>
      <family val="2"/>
    </font>
    <font>
      <sz val="10"/>
      <color theme="1"/>
      <name val="Arial"/>
      <family val="2"/>
    </font>
    <font>
      <sz val="10"/>
      <name val="Arial"/>
      <family val="2"/>
    </font>
    <font>
      <i/>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s>
  <fills count="22">
    <fill>
      <patternFill patternType="none"/>
    </fill>
    <fill>
      <patternFill patternType="gray125"/>
    </fill>
    <fill>
      <patternFill patternType="solid">
        <fgColor rgb="FFE79791"/>
        <bgColor indexed="64"/>
      </patternFill>
    </fill>
    <fill>
      <patternFill patternType="solid">
        <fgColor rgb="FFF4CFCC"/>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rgb="FF002060"/>
        <bgColor indexed="64"/>
      </patternFill>
    </fill>
    <fill>
      <patternFill patternType="solid">
        <fgColor theme="8"/>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4" fillId="0" borderId="0"/>
    <xf numFmtId="0" fontId="1" fillId="0" borderId="0">
      <alignment horizontal="left" indent="1"/>
    </xf>
  </cellStyleXfs>
  <cellXfs count="80">
    <xf numFmtId="0" fontId="0" fillId="0" borderId="0" xfId="0"/>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center" vertical="top" wrapText="1"/>
    </xf>
    <xf numFmtId="0" fontId="0" fillId="12" borderId="1" xfId="0" applyFill="1" applyBorder="1" applyAlignment="1">
      <alignment horizontal="center" vertical="top" wrapText="1"/>
    </xf>
    <xf numFmtId="0" fontId="2" fillId="16" borderId="1" xfId="0" applyFont="1" applyFill="1" applyBorder="1" applyAlignment="1">
      <alignment horizontal="center" vertical="center" wrapText="1"/>
    </xf>
    <xf numFmtId="0" fontId="0" fillId="0" borderId="0" xfId="0" applyAlignment="1">
      <alignment horizontal="left" vertical="center" wrapText="1"/>
    </xf>
    <xf numFmtId="0" fontId="2" fillId="9"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0" xfId="0" applyFont="1" applyAlignment="1">
      <alignment horizontal="left" vertical="center" wrapText="1"/>
    </xf>
    <xf numFmtId="0" fontId="2" fillId="1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0" fillId="0" borderId="3" xfId="0" applyBorder="1" applyAlignment="1">
      <alignment horizontal="left" vertical="top" wrapText="1"/>
    </xf>
    <xf numFmtId="0" fontId="0" fillId="3" borderId="1" xfId="0" applyFill="1" applyBorder="1" applyAlignment="1">
      <alignment horizontal="center"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1" xfId="0" quotePrefix="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Border="1" applyAlignment="1">
      <alignment horizontal="left" vertical="top" wrapText="1"/>
    </xf>
    <xf numFmtId="164" fontId="0" fillId="4"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horizontal="center" vertical="top" wrapText="1"/>
    </xf>
    <xf numFmtId="0" fontId="11" fillId="0" borderId="0" xfId="0" applyFont="1" applyAlignment="1">
      <alignment horizontal="left" vertical="top"/>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164" fontId="0" fillId="6" borderId="1" xfId="0" applyNumberFormat="1" applyFill="1" applyBorder="1" applyAlignment="1">
      <alignment horizontal="center" vertical="top" wrapText="1"/>
    </xf>
    <xf numFmtId="0" fontId="2" fillId="20" borderId="3"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164" fontId="0" fillId="5" borderId="1" xfId="0" applyNumberFormat="1" applyFill="1" applyBorder="1" applyAlignment="1">
      <alignment horizontal="center" vertical="top" wrapText="1"/>
    </xf>
    <xf numFmtId="0" fontId="2" fillId="21" borderId="1" xfId="0" applyFont="1" applyFill="1" applyBorder="1" applyAlignment="1">
      <alignment horizontal="center" vertical="center" wrapText="1"/>
    </xf>
    <xf numFmtId="0" fontId="0" fillId="0" borderId="1" xfId="0" applyBorder="1" applyAlignment="1">
      <alignment horizontal="center" vertical="top" wrapText="1"/>
    </xf>
    <xf numFmtId="0" fontId="0" fillId="4" borderId="1" xfId="0" applyFill="1" applyBorder="1" applyAlignment="1">
      <alignment horizontal="center" vertical="top" wrapText="1"/>
    </xf>
    <xf numFmtId="164" fontId="0" fillId="0" borderId="1" xfId="0" applyNumberFormat="1" applyBorder="1" applyAlignment="1">
      <alignment horizontal="center" vertical="top" wrapText="1"/>
    </xf>
    <xf numFmtId="164" fontId="0" fillId="4" borderId="1" xfId="0" applyNumberFormat="1" applyFill="1" applyBorder="1" applyAlignment="1">
      <alignment horizontal="center" vertical="top" wrapText="1"/>
    </xf>
    <xf numFmtId="0" fontId="0" fillId="6" borderId="3" xfId="0" applyFill="1" applyBorder="1" applyAlignment="1">
      <alignment horizontal="center" vertical="top" wrapText="1"/>
    </xf>
    <xf numFmtId="0" fontId="0" fillId="6" borderId="2" xfId="0" applyFill="1" applyBorder="1" applyAlignment="1">
      <alignment horizontal="center" vertical="top" wrapText="1"/>
    </xf>
    <xf numFmtId="164" fontId="0" fillId="6" borderId="3" xfId="0" applyNumberFormat="1" applyFill="1" applyBorder="1" applyAlignment="1">
      <alignment horizontal="center" vertical="top" wrapText="1"/>
    </xf>
    <xf numFmtId="164" fontId="0" fillId="6" borderId="2" xfId="0" applyNumberFormat="1" applyFill="1" applyBorder="1" applyAlignment="1">
      <alignment horizontal="center" vertical="top" wrapText="1"/>
    </xf>
    <xf numFmtId="0" fontId="2" fillId="21" borderId="3"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0" fillId="5" borderId="3" xfId="0" applyFill="1" applyBorder="1" applyAlignment="1">
      <alignment horizontal="center" vertical="top" wrapText="1"/>
    </xf>
    <xf numFmtId="0" fontId="0" fillId="5" borderId="2" xfId="0" applyFill="1" applyBorder="1" applyAlignment="1">
      <alignment horizontal="center" vertical="top" wrapText="1"/>
    </xf>
    <xf numFmtId="164" fontId="0" fillId="2"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164" fontId="0" fillId="4" borderId="3" xfId="0" applyNumberFormat="1" applyFill="1" applyBorder="1" applyAlignment="1">
      <alignment horizontal="center" vertical="top" wrapText="1"/>
    </xf>
    <xf numFmtId="164" fontId="0" fillId="4" borderId="2" xfId="0" applyNumberFormat="1" applyFill="1" applyBorder="1" applyAlignment="1">
      <alignment horizontal="center" vertical="top"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164" fontId="0" fillId="3" borderId="3" xfId="0" applyNumberFormat="1" applyFill="1" applyBorder="1" applyAlignment="1">
      <alignment horizontal="center" vertical="top" wrapText="1"/>
    </xf>
    <xf numFmtId="164" fontId="0" fillId="3" borderId="2" xfId="0" applyNumberFormat="1" applyFill="1" applyBorder="1" applyAlignment="1">
      <alignment horizontal="center" vertical="top" wrapText="1"/>
    </xf>
    <xf numFmtId="0" fontId="5" fillId="0" borderId="1" xfId="0" applyFont="1" applyBorder="1" applyAlignment="1">
      <alignment horizontal="center" vertical="center"/>
    </xf>
    <xf numFmtId="0" fontId="0" fillId="0" borderId="3" xfId="0" applyFill="1" applyBorder="1" applyAlignment="1">
      <alignment horizontal="center" vertical="top" wrapText="1"/>
    </xf>
    <xf numFmtId="0" fontId="0" fillId="0" borderId="2" xfId="0" applyFill="1" applyBorder="1" applyAlignment="1">
      <alignment horizontal="center" vertical="top" wrapText="1"/>
    </xf>
  </cellXfs>
  <cellStyles count="4">
    <cellStyle name="Normal" xfId="0" builtinId="0"/>
    <cellStyle name="Normal 2" xfId="1" xr:uid="{F720456A-296A-4162-A83B-E0AEF0658AEF}"/>
    <cellStyle name="Normal 3" xfId="2" xr:uid="{5AF11DE4-1284-42A6-AF9A-F7E2A35B44C4}"/>
    <cellStyle name="Normal 4" xfId="3" xr:uid="{42A36BB9-C0B3-485B-A46A-D84D1506ABE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4CFCC"/>
      <color rgb="FFE79791"/>
      <color rgb="FFCC27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ilit.sharepoint.com/Michael/Massachusetts%20EOHHS/Quality%20Measure%20Alignment%202017-20/Quality%20Measurement%20Alignment%20Task%20Force/Buying%20Value%20Tool/Buying%20Value%20Too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
      <sheetName val="Alignment Tool"/>
      <sheetName val="Measure Selection Tool"/>
      <sheetName val="Summary Sheet"/>
      <sheetName val="Core Measures"/>
      <sheetName val="Measure Crosswalk"/>
      <sheetName val="Links to Source Documents"/>
      <sheetName val="Sheet1"/>
      <sheetName val="Sheet2"/>
      <sheetName val="Buying Value Tool 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C4D1-29C7-44B8-B40F-1D6F406CF399}">
  <dimension ref="A1:AE43"/>
  <sheetViews>
    <sheetView tabSelected="1" zoomScale="84" zoomScaleNormal="84" workbookViewId="0">
      <pane xSplit="5" ySplit="4" topLeftCell="M5" activePane="bottomRight" state="frozen"/>
      <selection pane="topRight" activeCell="F1" sqref="F1"/>
      <selection pane="bottomLeft" activeCell="A5" sqref="A5"/>
      <selection pane="bottomRight" activeCell="Q7" sqref="Q7"/>
    </sheetView>
  </sheetViews>
  <sheetFormatPr defaultColWidth="9.140625" defaultRowHeight="15" x14ac:dyDescent="0.25"/>
  <cols>
    <col min="1" max="1" width="9.140625" style="6"/>
    <col min="2" max="2" width="30.42578125" style="6" customWidth="1"/>
    <col min="3" max="3" width="10.85546875" style="6" customWidth="1"/>
    <col min="4" max="4" width="14" style="6" customWidth="1"/>
    <col min="5" max="5" width="13.85546875" style="6" customWidth="1"/>
    <col min="6" max="6" width="48.85546875" style="6" customWidth="1"/>
    <col min="7" max="7" width="14" style="6" customWidth="1"/>
    <col min="8" max="8" width="16.7109375" style="6" customWidth="1"/>
    <col min="9" max="9" width="11.140625" style="6" customWidth="1"/>
    <col min="10" max="10" width="12.42578125" style="6" customWidth="1"/>
    <col min="11" max="11" width="13.7109375" style="6" customWidth="1"/>
    <col min="12" max="12" width="54.28515625" style="6" customWidth="1"/>
    <col min="13" max="17" width="21.28515625" style="6" customWidth="1"/>
    <col min="18" max="18" width="34.42578125" style="6" customWidth="1"/>
    <col min="19" max="21" width="21.28515625" style="6" customWidth="1"/>
    <col min="22" max="22" width="13.140625" style="6" customWidth="1"/>
    <col min="23" max="23" width="11.140625" style="6" customWidth="1"/>
    <col min="24" max="24" width="13" style="6" customWidth="1"/>
    <col min="25" max="25" width="37.7109375" style="6" customWidth="1"/>
    <col min="26" max="31" width="15.7109375" style="6" customWidth="1"/>
    <col min="32" max="16384" width="9.140625" style="6"/>
  </cols>
  <sheetData>
    <row r="1" spans="1:31" ht="18.75" x14ac:dyDescent="0.25">
      <c r="A1" s="39" t="s">
        <v>278</v>
      </c>
      <c r="B1" s="8"/>
      <c r="Z1" s="77" t="s">
        <v>48</v>
      </c>
      <c r="AA1" s="77"/>
      <c r="AB1" s="77"/>
      <c r="AC1" s="77"/>
      <c r="AD1" s="77"/>
      <c r="AE1" s="77"/>
    </row>
    <row r="2" spans="1:31" ht="25.5" x14ac:dyDescent="0.25">
      <c r="B2" s="8"/>
      <c r="Z2" s="1" t="s">
        <v>49</v>
      </c>
      <c r="AA2" s="2" t="s">
        <v>50</v>
      </c>
      <c r="AB2" s="3" t="s">
        <v>51</v>
      </c>
      <c r="AC2" s="4" t="s">
        <v>52</v>
      </c>
      <c r="AD2" s="5" t="s">
        <v>53</v>
      </c>
      <c r="AE2" s="10" t="s">
        <v>183</v>
      </c>
    </row>
    <row r="3" spans="1:31" s="13" customFormat="1" x14ac:dyDescent="0.25">
      <c r="A3" s="40" t="s">
        <v>63</v>
      </c>
      <c r="B3" s="41"/>
      <c r="C3" s="41"/>
      <c r="D3" s="41"/>
      <c r="E3" s="41"/>
      <c r="F3" s="41"/>
      <c r="G3" s="41"/>
      <c r="H3" s="41"/>
      <c r="I3" s="41"/>
      <c r="J3" s="41"/>
      <c r="K3" s="42"/>
      <c r="L3" s="12" t="s">
        <v>135</v>
      </c>
      <c r="M3" s="43" t="s">
        <v>136</v>
      </c>
      <c r="N3" s="43"/>
      <c r="O3" s="43"/>
      <c r="P3" s="43"/>
      <c r="Q3" s="43"/>
      <c r="R3" s="43"/>
      <c r="S3" s="43"/>
      <c r="T3" s="43"/>
      <c r="U3" s="44" t="s">
        <v>207</v>
      </c>
      <c r="V3" s="45"/>
      <c r="W3" s="45"/>
      <c r="X3" s="46"/>
      <c r="Y3" s="22" t="s">
        <v>208</v>
      </c>
      <c r="Z3" s="48" t="s">
        <v>209</v>
      </c>
      <c r="AA3" s="49"/>
      <c r="AB3" s="49"/>
      <c r="AC3" s="49"/>
      <c r="AD3" s="49"/>
      <c r="AE3" s="50"/>
    </row>
    <row r="4" spans="1:31" s="21" customFormat="1" ht="90" x14ac:dyDescent="0.25">
      <c r="A4" s="23" t="s">
        <v>130</v>
      </c>
      <c r="B4" s="14" t="s">
        <v>0</v>
      </c>
      <c r="C4" s="14" t="s">
        <v>1</v>
      </c>
      <c r="D4" s="14" t="s">
        <v>61</v>
      </c>
      <c r="E4" s="15" t="s">
        <v>2</v>
      </c>
      <c r="F4" s="15" t="s">
        <v>3</v>
      </c>
      <c r="G4" s="15" t="s">
        <v>4</v>
      </c>
      <c r="H4" s="15" t="s">
        <v>54</v>
      </c>
      <c r="I4" s="15" t="s">
        <v>62</v>
      </c>
      <c r="J4" s="15" t="s">
        <v>5</v>
      </c>
      <c r="K4" s="15" t="s">
        <v>6</v>
      </c>
      <c r="L4" s="16" t="s">
        <v>214</v>
      </c>
      <c r="M4" s="17" t="s">
        <v>138</v>
      </c>
      <c r="N4" s="18" t="s">
        <v>257</v>
      </c>
      <c r="O4" s="17" t="s">
        <v>255</v>
      </c>
      <c r="P4" s="18" t="s">
        <v>254</v>
      </c>
      <c r="Q4" s="17" t="s">
        <v>253</v>
      </c>
      <c r="R4" s="18" t="s">
        <v>256</v>
      </c>
      <c r="S4" s="17" t="s">
        <v>259</v>
      </c>
      <c r="T4" s="18" t="s">
        <v>258</v>
      </c>
      <c r="U4" s="19" t="s">
        <v>137</v>
      </c>
      <c r="V4" s="20" t="s">
        <v>64</v>
      </c>
      <c r="W4" s="19" t="s">
        <v>65</v>
      </c>
      <c r="X4" s="20" t="s">
        <v>66</v>
      </c>
      <c r="Y4" s="24" t="s">
        <v>210</v>
      </c>
      <c r="Z4" s="54" t="s">
        <v>182</v>
      </c>
      <c r="AA4" s="54"/>
      <c r="AB4" s="63" t="s">
        <v>271</v>
      </c>
      <c r="AC4" s="64"/>
      <c r="AD4" s="63" t="s">
        <v>185</v>
      </c>
      <c r="AE4" s="64"/>
    </row>
    <row r="5" spans="1:31" ht="90" x14ac:dyDescent="0.25">
      <c r="A5" s="10">
        <v>1</v>
      </c>
      <c r="B5" s="7" t="s">
        <v>67</v>
      </c>
      <c r="C5" s="7" t="s">
        <v>18</v>
      </c>
      <c r="D5" s="7" t="s">
        <v>18</v>
      </c>
      <c r="E5" s="7" t="s">
        <v>9</v>
      </c>
      <c r="F5" s="7" t="s">
        <v>192</v>
      </c>
      <c r="G5" s="7" t="s">
        <v>18</v>
      </c>
      <c r="H5" s="7" t="s">
        <v>18</v>
      </c>
      <c r="I5" s="7" t="s">
        <v>105</v>
      </c>
      <c r="J5" s="7" t="s">
        <v>106</v>
      </c>
      <c r="K5" s="7" t="s">
        <v>33</v>
      </c>
      <c r="L5" s="7"/>
      <c r="M5" s="11">
        <f t="shared" ref="M5:M35" si="0">COUNTIF(N5:T5,"*Yes*")</f>
        <v>0</v>
      </c>
      <c r="N5" s="7"/>
      <c r="O5" s="9"/>
      <c r="P5" s="9"/>
      <c r="Q5" s="9"/>
      <c r="R5" s="7"/>
      <c r="S5" s="7"/>
      <c r="T5" s="7"/>
      <c r="U5" s="11">
        <v>2</v>
      </c>
      <c r="V5" s="7" t="s">
        <v>132</v>
      </c>
      <c r="W5" s="9" t="s">
        <v>277</v>
      </c>
      <c r="X5" s="9" t="s">
        <v>279</v>
      </c>
      <c r="Y5" s="25"/>
      <c r="Z5" s="55" t="s">
        <v>183</v>
      </c>
      <c r="AA5" s="55"/>
      <c r="AB5" s="51" t="s">
        <v>183</v>
      </c>
      <c r="AC5" s="52"/>
      <c r="AD5" s="51" t="s">
        <v>183</v>
      </c>
      <c r="AE5" s="52"/>
    </row>
    <row r="6" spans="1:31" ht="135" x14ac:dyDescent="0.25">
      <c r="A6" s="10">
        <v>2</v>
      </c>
      <c r="B6" s="7" t="s">
        <v>68</v>
      </c>
      <c r="C6" s="7" t="s">
        <v>69</v>
      </c>
      <c r="D6" s="7" t="s">
        <v>70</v>
      </c>
      <c r="E6" s="7" t="s">
        <v>9</v>
      </c>
      <c r="F6" s="7" t="s">
        <v>193</v>
      </c>
      <c r="G6" s="7" t="s">
        <v>107</v>
      </c>
      <c r="H6" s="7" t="s">
        <v>108</v>
      </c>
      <c r="I6" s="7" t="s">
        <v>109</v>
      </c>
      <c r="J6" s="7" t="s">
        <v>21</v>
      </c>
      <c r="K6" s="7" t="s">
        <v>11</v>
      </c>
      <c r="L6" s="7" t="s">
        <v>223</v>
      </c>
      <c r="M6" s="11">
        <f t="shared" si="0"/>
        <v>3</v>
      </c>
      <c r="N6" s="7" t="s">
        <v>139</v>
      </c>
      <c r="O6" s="9" t="s">
        <v>14</v>
      </c>
      <c r="P6" s="9" t="s">
        <v>139</v>
      </c>
      <c r="Q6" s="9" t="s">
        <v>139</v>
      </c>
      <c r="R6" s="9" t="s">
        <v>139</v>
      </c>
      <c r="S6" s="9" t="s">
        <v>160</v>
      </c>
      <c r="T6" s="7" t="s">
        <v>14</v>
      </c>
      <c r="U6" s="11">
        <v>0</v>
      </c>
      <c r="V6" s="7"/>
      <c r="W6" s="9" t="s">
        <v>277</v>
      </c>
      <c r="X6" s="9"/>
      <c r="Y6" s="25"/>
      <c r="Z6" s="56">
        <v>0.47470000000000001</v>
      </c>
      <c r="AA6" s="56"/>
      <c r="AB6" s="51" t="s">
        <v>183</v>
      </c>
      <c r="AC6" s="52"/>
      <c r="AD6" s="51">
        <v>1.0976999999999999</v>
      </c>
      <c r="AE6" s="52"/>
    </row>
    <row r="7" spans="1:31" ht="210" x14ac:dyDescent="0.25">
      <c r="A7" s="10">
        <v>3</v>
      </c>
      <c r="B7" s="7" t="s">
        <v>71</v>
      </c>
      <c r="C7" s="7" t="s">
        <v>72</v>
      </c>
      <c r="D7" s="7" t="s">
        <v>73</v>
      </c>
      <c r="E7" s="7" t="s">
        <v>9</v>
      </c>
      <c r="F7" s="7" t="s">
        <v>194</v>
      </c>
      <c r="G7" s="7" t="s">
        <v>110</v>
      </c>
      <c r="H7" s="7" t="s">
        <v>108</v>
      </c>
      <c r="I7" s="7" t="s">
        <v>111</v>
      </c>
      <c r="J7" s="7" t="s">
        <v>21</v>
      </c>
      <c r="K7" s="7" t="s">
        <v>11</v>
      </c>
      <c r="L7" s="7" t="s">
        <v>262</v>
      </c>
      <c r="M7" s="11">
        <f t="shared" si="0"/>
        <v>0</v>
      </c>
      <c r="N7" s="7" t="s">
        <v>139</v>
      </c>
      <c r="O7" s="7" t="s">
        <v>139</v>
      </c>
      <c r="P7" s="7" t="s">
        <v>139</v>
      </c>
      <c r="Q7" s="7" t="s">
        <v>139</v>
      </c>
      <c r="R7" s="7" t="s">
        <v>139</v>
      </c>
      <c r="S7" s="7" t="s">
        <v>139</v>
      </c>
      <c r="T7" s="7"/>
      <c r="U7" s="11">
        <v>1</v>
      </c>
      <c r="V7" s="7" t="s">
        <v>133</v>
      </c>
      <c r="W7" s="9" t="s">
        <v>277</v>
      </c>
      <c r="X7" s="9"/>
      <c r="Y7" s="25" t="s">
        <v>240</v>
      </c>
      <c r="Z7" s="55" t="s">
        <v>183</v>
      </c>
      <c r="AA7" s="55"/>
      <c r="AB7" s="51" t="s">
        <v>183</v>
      </c>
      <c r="AC7" s="52"/>
      <c r="AD7" s="78">
        <v>86.8</v>
      </c>
      <c r="AE7" s="79"/>
    </row>
    <row r="8" spans="1:31" ht="45" x14ac:dyDescent="0.25">
      <c r="A8" s="10">
        <v>4</v>
      </c>
      <c r="B8" s="7" t="s">
        <v>34</v>
      </c>
      <c r="C8" s="7" t="s">
        <v>35</v>
      </c>
      <c r="D8" s="7" t="s">
        <v>70</v>
      </c>
      <c r="E8" s="7" t="s">
        <v>9</v>
      </c>
      <c r="F8" s="7" t="s">
        <v>36</v>
      </c>
      <c r="G8" s="7" t="s">
        <v>131</v>
      </c>
      <c r="H8" s="7" t="s">
        <v>56</v>
      </c>
      <c r="I8" s="7" t="s">
        <v>111</v>
      </c>
      <c r="J8" s="7" t="s">
        <v>21</v>
      </c>
      <c r="K8" s="7" t="s">
        <v>11</v>
      </c>
      <c r="L8" s="7" t="s">
        <v>224</v>
      </c>
      <c r="M8" s="11">
        <f t="shared" si="0"/>
        <v>6</v>
      </c>
      <c r="N8" s="9" t="s">
        <v>14</v>
      </c>
      <c r="O8" s="9" t="s">
        <v>14</v>
      </c>
      <c r="P8" s="7" t="s">
        <v>139</v>
      </c>
      <c r="Q8" s="9" t="s">
        <v>152</v>
      </c>
      <c r="R8" s="9" t="s">
        <v>163</v>
      </c>
      <c r="S8" s="9" t="s">
        <v>159</v>
      </c>
      <c r="T8" s="7" t="s">
        <v>14</v>
      </c>
      <c r="U8" s="11">
        <v>3</v>
      </c>
      <c r="V8" s="7" t="s">
        <v>133</v>
      </c>
      <c r="W8" s="9" t="s">
        <v>277</v>
      </c>
      <c r="X8" s="9" t="s">
        <v>280</v>
      </c>
      <c r="Y8" s="25"/>
      <c r="Z8" s="47">
        <v>77.581037367056325</v>
      </c>
      <c r="AA8" s="47"/>
      <c r="AB8" s="51" t="s">
        <v>183</v>
      </c>
      <c r="AC8" s="52"/>
      <c r="AD8" s="71">
        <v>60.5</v>
      </c>
      <c r="AE8" s="72"/>
    </row>
    <row r="9" spans="1:31" ht="165" x14ac:dyDescent="0.25">
      <c r="A9" s="10">
        <v>5</v>
      </c>
      <c r="B9" s="7" t="s">
        <v>37</v>
      </c>
      <c r="C9" s="7" t="s">
        <v>38</v>
      </c>
      <c r="D9" s="7" t="s">
        <v>70</v>
      </c>
      <c r="E9" s="7" t="s">
        <v>9</v>
      </c>
      <c r="F9" s="7" t="s">
        <v>260</v>
      </c>
      <c r="G9" s="7" t="s">
        <v>131</v>
      </c>
      <c r="H9" s="7" t="s">
        <v>56</v>
      </c>
      <c r="I9" s="7" t="s">
        <v>111</v>
      </c>
      <c r="J9" s="7" t="s">
        <v>21</v>
      </c>
      <c r="K9" s="7" t="s">
        <v>22</v>
      </c>
      <c r="L9" s="7" t="s">
        <v>241</v>
      </c>
      <c r="M9" s="11">
        <f t="shared" si="0"/>
        <v>5</v>
      </c>
      <c r="N9" s="9" t="s">
        <v>14</v>
      </c>
      <c r="O9" s="9" t="s">
        <v>14</v>
      </c>
      <c r="P9" s="7" t="s">
        <v>139</v>
      </c>
      <c r="Q9" s="7" t="s">
        <v>139</v>
      </c>
      <c r="R9" s="9" t="s">
        <v>164</v>
      </c>
      <c r="S9" s="9" t="s">
        <v>159</v>
      </c>
      <c r="T9" s="7" t="s">
        <v>14</v>
      </c>
      <c r="U9" s="11">
        <v>2</v>
      </c>
      <c r="V9" s="7" t="s">
        <v>133</v>
      </c>
      <c r="W9" s="9" t="s">
        <v>277</v>
      </c>
      <c r="X9" s="9" t="s">
        <v>279</v>
      </c>
      <c r="Y9" s="25"/>
      <c r="Z9" s="47">
        <v>81.767780807770052</v>
      </c>
      <c r="AA9" s="47"/>
      <c r="AB9" s="51" t="s">
        <v>183</v>
      </c>
      <c r="AC9" s="52"/>
      <c r="AD9" s="71">
        <v>66.400000000000006</v>
      </c>
      <c r="AE9" s="72"/>
    </row>
    <row r="10" spans="1:31" ht="45" x14ac:dyDescent="0.25">
      <c r="A10" s="10">
        <v>6</v>
      </c>
      <c r="B10" s="7" t="s">
        <v>74</v>
      </c>
      <c r="C10" s="7" t="s">
        <v>39</v>
      </c>
      <c r="D10" s="7" t="s">
        <v>70</v>
      </c>
      <c r="E10" s="7" t="s">
        <v>9</v>
      </c>
      <c r="F10" s="7" t="s">
        <v>112</v>
      </c>
      <c r="G10" s="7" t="s">
        <v>131</v>
      </c>
      <c r="H10" s="7" t="s">
        <v>60</v>
      </c>
      <c r="I10" s="7" t="s">
        <v>111</v>
      </c>
      <c r="J10" s="7" t="s">
        <v>47</v>
      </c>
      <c r="K10" s="7" t="s">
        <v>11</v>
      </c>
      <c r="L10" s="7"/>
      <c r="M10" s="11">
        <f t="shared" si="0"/>
        <v>6</v>
      </c>
      <c r="N10" s="9" t="s">
        <v>14</v>
      </c>
      <c r="O10" s="9" t="s">
        <v>141</v>
      </c>
      <c r="P10" s="9" t="s">
        <v>140</v>
      </c>
      <c r="Q10" s="7" t="s">
        <v>139</v>
      </c>
      <c r="R10" s="9" t="s">
        <v>165</v>
      </c>
      <c r="S10" s="9" t="s">
        <v>245</v>
      </c>
      <c r="T10" s="7" t="s">
        <v>14</v>
      </c>
      <c r="U10" s="11">
        <v>3</v>
      </c>
      <c r="V10" s="7" t="s">
        <v>133</v>
      </c>
      <c r="W10" s="9" t="s">
        <v>277</v>
      </c>
      <c r="X10" s="9" t="s">
        <v>280</v>
      </c>
      <c r="Y10" s="25"/>
      <c r="Z10" s="47">
        <v>66.228623956227466</v>
      </c>
      <c r="AA10" s="47"/>
      <c r="AB10" s="51" t="s">
        <v>183</v>
      </c>
      <c r="AC10" s="52"/>
      <c r="AD10" s="37" t="s">
        <v>274</v>
      </c>
      <c r="AE10" s="36" t="s">
        <v>275</v>
      </c>
    </row>
    <row r="11" spans="1:31" ht="45" x14ac:dyDescent="0.25">
      <c r="A11" s="10">
        <v>7</v>
      </c>
      <c r="B11" s="7" t="s">
        <v>41</v>
      </c>
      <c r="C11" s="7" t="s">
        <v>42</v>
      </c>
      <c r="D11" s="7" t="s">
        <v>70</v>
      </c>
      <c r="E11" s="7" t="s">
        <v>9</v>
      </c>
      <c r="F11" s="7" t="s">
        <v>43</v>
      </c>
      <c r="G11" s="7" t="s">
        <v>131</v>
      </c>
      <c r="H11" s="7" t="s">
        <v>56</v>
      </c>
      <c r="I11" s="7" t="s">
        <v>111</v>
      </c>
      <c r="J11" s="7" t="s">
        <v>21</v>
      </c>
      <c r="K11" s="7" t="s">
        <v>22</v>
      </c>
      <c r="L11" s="7"/>
      <c r="M11" s="11">
        <f t="shared" si="0"/>
        <v>5</v>
      </c>
      <c r="N11" s="9" t="s">
        <v>14</v>
      </c>
      <c r="O11" s="7" t="s">
        <v>139</v>
      </c>
      <c r="P11" s="7" t="s">
        <v>139</v>
      </c>
      <c r="Q11" s="9" t="s">
        <v>153</v>
      </c>
      <c r="R11" s="9" t="s">
        <v>166</v>
      </c>
      <c r="S11" s="9" t="s">
        <v>160</v>
      </c>
      <c r="T11" s="7" t="s">
        <v>14</v>
      </c>
      <c r="U11" s="11">
        <v>1</v>
      </c>
      <c r="V11" s="7"/>
      <c r="W11" s="9" t="s">
        <v>277</v>
      </c>
      <c r="X11" s="9" t="s">
        <v>279</v>
      </c>
      <c r="Y11" s="25"/>
      <c r="Z11" s="47">
        <v>72.8</v>
      </c>
      <c r="AA11" s="47"/>
      <c r="AB11" s="51" t="s">
        <v>183</v>
      </c>
      <c r="AC11" s="52"/>
      <c r="AD11" s="51" t="s">
        <v>183</v>
      </c>
      <c r="AE11" s="52"/>
    </row>
    <row r="12" spans="1:31" ht="105" x14ac:dyDescent="0.25">
      <c r="A12" s="10">
        <v>8</v>
      </c>
      <c r="B12" s="7" t="s">
        <v>75</v>
      </c>
      <c r="C12" s="7" t="s">
        <v>44</v>
      </c>
      <c r="D12" s="7" t="s">
        <v>70</v>
      </c>
      <c r="E12" s="7" t="s">
        <v>9</v>
      </c>
      <c r="F12" s="7" t="s">
        <v>113</v>
      </c>
      <c r="G12" s="7" t="s">
        <v>131</v>
      </c>
      <c r="H12" s="7" t="s">
        <v>60</v>
      </c>
      <c r="I12" s="7" t="s">
        <v>111</v>
      </c>
      <c r="J12" s="7" t="s">
        <v>40</v>
      </c>
      <c r="K12" s="7" t="s">
        <v>22</v>
      </c>
      <c r="L12" s="7" t="s">
        <v>225</v>
      </c>
      <c r="M12" s="11">
        <f t="shared" si="0"/>
        <v>4</v>
      </c>
      <c r="N12" s="7" t="s">
        <v>139</v>
      </c>
      <c r="O12" s="7" t="s">
        <v>139</v>
      </c>
      <c r="P12" s="9" t="s">
        <v>14</v>
      </c>
      <c r="Q12" s="7" t="s">
        <v>139</v>
      </c>
      <c r="R12" s="9" t="s">
        <v>167</v>
      </c>
      <c r="S12" s="9" t="s">
        <v>246</v>
      </c>
      <c r="T12" s="7" t="s">
        <v>14</v>
      </c>
      <c r="U12" s="11">
        <v>1</v>
      </c>
      <c r="V12" s="7"/>
      <c r="W12" s="9" t="s">
        <v>277</v>
      </c>
      <c r="X12" s="9" t="s">
        <v>279</v>
      </c>
      <c r="Y12" s="25"/>
      <c r="Z12" s="33" t="s">
        <v>264</v>
      </c>
      <c r="AA12" s="34" t="s">
        <v>265</v>
      </c>
      <c r="AB12" s="51" t="s">
        <v>183</v>
      </c>
      <c r="AC12" s="52"/>
      <c r="AD12" s="65" t="s">
        <v>186</v>
      </c>
      <c r="AE12" s="66"/>
    </row>
    <row r="13" spans="1:31" ht="165" x14ac:dyDescent="0.25">
      <c r="A13" s="10">
        <v>9</v>
      </c>
      <c r="B13" s="7" t="s">
        <v>76</v>
      </c>
      <c r="C13" s="7" t="s">
        <v>77</v>
      </c>
      <c r="D13" s="7" t="s">
        <v>70</v>
      </c>
      <c r="E13" s="7" t="s">
        <v>9</v>
      </c>
      <c r="F13" s="7" t="s">
        <v>114</v>
      </c>
      <c r="G13" s="7" t="s">
        <v>131</v>
      </c>
      <c r="H13" s="7" t="s">
        <v>115</v>
      </c>
      <c r="I13" s="7" t="s">
        <v>111</v>
      </c>
      <c r="J13" s="7" t="s">
        <v>116</v>
      </c>
      <c r="K13" s="7" t="s">
        <v>22</v>
      </c>
      <c r="L13" s="7" t="s">
        <v>226</v>
      </c>
      <c r="M13" s="11">
        <f t="shared" si="0"/>
        <v>5</v>
      </c>
      <c r="N13" s="9" t="s">
        <v>14</v>
      </c>
      <c r="O13" s="7" t="s">
        <v>139</v>
      </c>
      <c r="P13" s="9" t="s">
        <v>14</v>
      </c>
      <c r="Q13" s="7" t="s">
        <v>139</v>
      </c>
      <c r="R13" s="9" t="s">
        <v>168</v>
      </c>
      <c r="S13" s="9" t="s">
        <v>246</v>
      </c>
      <c r="T13" s="7" t="s">
        <v>14</v>
      </c>
      <c r="U13" s="11">
        <v>1</v>
      </c>
      <c r="V13" s="7"/>
      <c r="W13" s="9" t="s">
        <v>277</v>
      </c>
      <c r="X13" s="9" t="s">
        <v>279</v>
      </c>
      <c r="Y13" s="25" t="s">
        <v>191</v>
      </c>
      <c r="Z13" s="53">
        <v>77.959999999999994</v>
      </c>
      <c r="AA13" s="53"/>
      <c r="AB13" s="51" t="s">
        <v>183</v>
      </c>
      <c r="AC13" s="52"/>
      <c r="AD13" s="65">
        <v>81.599999999999994</v>
      </c>
      <c r="AE13" s="66"/>
    </row>
    <row r="14" spans="1:31" ht="165" x14ac:dyDescent="0.25">
      <c r="A14" s="10">
        <v>10</v>
      </c>
      <c r="B14" s="7" t="s">
        <v>78</v>
      </c>
      <c r="C14" s="7" t="s">
        <v>79</v>
      </c>
      <c r="D14" s="7" t="s">
        <v>73</v>
      </c>
      <c r="E14" s="7" t="s">
        <v>198</v>
      </c>
      <c r="F14" s="7" t="s">
        <v>117</v>
      </c>
      <c r="G14" s="7" t="s">
        <v>131</v>
      </c>
      <c r="H14" s="7" t="s">
        <v>115</v>
      </c>
      <c r="I14" s="7" t="s">
        <v>111</v>
      </c>
      <c r="J14" s="7" t="s">
        <v>21</v>
      </c>
      <c r="K14" s="7" t="s">
        <v>17</v>
      </c>
      <c r="L14" s="31" t="s">
        <v>263</v>
      </c>
      <c r="M14" s="11">
        <f t="shared" si="0"/>
        <v>3</v>
      </c>
      <c r="N14" s="9" t="s">
        <v>147</v>
      </c>
      <c r="O14" s="7" t="s">
        <v>139</v>
      </c>
      <c r="P14" s="7"/>
      <c r="Q14" s="7" t="s">
        <v>139</v>
      </c>
      <c r="R14" s="9" t="s">
        <v>169</v>
      </c>
      <c r="S14" s="9" t="s">
        <v>160</v>
      </c>
      <c r="T14" s="9"/>
      <c r="U14" s="11">
        <v>1</v>
      </c>
      <c r="V14" s="7"/>
      <c r="W14" s="9" t="s">
        <v>277</v>
      </c>
      <c r="X14" s="9" t="s">
        <v>279</v>
      </c>
      <c r="Y14" s="25"/>
      <c r="Z14" s="57" t="s">
        <v>183</v>
      </c>
      <c r="AA14" s="57"/>
      <c r="AB14" s="51" t="s">
        <v>183</v>
      </c>
      <c r="AC14" s="52"/>
      <c r="AD14" s="51" t="s">
        <v>183</v>
      </c>
      <c r="AE14" s="52"/>
    </row>
    <row r="15" spans="1:31" ht="217.5" customHeight="1" x14ac:dyDescent="0.25">
      <c r="A15" s="10">
        <v>11</v>
      </c>
      <c r="B15" s="7" t="s">
        <v>80</v>
      </c>
      <c r="C15" s="7" t="s">
        <v>81</v>
      </c>
      <c r="D15" s="7" t="s">
        <v>73</v>
      </c>
      <c r="E15" s="7" t="s">
        <v>82</v>
      </c>
      <c r="F15" s="7" t="s">
        <v>118</v>
      </c>
      <c r="G15" s="7" t="s">
        <v>131</v>
      </c>
      <c r="H15" s="7" t="s">
        <v>18</v>
      </c>
      <c r="I15" s="7" t="s">
        <v>111</v>
      </c>
      <c r="J15" s="7" t="s">
        <v>116</v>
      </c>
      <c r="K15" s="7" t="s">
        <v>22</v>
      </c>
      <c r="L15" s="31" t="s">
        <v>252</v>
      </c>
      <c r="M15" s="11">
        <f t="shared" si="0"/>
        <v>2</v>
      </c>
      <c r="N15" s="7" t="s">
        <v>139</v>
      </c>
      <c r="O15" s="7" t="s">
        <v>139</v>
      </c>
      <c r="P15" s="9" t="s">
        <v>14</v>
      </c>
      <c r="Q15" s="7" t="s">
        <v>139</v>
      </c>
      <c r="R15" s="7" t="s">
        <v>139</v>
      </c>
      <c r="S15" s="9" t="s">
        <v>246</v>
      </c>
      <c r="T15" s="7"/>
      <c r="U15" s="11">
        <v>1</v>
      </c>
      <c r="V15" s="7" t="s">
        <v>132</v>
      </c>
      <c r="W15" s="9" t="s">
        <v>277</v>
      </c>
      <c r="X15" s="9"/>
      <c r="Y15" s="25"/>
      <c r="Z15" s="57" t="s">
        <v>183</v>
      </c>
      <c r="AA15" s="57"/>
      <c r="AB15" s="59">
        <v>68</v>
      </c>
      <c r="AC15" s="60"/>
      <c r="AD15" s="65">
        <v>61.3</v>
      </c>
      <c r="AE15" s="66"/>
    </row>
    <row r="16" spans="1:31" ht="60" x14ac:dyDescent="0.25">
      <c r="A16" s="10">
        <v>12</v>
      </c>
      <c r="B16" s="7" t="s">
        <v>83</v>
      </c>
      <c r="C16" s="7" t="s">
        <v>84</v>
      </c>
      <c r="D16" s="7" t="s">
        <v>70</v>
      </c>
      <c r="E16" s="7" t="s">
        <v>9</v>
      </c>
      <c r="F16" s="7" t="s">
        <v>119</v>
      </c>
      <c r="G16" s="7" t="s">
        <v>131</v>
      </c>
      <c r="H16" s="7" t="s">
        <v>18</v>
      </c>
      <c r="I16" s="7" t="s">
        <v>111</v>
      </c>
      <c r="J16" s="7" t="s">
        <v>116</v>
      </c>
      <c r="K16" s="7" t="s">
        <v>22</v>
      </c>
      <c r="L16" s="7" t="s">
        <v>227</v>
      </c>
      <c r="M16" s="11">
        <f t="shared" si="0"/>
        <v>1</v>
      </c>
      <c r="N16" s="7" t="s">
        <v>139</v>
      </c>
      <c r="O16" s="7" t="s">
        <v>139</v>
      </c>
      <c r="P16" s="9" t="s">
        <v>243</v>
      </c>
      <c r="Q16" s="7" t="s">
        <v>139</v>
      </c>
      <c r="R16" s="7" t="s">
        <v>139</v>
      </c>
      <c r="S16" s="7" t="s">
        <v>139</v>
      </c>
      <c r="T16" s="9" t="s">
        <v>188</v>
      </c>
      <c r="U16" s="11">
        <v>1</v>
      </c>
      <c r="V16" s="7"/>
      <c r="W16" s="9" t="s">
        <v>277</v>
      </c>
      <c r="X16" s="9" t="s">
        <v>279</v>
      </c>
      <c r="Y16" s="25"/>
      <c r="Z16" s="53">
        <v>86.45</v>
      </c>
      <c r="AA16" s="53"/>
      <c r="AB16" s="61">
        <v>78.599999999999994</v>
      </c>
      <c r="AC16" s="62"/>
      <c r="AD16" s="59">
        <v>87.2</v>
      </c>
      <c r="AE16" s="60"/>
    </row>
    <row r="17" spans="1:31" ht="60" x14ac:dyDescent="0.25">
      <c r="A17" s="10">
        <v>13</v>
      </c>
      <c r="B17" s="7" t="s">
        <v>85</v>
      </c>
      <c r="C17" s="7" t="s">
        <v>18</v>
      </c>
      <c r="D17" s="7" t="s">
        <v>18</v>
      </c>
      <c r="E17" s="7" t="s">
        <v>9</v>
      </c>
      <c r="F17" s="7" t="s">
        <v>120</v>
      </c>
      <c r="G17" s="7" t="s">
        <v>131</v>
      </c>
      <c r="H17" s="7" t="s">
        <v>18</v>
      </c>
      <c r="I17" s="7" t="s">
        <v>111</v>
      </c>
      <c r="J17" s="7" t="s">
        <v>40</v>
      </c>
      <c r="K17" s="7" t="s">
        <v>22</v>
      </c>
      <c r="L17" s="7" t="s">
        <v>228</v>
      </c>
      <c r="M17" s="11">
        <f t="shared" si="0"/>
        <v>1</v>
      </c>
      <c r="N17" s="7"/>
      <c r="O17" s="7"/>
      <c r="P17" s="9" t="s">
        <v>244</v>
      </c>
      <c r="Q17" s="7"/>
      <c r="R17" s="7"/>
      <c r="S17" s="7"/>
      <c r="T17" s="9" t="s">
        <v>188</v>
      </c>
      <c r="U17" s="11">
        <v>2</v>
      </c>
      <c r="V17" s="7" t="s">
        <v>132</v>
      </c>
      <c r="W17" s="9" t="s">
        <v>277</v>
      </c>
      <c r="X17" s="9" t="s">
        <v>279</v>
      </c>
      <c r="Y17" s="25"/>
      <c r="Z17" s="47">
        <v>71.089845378834497</v>
      </c>
      <c r="AA17" s="47"/>
      <c r="AB17" s="59">
        <v>73.400000000000006</v>
      </c>
      <c r="AC17" s="60"/>
      <c r="AD17" s="65">
        <v>69.5</v>
      </c>
      <c r="AE17" s="66"/>
    </row>
    <row r="18" spans="1:31" ht="300" x14ac:dyDescent="0.25">
      <c r="A18" s="10">
        <v>14</v>
      </c>
      <c r="B18" s="7" t="s">
        <v>86</v>
      </c>
      <c r="C18" s="7" t="s">
        <v>87</v>
      </c>
      <c r="D18" s="7" t="s">
        <v>70</v>
      </c>
      <c r="E18" s="7" t="s">
        <v>15</v>
      </c>
      <c r="F18" s="7" t="s">
        <v>220</v>
      </c>
      <c r="G18" s="7" t="s">
        <v>131</v>
      </c>
      <c r="H18" s="7" t="s">
        <v>58</v>
      </c>
      <c r="I18" s="7" t="s">
        <v>111</v>
      </c>
      <c r="J18" s="7" t="s">
        <v>21</v>
      </c>
      <c r="K18" s="7" t="s">
        <v>22</v>
      </c>
      <c r="L18" s="9" t="s">
        <v>229</v>
      </c>
      <c r="M18" s="11">
        <f t="shared" si="0"/>
        <v>4</v>
      </c>
      <c r="N18" s="9" t="s">
        <v>148</v>
      </c>
      <c r="O18" s="7" t="s">
        <v>139</v>
      </c>
      <c r="P18" s="7" t="s">
        <v>139</v>
      </c>
      <c r="Q18" s="9" t="s">
        <v>154</v>
      </c>
      <c r="R18" s="9" t="s">
        <v>170</v>
      </c>
      <c r="S18" s="9" t="s">
        <v>162</v>
      </c>
      <c r="T18" s="7"/>
      <c r="U18" s="11">
        <v>0</v>
      </c>
      <c r="V18" s="7"/>
      <c r="W18" s="9" t="s">
        <v>277</v>
      </c>
      <c r="X18" s="9"/>
      <c r="Y18" s="25"/>
      <c r="Z18" s="57" t="s">
        <v>183</v>
      </c>
      <c r="AA18" s="57"/>
      <c r="AB18" s="51" t="s">
        <v>183</v>
      </c>
      <c r="AC18" s="52"/>
      <c r="AD18" s="51" t="s">
        <v>183</v>
      </c>
      <c r="AE18" s="52"/>
    </row>
    <row r="19" spans="1:31" ht="360" x14ac:dyDescent="0.25">
      <c r="A19" s="10">
        <v>15</v>
      </c>
      <c r="B19" s="7" t="s">
        <v>88</v>
      </c>
      <c r="C19" s="7" t="s">
        <v>32</v>
      </c>
      <c r="D19" s="7" t="s">
        <v>73</v>
      </c>
      <c r="E19" s="7" t="s">
        <v>9</v>
      </c>
      <c r="F19" s="7" t="s">
        <v>195</v>
      </c>
      <c r="G19" s="7" t="s">
        <v>131</v>
      </c>
      <c r="H19" s="7" t="s">
        <v>121</v>
      </c>
      <c r="I19" s="7" t="s">
        <v>111</v>
      </c>
      <c r="J19" s="7" t="s">
        <v>47</v>
      </c>
      <c r="K19" s="7" t="s">
        <v>22</v>
      </c>
      <c r="L19" s="32" t="s">
        <v>249</v>
      </c>
      <c r="M19" s="11">
        <f t="shared" si="0"/>
        <v>3</v>
      </c>
      <c r="N19" s="7" t="s">
        <v>139</v>
      </c>
      <c r="O19" s="9" t="s">
        <v>143</v>
      </c>
      <c r="P19" s="9" t="s">
        <v>142</v>
      </c>
      <c r="Q19" s="7" t="s">
        <v>139</v>
      </c>
      <c r="R19" s="7" t="s">
        <v>139</v>
      </c>
      <c r="S19" s="7" t="s">
        <v>139</v>
      </c>
      <c r="T19" s="7" t="s">
        <v>14</v>
      </c>
      <c r="U19" s="11">
        <v>1</v>
      </c>
      <c r="V19" s="7" t="s">
        <v>134</v>
      </c>
      <c r="W19" s="9" t="s">
        <v>277</v>
      </c>
      <c r="X19" s="9"/>
      <c r="Y19" s="25" t="s">
        <v>261</v>
      </c>
      <c r="Z19" s="35" t="s">
        <v>266</v>
      </c>
      <c r="AA19" s="35" t="s">
        <v>267</v>
      </c>
      <c r="AB19" s="38" t="s">
        <v>272</v>
      </c>
      <c r="AC19" s="38" t="s">
        <v>273</v>
      </c>
      <c r="AD19" s="38" t="s">
        <v>184</v>
      </c>
      <c r="AE19" s="26" t="s">
        <v>187</v>
      </c>
    </row>
    <row r="20" spans="1:31" ht="165" x14ac:dyDescent="0.25">
      <c r="A20" s="10">
        <v>16</v>
      </c>
      <c r="B20" s="7" t="s">
        <v>45</v>
      </c>
      <c r="C20" s="7" t="s">
        <v>46</v>
      </c>
      <c r="D20" s="7" t="s">
        <v>73</v>
      </c>
      <c r="E20" s="7" t="s">
        <v>198</v>
      </c>
      <c r="F20" s="7" t="s">
        <v>238</v>
      </c>
      <c r="G20" s="7" t="s">
        <v>131</v>
      </c>
      <c r="H20" s="7" t="s">
        <v>59</v>
      </c>
      <c r="I20" s="7" t="s">
        <v>111</v>
      </c>
      <c r="J20" s="7" t="s">
        <v>47</v>
      </c>
      <c r="K20" s="7" t="s">
        <v>22</v>
      </c>
      <c r="L20" s="31" t="s">
        <v>268</v>
      </c>
      <c r="M20" s="11">
        <f t="shared" si="0"/>
        <v>6</v>
      </c>
      <c r="N20" s="9" t="s">
        <v>149</v>
      </c>
      <c r="O20" s="9" t="s">
        <v>145</v>
      </c>
      <c r="P20" s="9" t="s">
        <v>144</v>
      </c>
      <c r="Q20" s="9" t="s">
        <v>155</v>
      </c>
      <c r="R20" s="9" t="s">
        <v>171</v>
      </c>
      <c r="S20" s="9" t="s">
        <v>247</v>
      </c>
      <c r="T20" s="7"/>
      <c r="U20" s="11">
        <v>1</v>
      </c>
      <c r="V20" s="7"/>
      <c r="W20" s="9" t="s">
        <v>277</v>
      </c>
      <c r="X20" s="9" t="s">
        <v>279</v>
      </c>
      <c r="Y20" s="25" t="s">
        <v>189</v>
      </c>
      <c r="Z20" s="57" t="s">
        <v>183</v>
      </c>
      <c r="AA20" s="57"/>
      <c r="AB20" s="51" t="s">
        <v>183</v>
      </c>
      <c r="AC20" s="52"/>
      <c r="AD20" s="51" t="s">
        <v>183</v>
      </c>
      <c r="AE20" s="52"/>
    </row>
    <row r="21" spans="1:31" ht="75" x14ac:dyDescent="0.25">
      <c r="A21" s="10">
        <v>17</v>
      </c>
      <c r="B21" s="7" t="s">
        <v>89</v>
      </c>
      <c r="C21" s="7" t="s">
        <v>18</v>
      </c>
      <c r="D21" s="7" t="s">
        <v>18</v>
      </c>
      <c r="E21" s="7" t="s">
        <v>90</v>
      </c>
      <c r="F21" s="7" t="s">
        <v>206</v>
      </c>
      <c r="G21" s="7" t="s">
        <v>131</v>
      </c>
      <c r="H21" s="7" t="s">
        <v>59</v>
      </c>
      <c r="I21" s="7" t="s">
        <v>111</v>
      </c>
      <c r="J21" s="7" t="s">
        <v>116</v>
      </c>
      <c r="K21" s="7" t="s">
        <v>22</v>
      </c>
      <c r="L21" s="7"/>
      <c r="M21" s="11">
        <f t="shared" si="0"/>
        <v>0</v>
      </c>
      <c r="N21" s="7"/>
      <c r="O21" s="7"/>
      <c r="P21" s="7"/>
      <c r="Q21" s="7"/>
      <c r="R21" s="7"/>
      <c r="S21" s="7"/>
      <c r="T21" s="7"/>
      <c r="U21" s="11">
        <v>1</v>
      </c>
      <c r="V21" s="7" t="s">
        <v>134</v>
      </c>
      <c r="W21" s="9" t="s">
        <v>277</v>
      </c>
      <c r="X21" s="9"/>
      <c r="Y21" s="25" t="s">
        <v>211</v>
      </c>
      <c r="Z21" s="57" t="s">
        <v>183</v>
      </c>
      <c r="AA21" s="57"/>
      <c r="AB21" s="51">
        <v>45.9</v>
      </c>
      <c r="AC21" s="52"/>
      <c r="AD21" s="51" t="s">
        <v>183</v>
      </c>
      <c r="AE21" s="52"/>
    </row>
    <row r="22" spans="1:31" ht="165" x14ac:dyDescent="0.25">
      <c r="A22" s="10">
        <v>18</v>
      </c>
      <c r="B22" s="7" t="s">
        <v>91</v>
      </c>
      <c r="C22" s="7" t="s">
        <v>92</v>
      </c>
      <c r="D22" s="7" t="s">
        <v>73</v>
      </c>
      <c r="E22" s="7" t="s">
        <v>9</v>
      </c>
      <c r="F22" s="7" t="s">
        <v>196</v>
      </c>
      <c r="G22" s="7" t="s">
        <v>110</v>
      </c>
      <c r="H22" s="7" t="s">
        <v>58</v>
      </c>
      <c r="I22" s="7" t="s">
        <v>111</v>
      </c>
      <c r="J22" s="7" t="s">
        <v>122</v>
      </c>
      <c r="K22" s="7" t="s">
        <v>11</v>
      </c>
      <c r="L22" s="7" t="s">
        <v>250</v>
      </c>
      <c r="M22" s="11">
        <f t="shared" si="0"/>
        <v>1</v>
      </c>
      <c r="N22" s="7" t="s">
        <v>139</v>
      </c>
      <c r="O22" s="7" t="s">
        <v>139</v>
      </c>
      <c r="P22" s="7" t="s">
        <v>139</v>
      </c>
      <c r="Q22" s="7" t="s">
        <v>139</v>
      </c>
      <c r="R22" s="9" t="s">
        <v>172</v>
      </c>
      <c r="S22" s="9"/>
      <c r="T22" s="7"/>
      <c r="U22" s="11">
        <v>1</v>
      </c>
      <c r="V22" s="7" t="s">
        <v>132</v>
      </c>
      <c r="W22" s="9" t="s">
        <v>277</v>
      </c>
      <c r="X22" s="9"/>
      <c r="Y22" s="25" t="s">
        <v>212</v>
      </c>
      <c r="Z22" s="58">
        <v>58.46</v>
      </c>
      <c r="AA22" s="58"/>
      <c r="AB22" s="65">
        <v>43.7</v>
      </c>
      <c r="AC22" s="66"/>
      <c r="AD22" s="51" t="s">
        <v>183</v>
      </c>
      <c r="AE22" s="52"/>
    </row>
    <row r="23" spans="1:31" ht="60" x14ac:dyDescent="0.25">
      <c r="A23" s="10">
        <v>19</v>
      </c>
      <c r="B23" s="7" t="s">
        <v>93</v>
      </c>
      <c r="C23" s="7" t="s">
        <v>26</v>
      </c>
      <c r="D23" s="7" t="s">
        <v>70</v>
      </c>
      <c r="E23" s="7" t="s">
        <v>9</v>
      </c>
      <c r="F23" s="7" t="s">
        <v>27</v>
      </c>
      <c r="G23" s="7" t="s">
        <v>123</v>
      </c>
      <c r="H23" s="7" t="s">
        <v>55</v>
      </c>
      <c r="I23" s="7" t="s">
        <v>109</v>
      </c>
      <c r="J23" s="7" t="s">
        <v>21</v>
      </c>
      <c r="K23" s="7" t="s">
        <v>22</v>
      </c>
      <c r="L23" s="7" t="s">
        <v>230</v>
      </c>
      <c r="M23" s="11">
        <f t="shared" si="0"/>
        <v>6</v>
      </c>
      <c r="N23" s="9" t="s">
        <v>14</v>
      </c>
      <c r="O23" s="9" t="s">
        <v>14</v>
      </c>
      <c r="P23" s="7" t="s">
        <v>139</v>
      </c>
      <c r="Q23" s="9" t="s">
        <v>156</v>
      </c>
      <c r="R23" s="9" t="s">
        <v>173</v>
      </c>
      <c r="S23" s="9" t="s">
        <v>160</v>
      </c>
      <c r="T23" s="7" t="s">
        <v>14</v>
      </c>
      <c r="U23" s="11">
        <v>0</v>
      </c>
      <c r="V23" s="7"/>
      <c r="W23" s="9" t="s">
        <v>277</v>
      </c>
      <c r="X23" s="9"/>
      <c r="Y23" s="25" t="s">
        <v>213</v>
      </c>
      <c r="Z23" s="53">
        <v>27.04</v>
      </c>
      <c r="AA23" s="53"/>
      <c r="AB23" s="51" t="s">
        <v>183</v>
      </c>
      <c r="AC23" s="52"/>
      <c r="AD23" s="71">
        <v>36.9</v>
      </c>
      <c r="AE23" s="72"/>
    </row>
    <row r="24" spans="1:31" ht="60" x14ac:dyDescent="0.25">
      <c r="A24" s="10">
        <v>20</v>
      </c>
      <c r="B24" s="7" t="s">
        <v>94</v>
      </c>
      <c r="C24" s="7" t="s">
        <v>28</v>
      </c>
      <c r="D24" s="7" t="s">
        <v>70</v>
      </c>
      <c r="E24" s="7" t="s">
        <v>9</v>
      </c>
      <c r="F24" s="7" t="s">
        <v>29</v>
      </c>
      <c r="G24" s="7" t="s">
        <v>123</v>
      </c>
      <c r="H24" s="7" t="s">
        <v>55</v>
      </c>
      <c r="I24" s="7" t="s">
        <v>111</v>
      </c>
      <c r="J24" s="7" t="s">
        <v>21</v>
      </c>
      <c r="K24" s="7" t="s">
        <v>22</v>
      </c>
      <c r="L24" s="7" t="s">
        <v>230</v>
      </c>
      <c r="M24" s="11">
        <f t="shared" si="0"/>
        <v>2</v>
      </c>
      <c r="N24" s="7" t="s">
        <v>139</v>
      </c>
      <c r="O24" s="7" t="s">
        <v>139</v>
      </c>
      <c r="P24" s="7" t="s">
        <v>139</v>
      </c>
      <c r="Q24" s="7" t="s">
        <v>139</v>
      </c>
      <c r="R24" s="7" t="s">
        <v>139</v>
      </c>
      <c r="S24" s="9" t="s">
        <v>160</v>
      </c>
      <c r="T24" s="7" t="s">
        <v>14</v>
      </c>
      <c r="U24" s="11">
        <v>3</v>
      </c>
      <c r="V24" s="7" t="s">
        <v>132</v>
      </c>
      <c r="W24" s="9" t="s">
        <v>277</v>
      </c>
      <c r="X24" s="9" t="s">
        <v>280</v>
      </c>
      <c r="Y24" s="25" t="s">
        <v>213</v>
      </c>
      <c r="Z24" s="53">
        <v>92.166882592071715</v>
      </c>
      <c r="AA24" s="53"/>
      <c r="AB24" s="69">
        <v>89.2</v>
      </c>
      <c r="AC24" s="70"/>
      <c r="AD24" s="75">
        <v>87</v>
      </c>
      <c r="AE24" s="76"/>
    </row>
    <row r="25" spans="1:31" ht="90" x14ac:dyDescent="0.25">
      <c r="A25" s="10">
        <v>21</v>
      </c>
      <c r="B25" s="7" t="s">
        <v>23</v>
      </c>
      <c r="C25" s="7" t="s">
        <v>24</v>
      </c>
      <c r="D25" s="7" t="s">
        <v>70</v>
      </c>
      <c r="E25" s="7" t="s">
        <v>9</v>
      </c>
      <c r="F25" s="7" t="s">
        <v>25</v>
      </c>
      <c r="G25" s="7" t="s">
        <v>123</v>
      </c>
      <c r="H25" s="7" t="s">
        <v>55</v>
      </c>
      <c r="I25" s="7" t="s">
        <v>111</v>
      </c>
      <c r="J25" s="7" t="s">
        <v>21</v>
      </c>
      <c r="K25" s="7" t="s">
        <v>22</v>
      </c>
      <c r="L25" s="7" t="s">
        <v>231</v>
      </c>
      <c r="M25" s="11">
        <f t="shared" si="0"/>
        <v>4</v>
      </c>
      <c r="N25" s="9" t="s">
        <v>14</v>
      </c>
      <c r="O25" s="7" t="s">
        <v>139</v>
      </c>
      <c r="P25" s="7" t="s">
        <v>139</v>
      </c>
      <c r="Q25" s="7" t="s">
        <v>139</v>
      </c>
      <c r="R25" s="9" t="s">
        <v>174</v>
      </c>
      <c r="S25" s="9" t="s">
        <v>160</v>
      </c>
      <c r="T25" s="7" t="s">
        <v>14</v>
      </c>
      <c r="U25" s="11">
        <v>3</v>
      </c>
      <c r="V25" s="7" t="s">
        <v>133</v>
      </c>
      <c r="W25" s="9" t="s">
        <v>277</v>
      </c>
      <c r="X25" s="9" t="s">
        <v>280</v>
      </c>
      <c r="Y25" s="25" t="s">
        <v>213</v>
      </c>
      <c r="Z25" s="47">
        <v>65.749162520875444</v>
      </c>
      <c r="AA25" s="47"/>
      <c r="AB25" s="51" t="s">
        <v>183</v>
      </c>
      <c r="AC25" s="52"/>
      <c r="AD25" s="51" t="s">
        <v>183</v>
      </c>
      <c r="AE25" s="52"/>
    </row>
    <row r="26" spans="1:31" ht="75" x14ac:dyDescent="0.25">
      <c r="A26" s="10">
        <v>22</v>
      </c>
      <c r="B26" s="7" t="s">
        <v>95</v>
      </c>
      <c r="C26" s="7" t="s">
        <v>96</v>
      </c>
      <c r="D26" s="7" t="s">
        <v>70</v>
      </c>
      <c r="E26" s="7" t="s">
        <v>9</v>
      </c>
      <c r="F26" s="7" t="s">
        <v>124</v>
      </c>
      <c r="G26" s="7" t="s">
        <v>123</v>
      </c>
      <c r="H26" s="7" t="s">
        <v>55</v>
      </c>
      <c r="I26" s="7" t="s">
        <v>111</v>
      </c>
      <c r="J26" s="7" t="s">
        <v>21</v>
      </c>
      <c r="K26" s="7" t="s">
        <v>22</v>
      </c>
      <c r="L26" s="7" t="s">
        <v>232</v>
      </c>
      <c r="M26" s="11">
        <f t="shared" si="0"/>
        <v>3</v>
      </c>
      <c r="N26" s="9" t="s">
        <v>14</v>
      </c>
      <c r="O26" s="7" t="s">
        <v>139</v>
      </c>
      <c r="P26" s="7" t="s">
        <v>139</v>
      </c>
      <c r="Q26" s="7" t="s">
        <v>139</v>
      </c>
      <c r="R26" s="9" t="s">
        <v>175</v>
      </c>
      <c r="S26" s="9" t="s">
        <v>160</v>
      </c>
      <c r="T26" s="9" t="s">
        <v>188</v>
      </c>
      <c r="U26" s="11">
        <v>2</v>
      </c>
      <c r="V26" s="7" t="s">
        <v>133</v>
      </c>
      <c r="W26" s="9" t="s">
        <v>277</v>
      </c>
      <c r="X26" s="9" t="s">
        <v>279</v>
      </c>
      <c r="Y26" s="25" t="s">
        <v>213</v>
      </c>
      <c r="Z26" s="58">
        <v>88.37</v>
      </c>
      <c r="AA26" s="58"/>
      <c r="AB26" s="51" t="s">
        <v>183</v>
      </c>
      <c r="AC26" s="52"/>
      <c r="AD26" s="51" t="s">
        <v>183</v>
      </c>
      <c r="AE26" s="52"/>
    </row>
    <row r="27" spans="1:31" ht="225" x14ac:dyDescent="0.25">
      <c r="A27" s="10">
        <v>23</v>
      </c>
      <c r="B27" s="7" t="s">
        <v>30</v>
      </c>
      <c r="C27" s="7" t="s">
        <v>31</v>
      </c>
      <c r="D27" s="7" t="s">
        <v>70</v>
      </c>
      <c r="E27" s="7" t="s">
        <v>9</v>
      </c>
      <c r="F27" s="7" t="s">
        <v>125</v>
      </c>
      <c r="G27" s="7" t="s">
        <v>123</v>
      </c>
      <c r="H27" s="7" t="s">
        <v>57</v>
      </c>
      <c r="I27" s="7" t="s">
        <v>109</v>
      </c>
      <c r="J27" s="7" t="s">
        <v>21</v>
      </c>
      <c r="K27" s="7" t="s">
        <v>22</v>
      </c>
      <c r="L27" s="7" t="s">
        <v>233</v>
      </c>
      <c r="M27" s="11">
        <f t="shared" si="0"/>
        <v>6</v>
      </c>
      <c r="N27" s="9" t="s">
        <v>14</v>
      </c>
      <c r="O27" s="9" t="s">
        <v>14</v>
      </c>
      <c r="P27" s="7" t="s">
        <v>139</v>
      </c>
      <c r="Q27" s="9" t="s">
        <v>157</v>
      </c>
      <c r="R27" s="9" t="s">
        <v>176</v>
      </c>
      <c r="S27" s="9" t="s">
        <v>162</v>
      </c>
      <c r="T27" s="7" t="s">
        <v>14</v>
      </c>
      <c r="U27" s="11">
        <v>2</v>
      </c>
      <c r="V27" s="7"/>
      <c r="W27" s="9" t="s">
        <v>277</v>
      </c>
      <c r="X27" s="9" t="s">
        <v>280</v>
      </c>
      <c r="Y27" s="25" t="s">
        <v>240</v>
      </c>
      <c r="Z27" s="58">
        <v>61.083906269227384</v>
      </c>
      <c r="AA27" s="58"/>
      <c r="AB27" s="51" t="s">
        <v>183</v>
      </c>
      <c r="AC27" s="52"/>
      <c r="AD27" s="73">
        <v>60.3</v>
      </c>
      <c r="AE27" s="74"/>
    </row>
    <row r="28" spans="1:31" ht="105" x14ac:dyDescent="0.25">
      <c r="A28" s="10">
        <v>24</v>
      </c>
      <c r="B28" s="7" t="s">
        <v>7</v>
      </c>
      <c r="C28" s="7" t="s">
        <v>8</v>
      </c>
      <c r="D28" s="7" t="s">
        <v>73</v>
      </c>
      <c r="E28" s="7" t="s">
        <v>9</v>
      </c>
      <c r="F28" s="7" t="s">
        <v>126</v>
      </c>
      <c r="G28" s="7" t="s">
        <v>127</v>
      </c>
      <c r="H28" s="7" t="s">
        <v>128</v>
      </c>
      <c r="I28" s="7" t="s">
        <v>111</v>
      </c>
      <c r="J28" s="7" t="s">
        <v>21</v>
      </c>
      <c r="K28" s="7" t="s">
        <v>11</v>
      </c>
      <c r="L28" s="32" t="s">
        <v>251</v>
      </c>
      <c r="M28" s="11">
        <f t="shared" si="0"/>
        <v>2</v>
      </c>
      <c r="N28" s="7" t="s">
        <v>139</v>
      </c>
      <c r="O28" s="7" t="s">
        <v>139</v>
      </c>
      <c r="P28" s="7" t="s">
        <v>139</v>
      </c>
      <c r="Q28" s="7" t="s">
        <v>139</v>
      </c>
      <c r="R28" s="7" t="s">
        <v>139</v>
      </c>
      <c r="S28" s="9" t="s">
        <v>160</v>
      </c>
      <c r="T28" s="7" t="s">
        <v>14</v>
      </c>
      <c r="U28" s="11">
        <v>1</v>
      </c>
      <c r="V28" s="7" t="s">
        <v>133</v>
      </c>
      <c r="W28" s="9" t="s">
        <v>277</v>
      </c>
      <c r="X28" s="9"/>
      <c r="Y28" s="25"/>
      <c r="Z28" s="68">
        <v>75.72</v>
      </c>
      <c r="AA28" s="68"/>
      <c r="AB28" s="51" t="s">
        <v>183</v>
      </c>
      <c r="AC28" s="52"/>
      <c r="AD28" s="51" t="s">
        <v>183</v>
      </c>
      <c r="AE28" s="52"/>
    </row>
    <row r="29" spans="1:31" ht="180" x14ac:dyDescent="0.25">
      <c r="A29" s="10">
        <v>25</v>
      </c>
      <c r="B29" s="7" t="s">
        <v>216</v>
      </c>
      <c r="C29" s="7" t="s">
        <v>97</v>
      </c>
      <c r="D29" s="7" t="s">
        <v>218</v>
      </c>
      <c r="E29" s="7" t="s">
        <v>9</v>
      </c>
      <c r="F29" s="7" t="s">
        <v>215</v>
      </c>
      <c r="G29" s="7" t="s">
        <v>127</v>
      </c>
      <c r="H29" s="7" t="s">
        <v>58</v>
      </c>
      <c r="I29" s="7" t="s">
        <v>111</v>
      </c>
      <c r="J29" s="7" t="s">
        <v>21</v>
      </c>
      <c r="K29" s="7" t="s">
        <v>11</v>
      </c>
      <c r="L29" s="7" t="s">
        <v>234</v>
      </c>
      <c r="M29" s="11">
        <f t="shared" si="0"/>
        <v>3</v>
      </c>
      <c r="N29" s="7" t="s">
        <v>139</v>
      </c>
      <c r="O29" s="7" t="s">
        <v>139</v>
      </c>
      <c r="P29" s="7" t="s">
        <v>139</v>
      </c>
      <c r="Q29" s="7" t="s">
        <v>139</v>
      </c>
      <c r="R29" s="9" t="s">
        <v>177</v>
      </c>
      <c r="S29" s="9" t="s">
        <v>160</v>
      </c>
      <c r="T29" s="7" t="s">
        <v>14</v>
      </c>
      <c r="U29" s="11">
        <v>1</v>
      </c>
      <c r="V29" s="7" t="s">
        <v>132</v>
      </c>
      <c r="W29" s="9" t="s">
        <v>277</v>
      </c>
      <c r="X29" s="9"/>
      <c r="Y29" s="25"/>
      <c r="Z29" s="67">
        <v>34.097853915795021</v>
      </c>
      <c r="AA29" s="67"/>
      <c r="AB29" s="51" t="s">
        <v>183</v>
      </c>
      <c r="AC29" s="52"/>
      <c r="AD29" s="51" t="s">
        <v>183</v>
      </c>
      <c r="AE29" s="52"/>
    </row>
    <row r="30" spans="1:31" ht="120" x14ac:dyDescent="0.25">
      <c r="A30" s="10">
        <v>26</v>
      </c>
      <c r="B30" s="7" t="s">
        <v>217</v>
      </c>
      <c r="C30" s="7" t="s">
        <v>98</v>
      </c>
      <c r="D30" s="7" t="s">
        <v>218</v>
      </c>
      <c r="E30" s="7" t="s">
        <v>9</v>
      </c>
      <c r="F30" s="7" t="s">
        <v>219</v>
      </c>
      <c r="G30" s="7" t="s">
        <v>127</v>
      </c>
      <c r="H30" s="7" t="s">
        <v>58</v>
      </c>
      <c r="I30" s="7" t="s">
        <v>111</v>
      </c>
      <c r="J30" s="7" t="s">
        <v>116</v>
      </c>
      <c r="K30" s="7" t="s">
        <v>11</v>
      </c>
      <c r="L30" s="7" t="s">
        <v>235</v>
      </c>
      <c r="M30" s="11">
        <f t="shared" si="0"/>
        <v>4</v>
      </c>
      <c r="N30" s="9" t="s">
        <v>14</v>
      </c>
      <c r="O30" s="7" t="s">
        <v>139</v>
      </c>
      <c r="P30" s="7" t="s">
        <v>139</v>
      </c>
      <c r="Q30" s="7" t="s">
        <v>139</v>
      </c>
      <c r="R30" s="9" t="s">
        <v>178</v>
      </c>
      <c r="S30" s="9" t="s">
        <v>161</v>
      </c>
      <c r="T30" s="7" t="s">
        <v>14</v>
      </c>
      <c r="U30" s="11">
        <v>1</v>
      </c>
      <c r="V30" s="7" t="s">
        <v>133</v>
      </c>
      <c r="W30" s="9" t="s">
        <v>277</v>
      </c>
      <c r="X30" s="9"/>
      <c r="Y30" s="25"/>
      <c r="Z30" s="58">
        <v>80.615057814010726</v>
      </c>
      <c r="AA30" s="58"/>
      <c r="AB30" s="51" t="s">
        <v>183</v>
      </c>
      <c r="AC30" s="52"/>
      <c r="AD30" s="51" t="s">
        <v>183</v>
      </c>
      <c r="AE30" s="52"/>
    </row>
    <row r="31" spans="1:31" ht="285" x14ac:dyDescent="0.25">
      <c r="A31" s="10">
        <v>27</v>
      </c>
      <c r="B31" s="7" t="s">
        <v>99</v>
      </c>
      <c r="C31" s="7" t="s">
        <v>100</v>
      </c>
      <c r="D31" s="7" t="s">
        <v>70</v>
      </c>
      <c r="E31" s="7" t="s">
        <v>9</v>
      </c>
      <c r="F31" s="7" t="s">
        <v>197</v>
      </c>
      <c r="G31" s="7" t="s">
        <v>110</v>
      </c>
      <c r="H31" s="7" t="s">
        <v>59</v>
      </c>
      <c r="I31" s="7" t="s">
        <v>111</v>
      </c>
      <c r="J31" s="7" t="s">
        <v>116</v>
      </c>
      <c r="K31" s="7" t="s">
        <v>11</v>
      </c>
      <c r="L31" s="7" t="s">
        <v>236</v>
      </c>
      <c r="M31" s="11">
        <f t="shared" si="0"/>
        <v>5</v>
      </c>
      <c r="N31" s="9" t="s">
        <v>14</v>
      </c>
      <c r="O31" s="7" t="s">
        <v>139</v>
      </c>
      <c r="P31" s="9" t="s">
        <v>146</v>
      </c>
      <c r="Q31" s="7" t="s">
        <v>139</v>
      </c>
      <c r="R31" s="9" t="s">
        <v>179</v>
      </c>
      <c r="S31" s="9" t="s">
        <v>248</v>
      </c>
      <c r="T31" s="7" t="s">
        <v>14</v>
      </c>
      <c r="U31" s="11">
        <v>2</v>
      </c>
      <c r="V31" s="7" t="s">
        <v>133</v>
      </c>
      <c r="W31" s="9" t="s">
        <v>277</v>
      </c>
      <c r="X31" s="9" t="s">
        <v>279</v>
      </c>
      <c r="Y31" s="25"/>
      <c r="Z31" s="33" t="s">
        <v>269</v>
      </c>
      <c r="AA31" s="33" t="s">
        <v>270</v>
      </c>
      <c r="AB31" s="51" t="s">
        <v>183</v>
      </c>
      <c r="AC31" s="52"/>
      <c r="AD31" s="73">
        <v>44.4</v>
      </c>
      <c r="AE31" s="74"/>
    </row>
    <row r="32" spans="1:31" ht="60" x14ac:dyDescent="0.25">
      <c r="A32" s="10">
        <v>28</v>
      </c>
      <c r="B32" s="7" t="s">
        <v>19</v>
      </c>
      <c r="C32" s="7" t="s">
        <v>20</v>
      </c>
      <c r="D32" s="7" t="s">
        <v>70</v>
      </c>
      <c r="E32" s="7" t="s">
        <v>9</v>
      </c>
      <c r="F32" s="7" t="s">
        <v>129</v>
      </c>
      <c r="G32" s="7" t="s">
        <v>110</v>
      </c>
      <c r="H32" s="7" t="s">
        <v>59</v>
      </c>
      <c r="I32" s="7" t="s">
        <v>111</v>
      </c>
      <c r="J32" s="7" t="s">
        <v>116</v>
      </c>
      <c r="K32" s="7" t="s">
        <v>11</v>
      </c>
      <c r="L32" s="7"/>
      <c r="M32" s="11">
        <f t="shared" si="0"/>
        <v>3</v>
      </c>
      <c r="N32" s="7" t="s">
        <v>139</v>
      </c>
      <c r="O32" s="7" t="s">
        <v>139</v>
      </c>
      <c r="P32" s="9" t="s">
        <v>14</v>
      </c>
      <c r="Q32" s="7" t="s">
        <v>139</v>
      </c>
      <c r="R32" s="7" t="s">
        <v>139</v>
      </c>
      <c r="S32" s="9" t="s">
        <v>248</v>
      </c>
      <c r="T32" s="7" t="s">
        <v>14</v>
      </c>
      <c r="U32" s="11">
        <v>1</v>
      </c>
      <c r="V32" s="7" t="s">
        <v>134</v>
      </c>
      <c r="W32" s="9" t="s">
        <v>277</v>
      </c>
      <c r="X32" s="9"/>
      <c r="Y32" s="25" t="s">
        <v>189</v>
      </c>
      <c r="Z32" s="58">
        <v>37.450000000000003</v>
      </c>
      <c r="AA32" s="58"/>
      <c r="AB32" s="71">
        <v>40.4</v>
      </c>
      <c r="AC32" s="72"/>
      <c r="AD32" s="51" t="s">
        <v>183</v>
      </c>
      <c r="AE32" s="52"/>
    </row>
    <row r="33" spans="1:31" ht="150" x14ac:dyDescent="0.25">
      <c r="A33" s="10">
        <v>29</v>
      </c>
      <c r="B33" s="7" t="s">
        <v>101</v>
      </c>
      <c r="C33" s="30" t="s">
        <v>102</v>
      </c>
      <c r="D33" s="7" t="s">
        <v>222</v>
      </c>
      <c r="E33" s="7" t="s">
        <v>201</v>
      </c>
      <c r="F33" s="7" t="s">
        <v>221</v>
      </c>
      <c r="G33" s="7" t="s">
        <v>10</v>
      </c>
      <c r="H33" s="7" t="s">
        <v>59</v>
      </c>
      <c r="I33" s="7" t="s">
        <v>109</v>
      </c>
      <c r="J33" s="7" t="s">
        <v>21</v>
      </c>
      <c r="K33" s="7" t="s">
        <v>17</v>
      </c>
      <c r="L33" s="9" t="s">
        <v>242</v>
      </c>
      <c r="M33" s="11">
        <f t="shared" si="0"/>
        <v>3</v>
      </c>
      <c r="N33" s="9" t="s">
        <v>150</v>
      </c>
      <c r="O33" s="7" t="s">
        <v>139</v>
      </c>
      <c r="P33" s="7" t="s">
        <v>139</v>
      </c>
      <c r="Q33" s="9" t="s">
        <v>158</v>
      </c>
      <c r="R33" s="9" t="s">
        <v>180</v>
      </c>
      <c r="S33" s="9"/>
      <c r="T33" s="7"/>
      <c r="U33" s="11">
        <v>0</v>
      </c>
      <c r="V33" s="7"/>
      <c r="W33" s="9" t="s">
        <v>277</v>
      </c>
      <c r="X33" s="9"/>
      <c r="Y33" s="25" t="s">
        <v>189</v>
      </c>
      <c r="Z33" s="57" t="s">
        <v>183</v>
      </c>
      <c r="AA33" s="57"/>
      <c r="AB33" s="51" t="s">
        <v>183</v>
      </c>
      <c r="AC33" s="52"/>
      <c r="AD33" s="51" t="s">
        <v>183</v>
      </c>
      <c r="AE33" s="52"/>
    </row>
    <row r="34" spans="1:31" ht="150" x14ac:dyDescent="0.25">
      <c r="A34" s="10">
        <v>30</v>
      </c>
      <c r="B34" s="7" t="s">
        <v>103</v>
      </c>
      <c r="C34" s="7" t="s">
        <v>104</v>
      </c>
      <c r="D34" s="7" t="s">
        <v>70</v>
      </c>
      <c r="E34" s="7" t="s">
        <v>201</v>
      </c>
      <c r="F34" s="7" t="s">
        <v>239</v>
      </c>
      <c r="G34" s="7" t="s">
        <v>10</v>
      </c>
      <c r="H34" s="7" t="s">
        <v>59</v>
      </c>
      <c r="I34" s="7" t="s">
        <v>109</v>
      </c>
      <c r="J34" s="7" t="s">
        <v>21</v>
      </c>
      <c r="K34" s="7" t="s">
        <v>17</v>
      </c>
      <c r="L34" s="9" t="s">
        <v>242</v>
      </c>
      <c r="M34" s="11">
        <f t="shared" si="0"/>
        <v>1</v>
      </c>
      <c r="N34" s="7" t="s">
        <v>139</v>
      </c>
      <c r="O34" s="7" t="s">
        <v>139</v>
      </c>
      <c r="P34" s="7" t="s">
        <v>139</v>
      </c>
      <c r="Q34" s="7" t="s">
        <v>139</v>
      </c>
      <c r="R34" s="7" t="s">
        <v>139</v>
      </c>
      <c r="S34" s="9" t="s">
        <v>160</v>
      </c>
      <c r="T34" s="7"/>
      <c r="U34" s="11">
        <v>0</v>
      </c>
      <c r="V34" s="7"/>
      <c r="W34" s="9" t="s">
        <v>277</v>
      </c>
      <c r="X34" s="9"/>
      <c r="Y34" s="25" t="s">
        <v>190</v>
      </c>
      <c r="Z34" s="57" t="s">
        <v>183</v>
      </c>
      <c r="AA34" s="57"/>
      <c r="AB34" s="51" t="s">
        <v>183</v>
      </c>
      <c r="AC34" s="52"/>
      <c r="AD34" s="51" t="s">
        <v>183</v>
      </c>
      <c r="AE34" s="52"/>
    </row>
    <row r="35" spans="1:31" ht="90" x14ac:dyDescent="0.25">
      <c r="A35" s="10">
        <v>31</v>
      </c>
      <c r="B35" s="7" t="s">
        <v>12</v>
      </c>
      <c r="C35" s="7" t="s">
        <v>13</v>
      </c>
      <c r="D35" s="7" t="s">
        <v>70</v>
      </c>
      <c r="E35" s="7" t="s">
        <v>15</v>
      </c>
      <c r="F35" s="7" t="s">
        <v>16</v>
      </c>
      <c r="G35" s="7" t="s">
        <v>131</v>
      </c>
      <c r="H35" s="7" t="s">
        <v>59</v>
      </c>
      <c r="I35" s="7" t="s">
        <v>111</v>
      </c>
      <c r="J35" s="7" t="s">
        <v>116</v>
      </c>
      <c r="K35" s="7" t="s">
        <v>17</v>
      </c>
      <c r="L35" s="9" t="s">
        <v>237</v>
      </c>
      <c r="M35" s="11">
        <f t="shared" si="0"/>
        <v>2</v>
      </c>
      <c r="N35" s="9" t="s">
        <v>151</v>
      </c>
      <c r="O35" s="7" t="s">
        <v>139</v>
      </c>
      <c r="P35" s="7" t="s">
        <v>139</v>
      </c>
      <c r="Q35" s="7" t="s">
        <v>139</v>
      </c>
      <c r="R35" s="9" t="s">
        <v>181</v>
      </c>
      <c r="S35" s="7" t="s">
        <v>139</v>
      </c>
      <c r="T35" s="7"/>
      <c r="U35" s="11">
        <v>0</v>
      </c>
      <c r="V35" s="7"/>
      <c r="W35" s="9" t="s">
        <v>277</v>
      </c>
      <c r="X35" s="9"/>
      <c r="Y35" s="25" t="s">
        <v>276</v>
      </c>
      <c r="Z35" s="57" t="s">
        <v>183</v>
      </c>
      <c r="AA35" s="57"/>
      <c r="AB35" s="51" t="s">
        <v>183</v>
      </c>
      <c r="AC35" s="52"/>
      <c r="AD35" s="51" t="s">
        <v>183</v>
      </c>
      <c r="AE35" s="52"/>
    </row>
    <row r="38" spans="1:31" x14ac:dyDescent="0.25">
      <c r="A38" s="27" t="s">
        <v>199</v>
      </c>
    </row>
    <row r="39" spans="1:31" x14ac:dyDescent="0.25">
      <c r="A39" s="28" t="s">
        <v>200</v>
      </c>
    </row>
    <row r="40" spans="1:31" x14ac:dyDescent="0.25">
      <c r="A40" s="29" t="s">
        <v>204</v>
      </c>
    </row>
    <row r="41" spans="1:31" x14ac:dyDescent="0.25">
      <c r="A41" s="29" t="s">
        <v>202</v>
      </c>
    </row>
    <row r="42" spans="1:31" x14ac:dyDescent="0.25">
      <c r="A42" s="29" t="s">
        <v>203</v>
      </c>
    </row>
    <row r="43" spans="1:31" x14ac:dyDescent="0.25">
      <c r="A43" s="29" t="s">
        <v>205</v>
      </c>
    </row>
  </sheetData>
  <sheetProtection algorithmName="SHA-512" hashValue="FMqWMtydGZYf7g8zhLOkYLc0ykQJGUnMt3FcCLt5QNVshpfYMelS0NLTYbzdYMBxwhkjJPDN10q6wBksHGyb+w==" saltValue="upTAucAjbcZQsUH4Z9XF0Q==" spinCount="100000" sheet="1" objects="1" scenarios="1"/>
  <autoFilter ref="A4:AE35" xr:uid="{6AF47BC6-2529-4403-A89A-A1305C328A0E}"/>
  <mergeCells count="95">
    <mergeCell ref="Z1:AE1"/>
    <mergeCell ref="AD15:AE15"/>
    <mergeCell ref="AD16:AE16"/>
    <mergeCell ref="AD17:AE17"/>
    <mergeCell ref="AD18:AE18"/>
    <mergeCell ref="AD11:AE11"/>
    <mergeCell ref="AD12:AE12"/>
    <mergeCell ref="AD13:AE13"/>
    <mergeCell ref="AD14:AE14"/>
    <mergeCell ref="AD5:AE5"/>
    <mergeCell ref="AD6:AE6"/>
    <mergeCell ref="AD7:AE7"/>
    <mergeCell ref="AD8:AE8"/>
    <mergeCell ref="AD9:AE9"/>
    <mergeCell ref="AB18:AC18"/>
    <mergeCell ref="AB11:AC11"/>
    <mergeCell ref="AD21:AE21"/>
    <mergeCell ref="AD22:AE22"/>
    <mergeCell ref="AD20:AE20"/>
    <mergeCell ref="AD32:AE32"/>
    <mergeCell ref="AD31:AE31"/>
    <mergeCell ref="AD30:AE30"/>
    <mergeCell ref="AD29:AE29"/>
    <mergeCell ref="AD28:AE28"/>
    <mergeCell ref="AD27:AE27"/>
    <mergeCell ref="AD26:AE26"/>
    <mergeCell ref="AD25:AE25"/>
    <mergeCell ref="AD24:AE24"/>
    <mergeCell ref="AD23:AE23"/>
    <mergeCell ref="AB34:AC34"/>
    <mergeCell ref="AB35:AC35"/>
    <mergeCell ref="AD35:AE35"/>
    <mergeCell ref="AD34:AE34"/>
    <mergeCell ref="AD33:AE33"/>
    <mergeCell ref="AB29:AC29"/>
    <mergeCell ref="AB30:AC30"/>
    <mergeCell ref="AB31:AC31"/>
    <mergeCell ref="AB32:AC32"/>
    <mergeCell ref="AB33:AC33"/>
    <mergeCell ref="AB24:AC24"/>
    <mergeCell ref="AB25:AC25"/>
    <mergeCell ref="AB26:AC26"/>
    <mergeCell ref="AB27:AC27"/>
    <mergeCell ref="AB28:AC28"/>
    <mergeCell ref="AB20:AC20"/>
    <mergeCell ref="AB21:AC21"/>
    <mergeCell ref="AB22:AC22"/>
    <mergeCell ref="AB23:AC23"/>
    <mergeCell ref="Z35:AA35"/>
    <mergeCell ref="Z29:AA29"/>
    <mergeCell ref="Z30:AA30"/>
    <mergeCell ref="Z32:AA32"/>
    <mergeCell ref="Z33:AA33"/>
    <mergeCell ref="Z34:AA34"/>
    <mergeCell ref="Z24:AA24"/>
    <mergeCell ref="Z25:AA25"/>
    <mergeCell ref="Z26:AA26"/>
    <mergeCell ref="Z27:AA27"/>
    <mergeCell ref="Z28:AA28"/>
    <mergeCell ref="Z20:AA20"/>
    <mergeCell ref="AB12:AC12"/>
    <mergeCell ref="AB4:AC4"/>
    <mergeCell ref="AD4:AE4"/>
    <mergeCell ref="AB5:AC5"/>
    <mergeCell ref="AB6:AC6"/>
    <mergeCell ref="AB7:AC7"/>
    <mergeCell ref="AB13:AC13"/>
    <mergeCell ref="AB14:AC14"/>
    <mergeCell ref="AB15:AC15"/>
    <mergeCell ref="AB16:AC16"/>
    <mergeCell ref="AB17:AC17"/>
    <mergeCell ref="Z21:AA21"/>
    <mergeCell ref="Z22:AA22"/>
    <mergeCell ref="Z23:AA23"/>
    <mergeCell ref="Z14:AA14"/>
    <mergeCell ref="Z15:AA15"/>
    <mergeCell ref="Z16:AA16"/>
    <mergeCell ref="Z17:AA17"/>
    <mergeCell ref="Z18:AA18"/>
    <mergeCell ref="Z11:AA11"/>
    <mergeCell ref="Z13:AA13"/>
    <mergeCell ref="Z4:AA4"/>
    <mergeCell ref="Z5:AA5"/>
    <mergeCell ref="Z6:AA6"/>
    <mergeCell ref="Z7:AA7"/>
    <mergeCell ref="Z8:AA8"/>
    <mergeCell ref="A3:K3"/>
    <mergeCell ref="M3:T3"/>
    <mergeCell ref="U3:X3"/>
    <mergeCell ref="Z9:AA9"/>
    <mergeCell ref="Z10:AA10"/>
    <mergeCell ref="Z3:AE3"/>
    <mergeCell ref="AB8:AC8"/>
    <mergeCell ref="AB9:AC9"/>
    <mergeCell ref="AB10:AC10"/>
  </mergeCells>
  <conditionalFormatting sqref="B4:D4">
    <cfRule type="cellIs" dxfId="3" priority="4" operator="equal">
      <formula>"?"</formula>
    </cfRule>
  </conditionalFormatting>
  <conditionalFormatting sqref="F4:K4">
    <cfRule type="cellIs" dxfId="2" priority="3" operator="equal">
      <formula>"?"</formula>
    </cfRule>
  </conditionalFormatting>
  <conditionalFormatting sqref="E4">
    <cfRule type="cellIs" dxfId="1" priority="2" operator="equal">
      <formula>"?"</formula>
    </cfRule>
  </conditionalFormatting>
  <conditionalFormatting sqref="A4">
    <cfRule type="cellIs" dxfId="0" priority="1" operator="equal">
      <formul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D30727-501F-4352-B856-4BFF49F14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1EFADC-307E-4699-A26F-F76F8D779718}">
  <ds:schemaRefs>
    <ds:schemaRef ds:uri="http://schemas.microsoft.com/sharepoint/v3/contenttype/forms"/>
  </ds:schemaRefs>
</ds:datastoreItem>
</file>

<file path=customXml/itemProps3.xml><?xml version="1.0" encoding="utf-8"?>
<ds:datastoreItem xmlns:ds="http://schemas.openxmlformats.org/officeDocument/2006/customXml" ds:itemID="{99FD6C30-9C6B-4DF0-982C-E2C498584162}">
  <ds:schemaRefs>
    <ds:schemaRef ds:uri="http://schemas.microsoft.com/office/infopath/2007/PartnerControls"/>
    <ds:schemaRef ds:uri="b58c3a01-6d6f-4f2f-b2dd-2f5e471462df"/>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d29a8555-db37-4257-91ea-e6d336cdedf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Thompson, Jeannina</cp:lastModifiedBy>
  <dcterms:created xsi:type="dcterms:W3CDTF">2020-12-14T14:43:03Z</dcterms:created>
  <dcterms:modified xsi:type="dcterms:W3CDTF">2021-01-19T20:54:54Z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ies>
</file>