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1CE7A39C-16D5-4194-AABB-6F29B413A582}" xr6:coauthVersionLast="47" xr6:coauthVersionMax="47" xr10:uidLastSave="{00000000-0000-0000-0000-000000000000}"/>
  <bookViews>
    <workbookView xWindow="2925" yWindow="0" windowWidth="19485" windowHeight="15495" tabRatio="940" firstSheet="6" activeTab="1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<sst xmlns="http://schemas.openxmlformats.org/spreadsheetml/2006/main" count="591" uniqueCount="295">
  <si>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</si>
  <si>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</si>
  <si>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</si>
  <si>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</si>
  <si>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</si>
  <si>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</si>
  <si>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</si>
  <si>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</si>
  <si>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</si>
  <si>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</si>
  <si>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</si>
  <si>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</si>
  <si>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</si>
  <si>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</si>
  <si>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</si>
  <si>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</si>
  <si>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</si>
  <si>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</si>
  <si>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Connecticut Office of Health Strategy
Version 1.0</t>
  </si>
  <si>
    <t>Hospital Community Benefit Annual Status Report</t>
  </si>
  <si>
    <t>Hospital Name:</t>
  </si>
  <si>
    <t>Submission Date:</t>
  </si>
  <si>
    <t>Hospital A</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</si>
  <si>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</si>
  <si>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</si>
  <si>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</si>
  <si>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</si>
  <si>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</si>
  <si>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</si>
  <si>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</si>
  <si>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</si>
  <si>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</si>
  <si>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</si>
  <si>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</si>
  <si>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</si>
  <si>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</si>
  <si>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</si>
  <si>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</si>
  <si>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</si>
  <si>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</si>
  <si>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</si>
  <si>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</si>
  <si>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</si>
  <si>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</si>
  <si>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</si>
  <si>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</si>
  <si>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</si>
  <si>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</si>
  <si>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</si>
  <si>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</si>
  <si>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</si>
  <si>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</si>
  <si>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</si>
  <si>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</si>
  <si>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</si>
  <si>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</si>
  <si>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</si>
  <si>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Required</t>
  </si>
  <si>
    <t>Why the action does not demonstrate community benefit or community building</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</si>
  <si>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</si>
  <si>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</si>
  <si>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</si>
  <si>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</si>
  <si>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</si>
  <si>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</si>
  <si>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</si>
  <si>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</si>
  <si>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</si>
  <si>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</si>
  <si>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</si>
  <si>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</si>
  <si>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</si>
  <si>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</si>
  <si>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</si>
  <si>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</si>
  <si>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</si>
  <si>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</si>
  <si>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</si>
  <si>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</si>
  <si>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</si>
  <si>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</si>
  <si>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</si>
  <si>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</si>
  <si>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</si>
  <si>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</si>
  <si>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</si>
  <si>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</si>
  <si>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</si>
  <si>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</si>
  <si>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ohs@ct.gov</t>
  </si>
  <si>
    <t>Indicate with the appropriate category if the action demonstrated Part I, Part II, or if the action did not demonstrate community benefit or building and why</t>
  </si>
  <si>
    <t>Report Responses:</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</si>
  <si>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</si>
  <si>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</si>
  <si>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</si>
  <si>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</si>
  <si>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</si>
  <si>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</si>
  <si>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</si>
  <si>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</si>
  <si>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</si>
  <si>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</si>
  <si>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</si>
  <si>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</si>
  <si>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</si>
  <si>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</si>
  <si>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</si>
  <si>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</si>
  <si>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October 1, 2021 - September 30, 2022</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</si>
  <si>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</si>
  <si>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</si>
  <si>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</si>
  <si>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</si>
  <si>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</si>
  <si>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</si>
  <si>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</si>
  <si>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</si>
  <si>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</si>
  <si>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</si>
  <si>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Behavioral Health</t>
  </si>
  <si>
    <t xml:space="preserve">Yes    </t>
  </si>
  <si>
    <t xml:space="preserve"> </t>
  </si>
  <si>
    <t>Nutrition and obesity</t>
  </si>
  <si>
    <t xml:space="preserve">Yes  </t>
  </si>
  <si>
    <t>Access to services</t>
  </si>
  <si>
    <t xml:space="preserve">Yes   </t>
  </si>
  <si>
    <t>Participated in community-facing events to educate Stamford residents about various COVID-19 issues including vaccines.</t>
  </si>
  <si>
    <t>Whether completed and increased vaccine rates.</t>
  </si>
  <si>
    <t>Laura Jordan</t>
  </si>
  <si>
    <t>2021, 2022</t>
  </si>
  <si>
    <t>City of Stamford, local FQHCs, Vaccine Equity Program Coordinator</t>
  </si>
  <si>
    <t>Local FQHC, local philanthropic organization, City of Stamford (Mayor's Office and Public Health Department)</t>
  </si>
  <si>
    <t>Mayor's Office, Board of Education, local FQHCs, local pediatric mobile crisis organization, housing authority, local social safety net providers (homeless shelters, food pantries)</t>
  </si>
  <si>
    <t>Area behavioral health (both mental health and substance use disorder) provider.</t>
  </si>
  <si>
    <t>Ben Wade</t>
  </si>
  <si>
    <t>NA</t>
  </si>
  <si>
    <t>Increase access to care for residents.</t>
  </si>
  <si>
    <t>2021-2022</t>
  </si>
  <si>
    <t>Program was expanded.</t>
  </si>
  <si>
    <t>Provide nutritious food in a neighborhood with high obesity rates.</t>
  </si>
  <si>
    <t xml:space="preserve">Fairgate Farm </t>
  </si>
  <si>
    <t xml:space="preserve">Secured private funding to start doorknocking effort in socially vulnerable census tracts with trained community workers. Collaborated with community partners to oversee and carryout doorknocking effort. </t>
  </si>
  <si>
    <t>Area elected offiicals, Stamford Library, City of Stamford (Mayor's Office, Public Health and Social Service Department, Public Safety, Medical Director, Board of Education); local FQHCs, Stamford NAACP, local faith community, local soup kitchens, food pantries, homeless shelters, Uconn, barber shops, and chambers of commerce</t>
  </si>
  <si>
    <t>Advocate during the state legislative session.</t>
  </si>
  <si>
    <t>Contribution was made.</t>
  </si>
  <si>
    <t>Whether advocacy occurred.</t>
  </si>
  <si>
    <t>Advocacy occurred.</t>
  </si>
  <si>
    <t>Improve access to behavioral health services for patients.</t>
  </si>
  <si>
    <t>Was pilot started.</t>
  </si>
  <si>
    <t>Pilot was started.</t>
  </si>
  <si>
    <t>Improve access to behavioral health services for residents.</t>
  </si>
  <si>
    <t>Did advocacy occur.</t>
  </si>
  <si>
    <t>Ensure sufficient funding for expansion of care and improvements to the enviornment of care for behavioral health patients.</t>
  </si>
  <si>
    <t>Was funding secured.</t>
  </si>
  <si>
    <t>Funding was authorized in state legislation.</t>
  </si>
  <si>
    <t>Charitable donations.</t>
  </si>
  <si>
    <t>Increased clinicians at the Stamford Health Medical Group including pediatricians.</t>
  </si>
  <si>
    <t>Participated in Vaccine Equity Program - a collaboration with community partners to oversee progress on Stamford COVID-19 vaccine take rate and to plan for community COVID-19 updates.</t>
  </si>
  <si>
    <t>To improve access to care by amplifying information about COVID-19 including how to stay safe, treatment and vaccines by partnering with numerous community organizations.</t>
  </si>
  <si>
    <t>Whether donations were made.</t>
  </si>
  <si>
    <t>Whether completed.</t>
  </si>
  <si>
    <t>Whether the group met weekly and achieved goals of organizing and reviewing activity.</t>
  </si>
  <si>
    <t>Expanded medical weight loss program.</t>
  </si>
  <si>
    <t>Advocated at the state legislature for Medicaid coverage of medical weight loss including bariatric surgury.</t>
  </si>
  <si>
    <t>Create ambulatory network plan with the goal of increasing capacity to Stamford Health outpatient services.</t>
  </si>
  <si>
    <t>Increase access to care for residents, encourage residents to get COVID-19 vaccinies through the use of trusted community voices, improve COVID-19 vaccine take rate, answer community questions about COVID-19 and vaccines.</t>
  </si>
  <si>
    <t>Increase access to care for residents through coordination of COVID-19 activities with the City, Stamford Health, and FQHCs to encourage residents to get COVID-19 vaccinies through the use of trusted community voices, improve COVID 19 vaccine take rate, answer community questions about COVID-19 and vaccines.</t>
  </si>
  <si>
    <t>Improve access to care by consulting with area school districts, SNFs, various congregate housing facilities such as homeless shelters, and businesses.  Provided physician to serve on Stamford School System's Committee related to COVID-19 issues.</t>
  </si>
  <si>
    <t>Provide physician leadership to local collaboration that includes the City and over 35 organizations to work on mental health issues including prevention, continuum of care, and communication.</t>
  </si>
  <si>
    <t>City of Stamford, Mayor's Office, Stamford Health, local health department, Board of Education,police department,  health care providers, social safety net orgnaizations.</t>
  </si>
  <si>
    <t>Initiated a pilot with area behavioral health organization to offer behavioral health services in select medical group offices.</t>
  </si>
  <si>
    <t>Advocated for the expansion of behavioral health services in our region.</t>
  </si>
  <si>
    <t>Secured state funding for Stamford Health behavioral health infrastructure expansion.</t>
  </si>
  <si>
    <t>Youth Mental Health Alliance participation.</t>
  </si>
  <si>
    <t>To determine gaps and identify steps community can take to address them.</t>
  </si>
  <si>
    <t>Whether leadership was provided.</t>
  </si>
  <si>
    <t>Achieved.</t>
  </si>
  <si>
    <t>Completed.</t>
  </si>
  <si>
    <t xml:space="preserve">Whether event occurred. </t>
  </si>
  <si>
    <t>Occurred.</t>
  </si>
  <si>
    <t>Assists patients access care.</t>
  </si>
  <si>
    <t>Achieved</t>
  </si>
  <si>
    <t>Completed</t>
  </si>
  <si>
    <t>Mary Laucks</t>
  </si>
  <si>
    <t>Housing shelters, police department, area behavioral health providers, food pantries, FQHCs.</t>
  </si>
  <si>
    <t>Community Care Team.</t>
  </si>
  <si>
    <t>Whether referrals were made.</t>
  </si>
  <si>
    <t>CCAR.</t>
  </si>
  <si>
    <t>CCAR referrals.</t>
  </si>
  <si>
    <r>
      <t xml:space="preserve">*Applicable Community Benefit Part I Categories: </t>
    </r>
    <r>
      <rPr>
        <sz val="14"/>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</si>
  <si>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r>
      <t xml:space="preserve">**Applicable Community Building Part II Categories: </t>
    </r>
    <r>
      <rPr>
        <sz val="14"/>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</si>
  <si>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X</t>
  </si>
  <si>
    <t>Staff time to secure private funding and work with community partners to disburse funds.</t>
  </si>
  <si>
    <t>Physician and staff time to organize and participate in events.</t>
  </si>
  <si>
    <t>Physician time to provide consultations and serve on committee.</t>
  </si>
  <si>
    <t>Provided physician consultations to area entities related to COVID-19 and provided physician service on board of edcuation COVID-19 committee.</t>
  </si>
  <si>
    <t>Created plan.</t>
  </si>
  <si>
    <t>Uncompensated care.</t>
  </si>
  <si>
    <t>Direct contribution</t>
  </si>
  <si>
    <t>Funding of staff time.</t>
  </si>
  <si>
    <t>Funding of physician time.</t>
  </si>
  <si>
    <t>Improve access to breast care.</t>
  </si>
  <si>
    <t>Barbara Carr</t>
  </si>
  <si>
    <t>Improve access to care by providing free consultatiion on health matters</t>
  </si>
  <si>
    <t>Whether care was provided</t>
  </si>
  <si>
    <t>Whether classes were provided and attended</t>
  </si>
  <si>
    <t>Whether expo occurred.</t>
  </si>
  <si>
    <t xml:space="preserve">Whether collaborative work occurred. </t>
  </si>
  <si>
    <t>FQHCs, Stamford school system, area pediatricians, food pantries, United Way, FQHCs.</t>
  </si>
  <si>
    <t>Increase knowledge of benefits of nutrition and exercise.</t>
  </si>
  <si>
    <t>Community groups like libraries hosting lectures.</t>
  </si>
  <si>
    <t>Whether events occurred</t>
  </si>
  <si>
    <t>Community partners that hosted events.</t>
  </si>
  <si>
    <t xml:space="preserve">Improve access to care </t>
  </si>
  <si>
    <t>Whether planning occurred</t>
  </si>
  <si>
    <t>City of Stamford and private philanthropic groups</t>
  </si>
  <si>
    <t>New Mothers, Lactation, and Iinfant Care classes.</t>
  </si>
  <si>
    <t>Health and Wellness Expo.</t>
  </si>
  <si>
    <t>Breast cancer awareness events.</t>
  </si>
  <si>
    <t>Maternal mental health initiative planning.</t>
  </si>
  <si>
    <t>Grant writing to support community benefits</t>
  </si>
  <si>
    <t>Improve access to care.</t>
  </si>
  <si>
    <t>Whether services were provided</t>
  </si>
  <si>
    <t>Whether grants were written</t>
  </si>
  <si>
    <t>Kate Kaley</t>
  </si>
  <si>
    <t>Cost of grants.</t>
  </si>
  <si>
    <t>Cost of transportation.</t>
  </si>
  <si>
    <t>Cost of grocery cards.</t>
  </si>
  <si>
    <t>KidsFANS &amp; Children's Health Collaborative  including Provided education to third-graders in the Stamford public schools and expanded the program to include personalized nutrition counseling and medical nutrition therapy at the Cohen Children's Specialty Center at the Tully Health Center.</t>
  </si>
  <si>
    <t>Clinician and staff time reallocated</t>
  </si>
  <si>
    <t>Dr. Rod Acosta</t>
  </si>
  <si>
    <t>Mike Veillette</t>
  </si>
  <si>
    <t>Mammograms, ultrasounds, breast MRIs, and biopsies to under-insured, uninsured and low-income patients.</t>
  </si>
  <si>
    <t>High-risk breast cancer program consultation.</t>
  </si>
  <si>
    <t>Dr. Maria Asnis</t>
  </si>
  <si>
    <t>Improve health of cancer patients.</t>
  </si>
  <si>
    <t>Lead community collaborations on children's nutrition and addressing obesity and food insecurity.</t>
  </si>
  <si>
    <t>Increase access to nutrition.</t>
  </si>
  <si>
    <t>Whether counseling occurred.</t>
  </si>
  <si>
    <t>Whether cards were distributed.</t>
  </si>
  <si>
    <t>Whether lectures occurred.</t>
  </si>
  <si>
    <t>Whether program expanded.</t>
  </si>
  <si>
    <t>Dr. Raviv Berlin</t>
  </si>
  <si>
    <t>To provide services to those in need of such care.</t>
  </si>
  <si>
    <t>Whether plan was completed.</t>
  </si>
  <si>
    <t>Salaries.</t>
  </si>
  <si>
    <t>Staff time to participate in VEP.</t>
  </si>
  <si>
    <t>Stamford Health's CHIP strategies shifted to ensuring at-risk populations received information about COVID-19 including how to stay safe, when and where  to seek care, providing information about COVID-19 vaccines to socially vulnerable populations as defined by the CDC.</t>
  </si>
  <si>
    <t>Donation was made.</t>
  </si>
  <si>
    <t>Completed and vaccine rates dramatically increased.</t>
  </si>
  <si>
    <t>Charitable contributions to area nonprofits that provide services to Stamford residents.</t>
  </si>
  <si>
    <t>Contributions to local safety net organizations.</t>
  </si>
  <si>
    <t>Donations.</t>
  </si>
  <si>
    <t>Dr. Asha Sha, Dr. Rohit Bhalla</t>
  </si>
  <si>
    <t>Pediatric Medical Home.</t>
  </si>
  <si>
    <t>Improve access to care through coordination of care for complex needs pediatric patients.</t>
  </si>
  <si>
    <t>Cancer patient grants.</t>
  </si>
  <si>
    <t>Colon Cancer Awareness.</t>
  </si>
  <si>
    <t>Women's Health Expo.</t>
  </si>
  <si>
    <t>Transportation for cancer patients.</t>
  </si>
  <si>
    <t>Transportation for indigent patients by discharge team.</t>
  </si>
  <si>
    <t>Whether public-facing educational events regularly occurred.</t>
  </si>
  <si>
    <t>Whether consultations were provided.</t>
  </si>
  <si>
    <t>Whether  free and reduced care provided.</t>
  </si>
  <si>
    <t>Whether the CCT met weekly to assist patients.</t>
  </si>
  <si>
    <t>Whether transportation was provided for free.</t>
  </si>
  <si>
    <t>Whether support groups met.</t>
  </si>
  <si>
    <t>Whether event occurred.</t>
  </si>
  <si>
    <t>Whether awareness events occurred.</t>
  </si>
  <si>
    <t>Whether grants were provided to patients.</t>
  </si>
  <si>
    <t>Improve access to cancer care.</t>
  </si>
  <si>
    <t>Operation of 4 cancer Support Groups.</t>
  </si>
  <si>
    <t>Funded Fairgate Farms' program offering free vegetables and fruit to economically distressed residents.</t>
  </si>
  <si>
    <t>Nutrition counseling for cancer patients.</t>
  </si>
  <si>
    <t>Nutrition lectures in the community.</t>
  </si>
  <si>
    <t>Grocery cards for cancer patients.</t>
  </si>
  <si>
    <t>Whether contribution was made.</t>
  </si>
  <si>
    <t>Stamford Mayor's Office, Stamford Police Department, Stamford Board of Education, numerous area behavioral health providers, local FQHCs, safety net providers such as homeless shelters, members of the faith community.</t>
  </si>
  <si>
    <t>Contribution to a local FQHC to support primary care to low-income residents.</t>
  </si>
  <si>
    <t>Increase access to primary care for low-income area residents.</t>
  </si>
  <si>
    <t>Provided inpatient psychiatric services to area residents.</t>
  </si>
  <si>
    <t>Provide behavioral health services to area residents.</t>
  </si>
  <si>
    <t>Whether services were provided.</t>
  </si>
  <si>
    <t>Services were provided.</t>
  </si>
  <si>
    <t>Expenditures related to operating inpatient psychiatric unit.</t>
  </si>
  <si>
    <t>Attention was diverted in part from needs and priorities outlined in Stamford Health's 2020 CHIP and directed instead to community outreach and education, initially focused on efforts to test for, and protect against, the virus, and later on promoting vaccine confidence. Attention was also increasingly paid to unmet basic needs that emerged as a consequence of the pandemic including related to food security, housing and transportation. Stamford Health joined with their community partners, such as FQHCs, community action agencies, and local health departments, and directed their support to communities identified by the CDC as at greatest risk and experiencing the worst disparities with respect to infection rates, outcomes, and social need. These efforts, largely independent of the CHIP, continued through all of 2020 and 2021 and began to ease in 2022, the final year of the approved 2020 CHIP. The unusual circumstances surrounding 2022 as a year of transition are reflected in this 2022 annual status report. However, as this report indicates, significant progress was still made against the original priorities outlined in the 2020 CHIP.</t>
  </si>
  <si>
    <t>As a result of the COVID-19 pandemic, Stamford Health directed substantion attention during the annual status reporting periof of October 1, 2021 to September 30, 2022, on those most at-risk for COVID-19.</t>
  </si>
  <si>
    <t>Increase access to caree for residents.</t>
  </si>
  <si>
    <t>Improve awareness of health care and reduce barriers to care</t>
  </si>
  <si>
    <t>Andie Jodko</t>
  </si>
  <si>
    <t>Estimate of lost revenue based on blended rates.</t>
  </si>
  <si>
    <t>Connect  individuals in hospital facing many social and other challenges to community resources to stablize their lives.</t>
  </si>
  <si>
    <t>Added resources for residents who are trying to lose weight.</t>
  </si>
  <si>
    <t>Hosted retreat to facilitate community-wide behavioral health discussion.</t>
  </si>
  <si>
    <t>For Stamford Health, the 2019 CHNA and the 2020 CHIP, which encompasses the years 2020 through 2022, are the applicable CHNA and CHIP for the first OHS annual status reporting period. Just a few short months after the Stamford Health board approved of the 2020 CHIP, the US declared a public health emergency as a result of COVID-19, and Stamford Health redirected its focus on responding to the pandemic. Like all hospitals in Connecticut, Stamford Health invested heavily in preparing for a high volume of critically ill COVID-19 patients and also contributed to the public health response by setting up extensive community testing and vaccination sites. Please note that in this report, Stamford Health is including community benefits that relate to the three top CHNA priorities that Stamford Health's 2020-2022 CHIP was designed, with community partners, to address. There are many other community benefits Stamford Health provides that are not reflected in this report. This should not be seen as a comprehensive description of the system's community benefits. Please note that some items in this report describe expenditures that are offset by revenue. The community benefits identified in this report reflect our understanding of the relevant statute, OHS's instructions contained in this spreadsheet, and a conversation with OHS.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</si>
</sst>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34"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6"/>
      <color theme="1"/>
      <name val="Calibri"/>
      <family val="2"/>
      <scheme val="minor"/>
    </font>
    <font>
      <sz val="16"/>
      <color theme="1"/>
      <name val="Calibri"/>
      <family val="2"/>
      <scheme val="minor"/>
    </font>
    <font>
      <i/>
      <sz val="16"/>
      <color theme="1"/>
      <name val="Calibri"/>
      <family val="2"/>
      <scheme val="minor"/>
    </font>
    <font>
      <sz val="16"/>
      <color rgb="FF000000"/>
      <name val="Calibri"/>
      <family val="2"/>
      <scheme val="minor"/>
    </font>
    <font>
      <sz val="14"/>
      <color theme="1"/>
      <name val="Calibri"/>
      <family val="2"/>
      <scheme val="minor"/>
    </font>
    <font>
      <sz val="14"/>
      <color rgb="FFFF0000"/>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i/>
      <sz val="14"/>
      <color theme="1"/>
      <name val="Calibri"/>
      <family val="2"/>
      <scheme val="minor"/>
    </font>
    <font>
      <sz val="14"/>
      <color rgb="FF00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4">
    <xf numFmtId="0" fontId="0" fillId="0" borderId="0"/>
    <xf numFmtId="0" fontId="14" fillId="4" borderId="0" applyNumberFormat="0" applyBorder="0" applyAlignment="0" applyProtection="0"/>
    <xf numFmtId="0" fontId="19" fillId="0" borderId="0" applyNumberFormat="0" applyFill="0" applyBorder="0" applyAlignment="0" applyProtection="0"/>
    <xf numFmtId="44" fontId="20" fillId="0" borderId="0" applyFont="0" applyFill="0" applyBorder="0" applyAlignment="0" applyProtection="0"/>
  </cellStyleXfs>
  <cellXfs count="19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6" fillId="2" borderId="0" xfId="0" applyFont="1" applyFill="1" applyAlignment="1">
      <alignment vertical="center"/>
    </xf>
    <xf numFmtId="0" fontId="12" fillId="2" borderId="0" xfId="0" applyFont="1" applyFill="1"/>
    <xf numFmtId="0" fontId="8" fillId="2" borderId="0" xfId="0" applyFont="1" applyFill="1" applyAlignment="1">
      <alignment horizontal="left" vertical="center" indent="5"/>
    </xf>
    <xf numFmtId="0" fontId="7"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13" fillId="0" borderId="0" xfId="0" applyFont="1"/>
    <xf numFmtId="0" fontId="14" fillId="0" borderId="0" xfId="1" applyFill="1"/>
    <xf numFmtId="0" fontId="5" fillId="2" borderId="0" xfId="0" applyFont="1" applyFill="1"/>
    <xf numFmtId="0" fontId="5" fillId="2" borderId="0" xfId="0" applyFont="1" applyFill="1" applyAlignment="1" applyProtection="1">
      <alignment vertical="center"/>
      <protection locked="0"/>
    </xf>
    <xf numFmtId="0" fontId="0" fillId="2" borderId="0" xfId="0" applyFill="1" applyAlignment="1">
      <alignment vertical="center" wrapText="1"/>
    </xf>
    <xf numFmtId="0" fontId="0" fillId="2" borderId="0" xfId="0" applyFill="1" applyAlignment="1">
      <alignment horizontal="center" vertical="center" wrapText="1"/>
    </xf>
    <xf numFmtId="0" fontId="15" fillId="2" borderId="1" xfId="0" applyFont="1" applyFill="1" applyBorder="1" applyAlignment="1">
      <alignment horizontal="left"/>
    </xf>
    <xf numFmtId="0" fontId="0" fillId="0" borderId="1" xfId="0" applyBorder="1" applyAlignment="1">
      <alignment horizontal="center" vertical="center" wrapText="1"/>
    </xf>
    <xf numFmtId="0" fontId="17" fillId="2" borderId="0" xfId="0" applyFont="1" applyFill="1" applyAlignment="1">
      <alignment vertical="center" wrapText="1"/>
    </xf>
    <xf numFmtId="0" fontId="17" fillId="2" borderId="0" xfId="0" applyFont="1" applyFill="1" applyAlignment="1">
      <alignment horizontal="center" vertical="center" wrapText="1"/>
    </xf>
    <xf numFmtId="0" fontId="17" fillId="2" borderId="5" xfId="0" applyFont="1" applyFill="1" applyBorder="1" applyAlignment="1">
      <alignment horizontal="center" vertical="center" wrapText="1"/>
    </xf>
    <xf numFmtId="0" fontId="15" fillId="2" borderId="0" xfId="0" applyFont="1" applyFill="1" applyAlignment="1">
      <alignment vertical="center"/>
    </xf>
    <xf numFmtId="0" fontId="7" fillId="2" borderId="0" xfId="0" applyFont="1" applyFill="1" applyAlignment="1">
      <alignment vertical="top" wrapText="1"/>
    </xf>
    <xf numFmtId="0" fontId="0" fillId="2" borderId="0" xfId="0" applyFill="1" applyAlignment="1">
      <alignment horizontal="left" vertical="top" wrapText="1"/>
    </xf>
    <xf numFmtId="0" fontId="17"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5" fillId="8" borderId="0" xfId="0" applyFont="1" applyFill="1"/>
    <xf numFmtId="0" fontId="5" fillId="8" borderId="0" xfId="0" applyFont="1" applyFill="1" applyAlignment="1">
      <alignment horizontal="center" vertical="center"/>
    </xf>
    <xf numFmtId="0" fontId="5" fillId="8" borderId="0" xfId="0" applyFont="1" applyFill="1" applyAlignment="1">
      <alignment horizontal="center"/>
    </xf>
    <xf numFmtId="0" fontId="19"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8" fillId="2" borderId="0" xfId="0" applyFont="1" applyFill="1" applyAlignment="1">
      <alignment horizontal="left" vertical="top" indent="5"/>
    </xf>
    <xf numFmtId="0" fontId="0" fillId="2" borderId="6" xfId="0" applyFill="1" applyBorder="1" applyAlignment="1">
      <alignment vertical="center"/>
    </xf>
    <xf numFmtId="0" fontId="17" fillId="2" borderId="9"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17" fillId="2" borderId="15"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8" fillId="2" borderId="1" xfId="0" applyFont="1" applyFill="1" applyBorder="1"/>
    <xf numFmtId="6" fontId="17" fillId="2" borderId="5" xfId="0" applyNumberFormat="1"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8" fillId="5" borderId="1" xfId="0" applyFont="1" applyFill="1" applyBorder="1" applyAlignment="1" applyProtection="1">
      <alignment horizontal="center"/>
      <protection locked="0"/>
    </xf>
    <xf numFmtId="14" fontId="18" fillId="5" borderId="1" xfId="0" applyNumberFormat="1" applyFont="1" applyFill="1" applyBorder="1" applyAlignment="1" applyProtection="1">
      <alignment horizontal="center"/>
      <protection locked="0"/>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9" fillId="2" borderId="0" xfId="2" applyFill="1" applyBorder="1" applyAlignment="1" applyProtection="1">
      <alignment horizontal="left" vertical="center"/>
    </xf>
    <xf numFmtId="0" fontId="19" fillId="2" borderId="0" xfId="2" applyFill="1" applyBorder="1" applyAlignment="1" applyProtection="1">
      <alignment horizontal="left" vertical="center" indent="3"/>
    </xf>
    <xf numFmtId="0" fontId="5" fillId="2" borderId="0" xfId="0" applyFont="1" applyFill="1" applyAlignment="1">
      <alignment vertical="center"/>
    </xf>
    <xf numFmtId="0" fontId="24" fillId="2" borderId="0" xfId="0" applyFont="1" applyFill="1"/>
    <xf numFmtId="0" fontId="24" fillId="2" borderId="0" xfId="0" applyFont="1" applyFill="1" applyAlignment="1">
      <alignment vertical="center"/>
    </xf>
    <xf numFmtId="0" fontId="25" fillId="2" borderId="0" xfId="0" applyFont="1" applyFill="1" applyAlignment="1">
      <alignment horizontal="left" vertical="top" wrapText="1"/>
    </xf>
    <xf numFmtId="0" fontId="26" fillId="7" borderId="1" xfId="0" applyFont="1" applyFill="1" applyBorder="1" applyAlignment="1">
      <alignment vertical="center" wrapText="1"/>
    </xf>
    <xf numFmtId="0" fontId="24" fillId="0" borderId="0" xfId="0" applyFont="1" applyAlignment="1">
      <alignment vertical="center" wrapText="1"/>
    </xf>
    <xf numFmtId="0" fontId="27" fillId="2" borderId="1" xfId="0" applyFont="1" applyFill="1" applyBorder="1" applyAlignment="1" applyProtection="1">
      <alignment horizontal="left" vertical="top" wrapText="1"/>
      <protection locked="0"/>
    </xf>
    <xf numFmtId="0" fontId="4" fillId="2" borderId="0" xfId="0" applyFont="1" applyFill="1" applyAlignment="1">
      <alignment horizontal="left" vertical="top" wrapText="1"/>
    </xf>
    <xf numFmtId="0" fontId="11" fillId="8" borderId="0" xfId="0" applyFont="1" applyFill="1" applyAlignment="1">
      <alignment horizontal="left" vertical="top" wrapText="1"/>
    </xf>
    <xf numFmtId="0" fontId="21" fillId="2" borderId="1" xfId="0" applyFont="1" applyFill="1" applyBorder="1" applyAlignment="1" applyProtection="1">
      <alignment horizontal="left" vertical="top" wrapText="1"/>
      <protection locked="0"/>
    </xf>
    <xf numFmtId="0" fontId="11" fillId="2" borderId="0" xfId="0" applyFont="1" applyFill="1" applyAlignment="1">
      <alignment horizontal="left" vertical="top" wrapText="1"/>
    </xf>
    <xf numFmtId="0" fontId="4" fillId="2" borderId="1" xfId="0" applyFont="1" applyFill="1" applyBorder="1" applyAlignment="1" applyProtection="1">
      <alignment horizontal="left" vertical="top" wrapText="1"/>
      <protection locked="0"/>
    </xf>
    <xf numFmtId="9" fontId="4" fillId="2" borderId="1" xfId="0" applyNumberFormat="1" applyFont="1" applyFill="1" applyBorder="1" applyAlignment="1" applyProtection="1">
      <alignment horizontal="left" vertical="top" wrapText="1"/>
      <protection locked="0"/>
    </xf>
    <xf numFmtId="0" fontId="21" fillId="2" borderId="0" xfId="0" applyFont="1" applyFill="1" applyAlignment="1">
      <alignment horizontal="left" vertical="top" wrapText="1"/>
    </xf>
    <xf numFmtId="0" fontId="29" fillId="2" borderId="0" xfId="0" applyFont="1" applyFill="1" applyAlignment="1">
      <alignment horizontal="left" vertical="top" wrapText="1"/>
    </xf>
    <xf numFmtId="0" fontId="30" fillId="8" borderId="0" xfId="0" applyFont="1" applyFill="1" applyAlignment="1">
      <alignment horizontal="left" vertical="top" wrapText="1"/>
    </xf>
    <xf numFmtId="0" fontId="31" fillId="2" borderId="1" xfId="0" applyFont="1" applyFill="1" applyBorder="1" applyAlignment="1" applyProtection="1">
      <alignment horizontal="left" vertical="top" wrapText="1"/>
      <protection locked="0"/>
    </xf>
    <xf numFmtId="0" fontId="30" fillId="2" borderId="0" xfId="0" applyFont="1" applyFill="1" applyAlignment="1">
      <alignment horizontal="left" vertical="top" wrapText="1"/>
    </xf>
    <xf numFmtId="0" fontId="29" fillId="2" borderId="1" xfId="0" applyFont="1" applyFill="1" applyBorder="1" applyAlignment="1" applyProtection="1">
      <alignment horizontal="left" vertical="top" wrapText="1"/>
      <protection locked="0"/>
    </xf>
    <xf numFmtId="9" fontId="29" fillId="2" borderId="1" xfId="0" applyNumberFormat="1" applyFont="1" applyFill="1" applyBorder="1" applyAlignment="1" applyProtection="1">
      <alignment horizontal="left" vertical="top" wrapText="1"/>
      <protection locked="0"/>
    </xf>
    <xf numFmtId="0" fontId="27" fillId="2" borderId="0" xfId="0" applyFont="1" applyFill="1" applyAlignment="1">
      <alignment horizontal="left" vertical="top"/>
    </xf>
    <xf numFmtId="0" fontId="33" fillId="3" borderId="18" xfId="0" applyFont="1" applyFill="1" applyBorder="1" applyAlignment="1">
      <alignment horizontal="left" vertical="top" wrapText="1"/>
    </xf>
    <xf numFmtId="0" fontId="33" fillId="3" borderId="19" xfId="0" applyFont="1" applyFill="1" applyBorder="1" applyAlignment="1">
      <alignment horizontal="left" vertical="top" wrapText="1"/>
    </xf>
    <xf numFmtId="0" fontId="33" fillId="3" borderId="20" xfId="0" applyFont="1" applyFill="1" applyBorder="1" applyAlignment="1">
      <alignment horizontal="left" vertical="top" wrapText="1"/>
    </xf>
    <xf numFmtId="0" fontId="33" fillId="6" borderId="14" xfId="0" applyFont="1" applyFill="1" applyBorder="1" applyAlignment="1">
      <alignment horizontal="left" vertical="top" wrapText="1"/>
    </xf>
    <xf numFmtId="0" fontId="33" fillId="11" borderId="3" xfId="0" applyFont="1" applyFill="1" applyBorder="1" applyAlignment="1">
      <alignment horizontal="left" vertical="top" wrapText="1"/>
    </xf>
    <xf numFmtId="0" fontId="33" fillId="12" borderId="3" xfId="0" applyFont="1" applyFill="1" applyBorder="1" applyAlignment="1">
      <alignment horizontal="left" vertical="top" wrapText="1"/>
    </xf>
    <xf numFmtId="0" fontId="28" fillId="2" borderId="0" xfId="0" applyFont="1" applyFill="1" applyAlignment="1">
      <alignment horizontal="left" vertical="top"/>
    </xf>
    <xf numFmtId="0" fontId="33" fillId="2" borderId="5" xfId="0" applyFont="1" applyFill="1" applyBorder="1" applyAlignment="1">
      <alignment horizontal="left" vertical="top" wrapText="1"/>
    </xf>
    <xf numFmtId="0" fontId="33" fillId="2" borderId="5" xfId="0" applyFont="1" applyFill="1" applyBorder="1" applyAlignment="1" applyProtection="1">
      <alignment horizontal="left" vertical="top" wrapText="1"/>
      <protection locked="0"/>
    </xf>
    <xf numFmtId="44" fontId="33" fillId="2" borderId="5" xfId="3" applyFont="1" applyFill="1" applyBorder="1" applyAlignment="1" applyProtection="1">
      <alignment horizontal="left" vertical="top" wrapText="1"/>
      <protection locked="0"/>
    </xf>
    <xf numFmtId="0" fontId="33" fillId="2" borderId="9" xfId="0" applyFont="1" applyFill="1" applyBorder="1" applyAlignment="1" applyProtection="1">
      <alignment horizontal="left" vertical="top" wrapText="1"/>
      <protection locked="0"/>
    </xf>
    <xf numFmtId="0" fontId="33" fillId="2" borderId="15" xfId="0" applyFont="1" applyFill="1" applyBorder="1" applyAlignment="1" applyProtection="1">
      <alignment horizontal="left" vertical="top" wrapText="1"/>
      <protection locked="0"/>
    </xf>
    <xf numFmtId="44" fontId="27" fillId="0" borderId="1" xfId="3" applyFont="1" applyBorder="1" applyAlignment="1" applyProtection="1">
      <alignment horizontal="left" vertical="top" wrapText="1"/>
      <protection locked="0"/>
    </xf>
    <xf numFmtId="0" fontId="27" fillId="0" borderId="1" xfId="0" applyFont="1" applyBorder="1" applyAlignment="1" applyProtection="1">
      <alignment horizontal="left" vertical="top" wrapText="1"/>
      <protection locked="0"/>
    </xf>
    <xf numFmtId="0" fontId="27" fillId="0" borderId="2" xfId="0" applyFont="1" applyBorder="1" applyAlignment="1" applyProtection="1">
      <alignment horizontal="left" vertical="top" wrapText="1"/>
      <protection locked="0"/>
    </xf>
    <xf numFmtId="0" fontId="27" fillId="0" borderId="11" xfId="0" applyFont="1" applyBorder="1" applyAlignment="1" applyProtection="1">
      <alignment horizontal="left" vertical="top" wrapText="1"/>
      <protection locked="0"/>
    </xf>
    <xf numFmtId="0" fontId="27" fillId="2" borderId="11" xfId="0" applyFont="1" applyFill="1" applyBorder="1" applyAlignment="1" applyProtection="1">
      <alignment horizontal="left" vertical="top" wrapText="1"/>
      <protection locked="0"/>
    </xf>
    <xf numFmtId="44" fontId="27" fillId="2" borderId="1" xfId="3" applyFont="1" applyFill="1" applyBorder="1" applyAlignment="1" applyProtection="1">
      <alignment horizontal="left" vertical="top" wrapText="1"/>
      <protection locked="0"/>
    </xf>
    <xf numFmtId="0" fontId="27" fillId="2" borderId="2" xfId="0" applyFont="1" applyFill="1" applyBorder="1" applyAlignment="1" applyProtection="1">
      <alignment horizontal="left" vertical="top" wrapText="1"/>
      <protection locked="0"/>
    </xf>
    <xf numFmtId="0" fontId="33" fillId="2" borderId="1" xfId="0" applyFont="1" applyFill="1" applyBorder="1" applyAlignment="1">
      <alignment horizontal="left" vertical="top" wrapText="1"/>
    </xf>
    <xf numFmtId="0" fontId="27" fillId="2" borderId="27" xfId="0" applyFont="1" applyFill="1" applyBorder="1" applyAlignment="1" applyProtection="1">
      <alignment horizontal="left" vertical="top" wrapText="1"/>
      <protection locked="0"/>
    </xf>
    <xf numFmtId="0" fontId="27" fillId="2" borderId="25" xfId="0" applyFont="1" applyFill="1" applyBorder="1" applyAlignment="1" applyProtection="1">
      <alignment horizontal="left" vertical="top" wrapText="1"/>
      <protection locked="0"/>
    </xf>
    <xf numFmtId="0" fontId="33" fillId="10" borderId="1" xfId="0" applyFont="1" applyFill="1" applyBorder="1" applyAlignment="1">
      <alignment horizontal="left" vertical="top" wrapText="1"/>
    </xf>
    <xf numFmtId="44" fontId="27" fillId="10" borderId="1" xfId="3" applyFont="1" applyFill="1" applyBorder="1" applyAlignment="1">
      <alignment horizontal="left" vertical="top" wrapText="1"/>
    </xf>
    <xf numFmtId="0" fontId="27" fillId="10" borderId="1" xfId="0" applyFont="1" applyFill="1" applyBorder="1" applyAlignment="1">
      <alignment horizontal="left" vertical="top" wrapText="1"/>
    </xf>
    <xf numFmtId="0" fontId="27" fillId="10" borderId="27" xfId="0" applyFont="1" applyFill="1" applyBorder="1" applyAlignment="1">
      <alignment horizontal="left" vertical="top" wrapText="1"/>
    </xf>
    <xf numFmtId="0" fontId="27" fillId="10" borderId="22" xfId="0" applyFont="1" applyFill="1" applyBorder="1" applyAlignment="1">
      <alignment horizontal="left" vertical="top" wrapText="1"/>
    </xf>
    <xf numFmtId="0" fontId="27" fillId="10" borderId="12" xfId="0" applyFont="1" applyFill="1" applyBorder="1" applyAlignment="1">
      <alignment horizontal="left" vertical="top" wrapText="1"/>
    </xf>
    <xf numFmtId="0" fontId="33" fillId="2" borderId="10" xfId="0" applyFont="1" applyFill="1" applyBorder="1" applyAlignment="1" applyProtection="1">
      <alignment horizontal="left" vertical="top" wrapText="1"/>
      <protection locked="0"/>
    </xf>
    <xf numFmtId="0" fontId="27" fillId="0" borderId="27" xfId="0" applyFont="1" applyBorder="1" applyAlignment="1" applyProtection="1">
      <alignment horizontal="left" vertical="top" wrapText="1"/>
      <protection locked="0"/>
    </xf>
    <xf numFmtId="0" fontId="27" fillId="2" borderId="0" xfId="0" applyFont="1" applyFill="1" applyAlignment="1" applyProtection="1">
      <alignment horizontal="left" vertical="top"/>
      <protection locked="0"/>
    </xf>
    <xf numFmtId="0" fontId="27" fillId="2" borderId="26" xfId="0" applyFont="1" applyFill="1" applyBorder="1" applyAlignment="1" applyProtection="1">
      <alignment horizontal="left" vertical="top" wrapText="1"/>
      <protection locked="0"/>
    </xf>
    <xf numFmtId="0" fontId="27" fillId="2" borderId="21" xfId="0" applyFont="1" applyFill="1" applyBorder="1" applyAlignment="1" applyProtection="1">
      <alignment horizontal="left" vertical="top" wrapText="1"/>
      <protection locked="0"/>
    </xf>
    <xf numFmtId="0" fontId="27" fillId="10" borderId="23" xfId="0" applyFont="1" applyFill="1" applyBorder="1" applyAlignment="1">
      <alignment horizontal="left" vertical="top" wrapText="1"/>
    </xf>
    <xf numFmtId="0" fontId="27" fillId="0" borderId="21" xfId="0" applyFont="1" applyBorder="1" applyAlignment="1" applyProtection="1">
      <alignment horizontal="left" vertical="top" wrapText="1"/>
      <protection locked="0"/>
    </xf>
    <xf numFmtId="0" fontId="27" fillId="10" borderId="1" xfId="0" applyFont="1" applyFill="1" applyBorder="1" applyAlignment="1">
      <alignment horizontal="left" vertical="top"/>
    </xf>
    <xf numFmtId="44" fontId="27" fillId="10" borderId="1" xfId="3" applyFont="1" applyFill="1" applyBorder="1" applyAlignment="1">
      <alignment horizontal="left" vertical="top"/>
    </xf>
    <xf numFmtId="0" fontId="27" fillId="10" borderId="27" xfId="0" applyFont="1" applyFill="1" applyBorder="1" applyAlignment="1">
      <alignment horizontal="left" vertical="top"/>
    </xf>
    <xf numFmtId="0" fontId="27" fillId="10" borderId="13" xfId="0" applyFont="1" applyFill="1" applyBorder="1" applyAlignment="1">
      <alignment horizontal="left" vertical="top"/>
    </xf>
    <xf numFmtId="0" fontId="27" fillId="10" borderId="28" xfId="0" applyFont="1" applyFill="1" applyBorder="1" applyAlignment="1">
      <alignment horizontal="left" vertical="top"/>
    </xf>
    <xf numFmtId="0" fontId="27" fillId="10" borderId="12" xfId="0" applyFont="1" applyFill="1" applyBorder="1" applyAlignment="1">
      <alignment horizontal="left" vertical="top"/>
    </xf>
    <xf numFmtId="0" fontId="6" fillId="8" borderId="0" xfId="0" applyFont="1" applyFill="1" applyAlignment="1">
      <alignment horizontal="left" vertical="top"/>
    </xf>
    <xf numFmtId="44" fontId="6" fillId="8" borderId="0" xfId="0" applyNumberFormat="1" applyFont="1" applyFill="1" applyAlignment="1">
      <alignment horizontal="left" vertical="top"/>
    </xf>
    <xf numFmtId="0" fontId="6" fillId="8" borderId="13" xfId="0" applyFont="1" applyFill="1" applyBorder="1" applyAlignment="1">
      <alignment horizontal="left" vertical="top"/>
    </xf>
    <xf numFmtId="0" fontId="6" fillId="8" borderId="6" xfId="0" applyFont="1" applyFill="1" applyBorder="1" applyAlignment="1">
      <alignment horizontal="left" vertical="top"/>
    </xf>
    <xf numFmtId="6" fontId="27" fillId="0" borderId="1" xfId="3" applyNumberFormat="1" applyFont="1" applyBorder="1" applyAlignment="1" applyProtection="1">
      <alignment horizontal="left" vertical="top" wrapText="1"/>
      <protection locked="0"/>
    </xf>
    <xf numFmtId="8" fontId="27" fillId="0" borderId="1" xfId="3" applyNumberFormat="1" applyFont="1" applyBorder="1" applyAlignment="1" applyProtection="1">
      <alignment horizontal="left" vertical="top" wrapText="1"/>
      <protection locked="0"/>
    </xf>
    <xf numFmtId="8" fontId="33" fillId="2" borderId="5" xfId="3" applyNumberFormat="1" applyFont="1" applyFill="1" applyBorder="1" applyAlignment="1" applyProtection="1">
      <alignment horizontal="left" vertical="top" wrapText="1"/>
      <protection locked="0"/>
    </xf>
    <xf numFmtId="8" fontId="27" fillId="2" borderId="1" xfId="3" applyNumberFormat="1" applyFont="1" applyFill="1" applyBorder="1" applyAlignment="1" applyProtection="1">
      <alignment horizontal="left" vertical="top" wrapText="1"/>
      <protection locked="0"/>
    </xf>
    <xf numFmtId="0" fontId="3" fillId="2" borderId="0" xfId="0" applyFont="1" applyFill="1" applyAlignment="1">
      <alignment horizontal="left" vertical="top" wrapText="1"/>
    </xf>
    <xf numFmtId="0" fontId="3" fillId="2" borderId="1" xfId="0" applyFont="1" applyFill="1" applyBorder="1" applyAlignment="1" applyProtection="1">
      <alignment horizontal="left" vertical="top" wrapText="1"/>
      <protection locked="0"/>
    </xf>
    <xf numFmtId="9" fontId="3" fillId="2" borderId="1" xfId="0" applyNumberFormat="1" applyFont="1" applyFill="1" applyBorder="1" applyAlignment="1" applyProtection="1">
      <alignment horizontal="left" vertical="top" wrapText="1"/>
      <protection locked="0"/>
    </xf>
    <xf numFmtId="4" fontId="27" fillId="0" borderId="1" xfId="3" applyNumberFormat="1" applyFont="1" applyBorder="1" applyAlignment="1" applyProtection="1">
      <alignment horizontal="left" vertical="top" wrapText="1"/>
      <protection locked="0"/>
    </xf>
    <xf numFmtId="0" fontId="33" fillId="0" borderId="5" xfId="0" applyFont="1" applyBorder="1" applyAlignment="1">
      <alignment horizontal="left" vertical="top" wrapText="1"/>
    </xf>
    <xf numFmtId="4" fontId="33" fillId="0" borderId="5" xfId="3" applyNumberFormat="1"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wrapText="1"/>
      <protection locked="0"/>
    </xf>
    <xf numFmtId="0" fontId="11" fillId="2" borderId="0" xfId="0" applyFont="1" applyFill="1" applyAlignment="1">
      <alignment horizontal="center"/>
    </xf>
    <xf numFmtId="0" fontId="0" fillId="2" borderId="0" xfId="0" applyFill="1" applyAlignment="1">
      <alignment horizontal="center" wrapText="1"/>
    </xf>
    <xf numFmtId="0" fontId="19" fillId="2" borderId="0" xfId="2" applyFill="1" applyBorder="1" applyAlignment="1">
      <alignment horizontal="center" vertical="center"/>
    </xf>
    <xf numFmtId="0" fontId="19" fillId="2" borderId="0" xfId="2" applyFill="1" applyAlignment="1">
      <alignment horizontal="left" vertical="center"/>
    </xf>
    <xf numFmtId="0" fontId="19" fillId="2" borderId="0" xfId="2" applyFill="1" applyBorder="1" applyAlignment="1">
      <alignment horizontal="left" vertical="center"/>
    </xf>
    <xf numFmtId="0" fontId="16" fillId="2" borderId="0" xfId="0" applyFont="1" applyFill="1" applyAlignment="1">
      <alignment horizontal="center" vertical="center"/>
    </xf>
    <xf numFmtId="0" fontId="0" fillId="2" borderId="0" xfId="0" applyFill="1" applyAlignment="1">
      <alignment horizontal="left" vertical="top" wrapText="1"/>
    </xf>
    <xf numFmtId="0" fontId="19" fillId="2" borderId="0" xfId="2" applyFill="1" applyAlignment="1">
      <alignment horizontal="left" vertical="center" wrapText="1"/>
    </xf>
    <xf numFmtId="0" fontId="0" fillId="2" borderId="0" xfId="0" applyFill="1" applyAlignment="1">
      <alignment horizontal="left" vertical="top" indent="3"/>
    </xf>
    <xf numFmtId="0" fontId="5"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0" applyFont="1" applyFill="1" applyAlignment="1">
      <alignment horizontal="center" vertical="center" wrapText="1"/>
    </xf>
    <xf numFmtId="0" fontId="19" fillId="2" borderId="0" xfId="2" applyFill="1" applyBorder="1" applyAlignment="1" applyProtection="1">
      <alignment horizontal="left" vertical="center" indent="2"/>
    </xf>
    <xf numFmtId="0" fontId="5" fillId="2" borderId="0" xfId="0" applyFont="1" applyFill="1" applyAlignment="1">
      <alignment horizontal="center" vertical="center"/>
    </xf>
    <xf numFmtId="0" fontId="19" fillId="2" borderId="0" xfId="2" applyFill="1" applyBorder="1" applyAlignment="1" applyProtection="1">
      <alignment horizontal="left" vertical="center"/>
    </xf>
    <xf numFmtId="0" fontId="19" fillId="2" borderId="0" xfId="2" applyFill="1" applyAlignment="1" applyProtection="1">
      <alignment horizontal="left" vertical="center"/>
    </xf>
    <xf numFmtId="0" fontId="19" fillId="2" borderId="0" xfId="2" applyFill="1" applyAlignment="1" applyProtection="1">
      <alignment horizontal="left" vertical="center" wrapText="1"/>
    </xf>
    <xf numFmtId="0" fontId="23" fillId="2" borderId="7" xfId="0" applyFont="1" applyFill="1" applyBorder="1" applyAlignment="1">
      <alignment horizontal="left" vertical="center"/>
    </xf>
    <xf numFmtId="0" fontId="25" fillId="2" borderId="0" xfId="0" applyFont="1" applyFill="1" applyAlignment="1">
      <alignment horizontal="left" vertical="center" wrapText="1"/>
    </xf>
    <xf numFmtId="0" fontId="26" fillId="7" borderId="1" xfId="0" applyFont="1" applyFill="1" applyBorder="1" applyAlignment="1">
      <alignment horizontal="center" vertical="center" wrapText="1"/>
    </xf>
    <xf numFmtId="0" fontId="24" fillId="2" borderId="1" xfId="0" applyFont="1" applyFill="1" applyBorder="1" applyAlignment="1" applyProtection="1">
      <alignment horizontal="left" vertical="top" wrapText="1"/>
      <protection locked="0"/>
    </xf>
    <xf numFmtId="0" fontId="24" fillId="2" borderId="6" xfId="0" applyFont="1" applyFill="1" applyBorder="1" applyAlignment="1">
      <alignment horizontal="left" vertical="center" wrapText="1"/>
    </xf>
    <xf numFmtId="0" fontId="24" fillId="2" borderId="4" xfId="0" applyFont="1" applyFill="1" applyBorder="1" applyAlignment="1">
      <alignment horizontal="left"/>
    </xf>
    <xf numFmtId="0" fontId="0" fillId="2" borderId="1" xfId="0" applyFill="1" applyBorder="1" applyAlignment="1" applyProtection="1">
      <alignment horizontal="left" vertical="center" wrapText="1"/>
      <protection locked="0"/>
    </xf>
    <xf numFmtId="0" fontId="6" fillId="2" borderId="7" xfId="0" applyFont="1" applyFill="1" applyBorder="1" applyAlignment="1">
      <alignment horizontal="left" vertical="center"/>
    </xf>
    <xf numFmtId="0" fontId="0" fillId="2" borderId="4" xfId="0"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horizontal="left" vertical="center" wrapText="1"/>
    </xf>
    <xf numFmtId="0" fontId="17" fillId="7" borderId="1" xfId="0" applyFont="1" applyFill="1" applyBorder="1" applyAlignment="1">
      <alignment horizontal="center" vertical="center" wrapText="1"/>
    </xf>
    <xf numFmtId="0" fontId="7" fillId="2" borderId="0" xfId="0" applyFont="1" applyFill="1" applyAlignment="1">
      <alignment horizontal="left" vertical="top" wrapText="1"/>
    </xf>
    <xf numFmtId="0" fontId="30" fillId="2" borderId="7" xfId="0" applyFont="1" applyFill="1" applyBorder="1" applyAlignment="1">
      <alignment horizontal="left" vertical="top" wrapText="1"/>
    </xf>
    <xf numFmtId="0" fontId="11" fillId="2" borderId="7" xfId="0" applyFont="1" applyFill="1" applyBorder="1" applyAlignment="1">
      <alignment horizontal="left" vertical="top" wrapText="1"/>
    </xf>
    <xf numFmtId="0" fontId="0" fillId="2" borderId="0" xfId="0" applyFill="1" applyAlignment="1">
      <alignment horizontal="center"/>
    </xf>
    <xf numFmtId="0" fontId="13" fillId="2" borderId="0" xfId="0" applyFont="1" applyFill="1" applyAlignment="1">
      <alignment horizontal="left" vertical="top" wrapText="1"/>
    </xf>
    <xf numFmtId="0" fontId="27" fillId="9" borderId="24" xfId="0" applyFont="1" applyFill="1" applyBorder="1" applyAlignment="1">
      <alignment horizontal="left" vertical="top"/>
    </xf>
    <xf numFmtId="0" fontId="27" fillId="9" borderId="7" xfId="0" applyFont="1" applyFill="1" applyBorder="1" applyAlignment="1">
      <alignment horizontal="left" vertical="top"/>
    </xf>
    <xf numFmtId="0" fontId="27" fillId="9" borderId="16" xfId="0" applyFont="1" applyFill="1" applyBorder="1" applyAlignment="1">
      <alignment horizontal="left" vertical="top"/>
    </xf>
    <xf numFmtId="0" fontId="27" fillId="9" borderId="17" xfId="0" applyFont="1" applyFill="1" applyBorder="1" applyAlignment="1">
      <alignment horizontal="left" vertical="top"/>
    </xf>
    <xf numFmtId="0" fontId="28" fillId="2" borderId="8" xfId="0" applyFont="1" applyFill="1" applyBorder="1" applyAlignment="1">
      <alignment horizontal="left" vertical="top" wrapText="1"/>
    </xf>
    <xf numFmtId="0" fontId="28" fillId="2" borderId="16" xfId="0" applyFont="1" applyFill="1" applyBorder="1" applyAlignment="1">
      <alignment horizontal="left" vertical="top" wrapText="1"/>
    </xf>
    <xf numFmtId="0" fontId="28" fillId="2" borderId="17" xfId="0" applyFont="1" applyFill="1" applyBorder="1" applyAlignment="1">
      <alignment horizontal="left" vertical="top" wrapText="1"/>
    </xf>
    <xf numFmtId="0" fontId="6" fillId="2" borderId="0" xfId="0" applyFont="1" applyFill="1" applyAlignment="1">
      <alignment horizontal="left" vertical="top"/>
    </xf>
    <xf numFmtId="0" fontId="32" fillId="0" borderId="0" xfId="0" applyFont="1" applyAlignment="1">
      <alignment horizontal="left" vertical="top" wrapText="1"/>
    </xf>
    <xf numFmtId="0" fontId="27" fillId="9" borderId="8" xfId="0" applyFont="1" applyFill="1" applyBorder="1" applyAlignment="1">
      <alignment horizontal="left" vertical="top"/>
    </xf>
    <xf numFmtId="0" fontId="0" fillId="2" borderId="6" xfId="0" applyFill="1"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22" fillId="2" borderId="0" xfId="0" applyFont="1" applyFill="1" applyAlignment="1">
      <alignment horizontal="center" vertical="center"/>
    </xf>
    <xf numFmtId="0" fontId="21" fillId="2" borderId="8"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0" fillId="9" borderId="8" xfId="0" applyFill="1" applyBorder="1" applyAlignment="1">
      <alignment horizontal="center"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10" fillId="2" borderId="7" xfId="0" applyFont="1" applyFill="1" applyBorder="1" applyAlignment="1">
      <alignment horizontal="center" vertical="center"/>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zoomScale="145" zoomScaleNormal="145" workbookViewId="0"/>
  </sheetViews>
  <sheetFormatPr defaultColWidth="9.140625" defaultRowHeight="15" x14ac:dyDescent="0.25"/>
  <cols>
    <col min="1" max="16384" width="9.140625" style="1"/>
  </cols>
  <sheetData>
    <row r="14" spans="1:9" ht="15.75" x14ac:dyDescent="0.25">
      <c r="A14" s="136" t="s">
        <v>88</v>
      </c>
      <c r="B14" s="136"/>
      <c r="C14" s="136"/>
      <c r="D14" s="136"/>
      <c r="E14" s="136"/>
      <c r="F14" s="136"/>
      <c r="G14" s="136"/>
      <c r="H14" s="136"/>
      <c r="I14" s="6"/>
    </row>
    <row r="15" spans="1:9" x14ac:dyDescent="0.25">
      <c r="B15" s="14"/>
    </row>
    <row r="16" spans="1:9" ht="32.25" customHeight="1" x14ac:dyDescent="0.25">
      <c r="A16" s="137" t="s">
        <v>18</v>
      </c>
      <c r="B16" s="137"/>
      <c r="C16" s="137"/>
      <c r="D16" s="137"/>
      <c r="E16" s="137"/>
      <c r="F16" s="137"/>
      <c r="G16" s="137"/>
      <c r="H16" s="137"/>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ColWidth="9.140625" defaultRowHeight="15" x14ac:dyDescent="0.25"/>
  <cols>
    <col min="1" max="10" width="9.140625" style="1" customWidth="1"/>
    <col min="11" max="16384" width="9.140625" style="1"/>
  </cols>
  <sheetData>
    <row r="1" spans="1:10" ht="19.5" thickBot="1" x14ac:dyDescent="0.3">
      <c r="A1" s="160" t="s">
        <v>48</v>
      </c>
      <c r="B1" s="160"/>
      <c r="C1" s="160"/>
      <c r="D1" s="160"/>
      <c r="E1" s="160"/>
      <c r="F1" s="160"/>
      <c r="G1" s="160"/>
      <c r="H1" s="160"/>
      <c r="I1" s="160"/>
      <c r="J1" s="160"/>
    </row>
    <row r="2" spans="1:10" x14ac:dyDescent="0.25">
      <c r="A2" s="162" t="s">
        <v>49</v>
      </c>
      <c r="B2" s="162"/>
      <c r="C2" s="162"/>
      <c r="D2" s="162"/>
      <c r="E2" s="162"/>
      <c r="F2" s="162"/>
      <c r="G2" s="162"/>
      <c r="H2" s="162"/>
      <c r="I2" s="162"/>
      <c r="J2" s="162"/>
    </row>
    <row r="3" spans="1:10" x14ac:dyDescent="0.25">
      <c r="A3" s="162"/>
      <c r="B3" s="162"/>
      <c r="C3" s="162"/>
      <c r="D3" s="162"/>
      <c r="E3" s="162"/>
      <c r="F3" s="162"/>
      <c r="G3" s="162"/>
      <c r="H3" s="162"/>
      <c r="I3" s="162"/>
      <c r="J3" s="162"/>
    </row>
    <row r="4" spans="1:10" ht="10.5" customHeight="1" x14ac:dyDescent="0.25">
      <c r="A4" s="168"/>
      <c r="B4" s="168"/>
      <c r="C4" s="168"/>
      <c r="D4" s="168"/>
      <c r="E4" s="168"/>
      <c r="F4" s="168"/>
      <c r="G4" s="168"/>
      <c r="H4" s="168"/>
      <c r="I4" s="168"/>
      <c r="J4" s="168"/>
    </row>
    <row r="5" spans="1:10" ht="242.25" customHeight="1" x14ac:dyDescent="0.25">
      <c r="A5" s="169" t="s">
        <v>118</v>
      </c>
      <c r="B5" s="142"/>
      <c r="C5" s="142"/>
      <c r="D5" s="142"/>
      <c r="E5" s="142"/>
      <c r="F5" s="142"/>
      <c r="G5" s="142"/>
      <c r="H5" s="142"/>
      <c r="I5" s="142"/>
      <c r="J5" s="142"/>
    </row>
    <row r="8" spans="1:10" x14ac:dyDescent="0.25">
      <c r="A8" s="22"/>
      <c r="B8" s="22"/>
      <c r="C8" s="22"/>
      <c r="D8" s="22"/>
      <c r="E8" s="22"/>
      <c r="F8" s="22"/>
    </row>
    <row r="9" spans="1:10" x14ac:dyDescent="0.25">
      <c r="A9" s="21"/>
      <c r="B9" s="21"/>
      <c r="C9" s="21"/>
      <c r="D9" s="21"/>
      <c r="E9" s="21"/>
      <c r="F9" s="21"/>
    </row>
    <row r="10" spans="1:10" x14ac:dyDescent="0.25">
      <c r="A10" s="17"/>
      <c r="B10" s="18"/>
      <c r="C10" s="18"/>
      <c r="D10" s="18"/>
      <c r="E10" s="18"/>
      <c r="F10" s="18"/>
    </row>
    <row r="11" spans="1:10" x14ac:dyDescent="0.25">
      <c r="A11" s="17"/>
      <c r="B11" s="17"/>
      <c r="C11" s="17"/>
      <c r="D11" s="17"/>
      <c r="E11" s="17"/>
      <c r="F11" s="17"/>
    </row>
    <row r="12" spans="1:10" x14ac:dyDescent="0.25">
      <c r="A12" s="17"/>
      <c r="B12" s="17"/>
      <c r="C12" s="17"/>
      <c r="D12" s="17"/>
      <c r="E12" s="17"/>
      <c r="F12" s="17"/>
    </row>
    <row r="13" spans="1:10" x14ac:dyDescent="0.25">
      <c r="A13" s="17"/>
      <c r="B13" s="17"/>
      <c r="C13" s="17"/>
      <c r="D13" s="17"/>
      <c r="E13" s="17"/>
      <c r="F13" s="17"/>
    </row>
    <row r="14" spans="1:10" x14ac:dyDescent="0.25">
      <c r="A14" s="17"/>
      <c r="B14" s="17"/>
      <c r="C14" s="17"/>
      <c r="D14" s="17"/>
      <c r="E14" s="17"/>
      <c r="F14" s="17"/>
    </row>
    <row r="15" spans="1:10" x14ac:dyDescent="0.25">
      <c r="A15" s="17"/>
      <c r="B15" s="17"/>
      <c r="C15" s="17"/>
      <c r="D15" s="17"/>
      <c r="E15" s="17"/>
      <c r="F15" s="17"/>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pageSetUpPr fitToPage="1"/>
  </sheetPr>
  <dimension ref="A1:AB160"/>
  <sheetViews>
    <sheetView zoomScale="70" zoomScaleNormal="70" workbookViewId="0">
      <pane xSplit="1" ySplit="3" topLeftCell="B101" activePane="bottomRight" state="frozen"/>
      <selection pane="topRight" activeCell="B1" sqref="B1"/>
      <selection pane="bottomLeft" activeCell="A3" sqref="A3"/>
      <selection pane="bottomRight" activeCell="B115" sqref="B115"/>
    </sheetView>
  </sheetViews>
  <sheetFormatPr defaultColWidth="9.140625" defaultRowHeight="18.75" x14ac:dyDescent="0.25"/>
  <cols>
    <col min="1" max="1" width="3.85546875" style="78" bestFit="1" customWidth="1"/>
    <col min="2" max="2" width="50.7109375" style="78" customWidth="1"/>
    <col min="3" max="8" width="30.7109375" style="78" customWidth="1"/>
    <col min="9" max="9" width="38.42578125" style="78" customWidth="1"/>
    <col min="10" max="10" width="4.28515625" style="78" customWidth="1"/>
    <col min="11" max="13" width="9" style="78" customWidth="1"/>
    <col min="14" max="16384" width="9.140625" style="78"/>
  </cols>
  <sheetData>
    <row r="1" spans="1:28" ht="30.75" customHeight="1" thickBot="1" x14ac:dyDescent="0.3">
      <c r="B1" s="177" t="s">
        <v>56</v>
      </c>
      <c r="C1" s="177"/>
      <c r="D1" s="177"/>
      <c r="E1" s="177"/>
      <c r="F1" s="177"/>
      <c r="G1" s="177"/>
      <c r="H1" s="177"/>
      <c r="I1" s="177"/>
    </row>
    <row r="2" spans="1:28" ht="33" customHeight="1" thickBot="1" x14ac:dyDescent="0.3">
      <c r="G2" s="174" t="s">
        <v>90</v>
      </c>
      <c r="H2" s="175"/>
      <c r="I2" s="176"/>
      <c r="K2" s="178" t="s">
        <v>189</v>
      </c>
      <c r="L2" s="178"/>
      <c r="M2" s="178"/>
      <c r="N2" s="178"/>
      <c r="O2" s="178"/>
      <c r="P2" s="178"/>
      <c r="Q2" s="178"/>
      <c r="R2" s="178"/>
      <c r="S2" s="178"/>
      <c r="T2" s="178"/>
      <c r="U2" s="178"/>
      <c r="V2" s="178"/>
      <c r="W2" s="178"/>
      <c r="X2" s="178"/>
      <c r="Y2" s="178"/>
      <c r="Z2" s="178"/>
      <c r="AA2" s="178"/>
      <c r="AB2" s="178"/>
    </row>
    <row r="3" spans="1:28" ht="36.75" customHeight="1" thickBot="1" x14ac:dyDescent="0.3">
      <c r="B3" s="79" t="s">
        <v>50</v>
      </c>
      <c r="C3" s="80" t="s">
        <v>51</v>
      </c>
      <c r="D3" s="80" t="s">
        <v>52</v>
      </c>
      <c r="E3" s="80" t="s">
        <v>53</v>
      </c>
      <c r="F3" s="81" t="s">
        <v>54</v>
      </c>
      <c r="G3" s="82" t="s">
        <v>55</v>
      </c>
      <c r="H3" s="83" t="s">
        <v>115</v>
      </c>
      <c r="I3" s="84" t="s">
        <v>58</v>
      </c>
      <c r="K3" s="178" t="s">
        <v>190</v>
      </c>
      <c r="L3" s="178"/>
      <c r="M3" s="178"/>
      <c r="N3" s="178"/>
      <c r="O3" s="178"/>
      <c r="P3" s="178"/>
      <c r="Q3" s="178"/>
      <c r="R3" s="178"/>
      <c r="S3" s="178"/>
      <c r="T3" s="178"/>
      <c r="U3" s="178"/>
      <c r="V3" s="178"/>
      <c r="W3" s="178"/>
      <c r="X3" s="178"/>
      <c r="Y3" s="178"/>
      <c r="Z3" s="178"/>
      <c r="AA3" s="178"/>
      <c r="AB3" s="178"/>
    </row>
    <row r="4" spans="1:28" ht="19.5" thickBot="1" x14ac:dyDescent="0.3">
      <c r="A4" s="85"/>
      <c r="B4" s="179" t="s">
        <v>45</v>
      </c>
      <c r="C4" s="172"/>
      <c r="D4" s="172"/>
      <c r="E4" s="172"/>
      <c r="F4" s="172"/>
      <c r="G4" s="172"/>
      <c r="H4" s="172"/>
      <c r="I4" s="173"/>
      <c r="K4" s="178"/>
      <c r="L4" s="178"/>
      <c r="M4" s="178"/>
      <c r="N4" s="178"/>
      <c r="O4" s="178"/>
      <c r="P4" s="178"/>
      <c r="Q4" s="178"/>
      <c r="R4" s="178"/>
      <c r="S4" s="178"/>
      <c r="T4" s="178"/>
      <c r="U4" s="178"/>
      <c r="V4" s="178"/>
      <c r="W4" s="178"/>
      <c r="X4" s="178"/>
      <c r="Y4" s="178"/>
      <c r="Z4" s="178"/>
      <c r="AA4" s="178"/>
      <c r="AB4" s="178"/>
    </row>
    <row r="5" spans="1:28" ht="37.5" x14ac:dyDescent="0.25">
      <c r="A5" s="78">
        <v>1</v>
      </c>
      <c r="B5" s="86" t="str">
        <f>'Response 2 - Need 1'!B11</f>
        <v>Contribution to a local FQHC to support primary care to low-income residents.</v>
      </c>
      <c r="C5" s="133">
        <v>2000000</v>
      </c>
      <c r="D5" s="87" t="s">
        <v>155</v>
      </c>
      <c r="E5" s="88" t="s">
        <v>121</v>
      </c>
      <c r="F5" s="89" t="s">
        <v>121</v>
      </c>
      <c r="G5" s="90" t="s">
        <v>191</v>
      </c>
      <c r="H5" s="90" t="s">
        <v>191</v>
      </c>
      <c r="I5" s="90"/>
    </row>
    <row r="6" spans="1:28" ht="37.5" x14ac:dyDescent="0.25">
      <c r="A6" s="78">
        <v>2</v>
      </c>
      <c r="B6" s="86" t="str">
        <f>'Response 2 - Need 1'!B12</f>
        <v>Increased clinicians at the Stamford Health Medical Group including pediatricians.</v>
      </c>
      <c r="C6" s="131">
        <v>5450889</v>
      </c>
      <c r="D6" s="92" t="s">
        <v>245</v>
      </c>
      <c r="E6" s="91"/>
      <c r="F6" s="93" t="s">
        <v>121</v>
      </c>
      <c r="G6" s="94" t="s">
        <v>191</v>
      </c>
      <c r="H6" s="95"/>
      <c r="I6" s="95"/>
    </row>
    <row r="7" spans="1:28" ht="112.5" x14ac:dyDescent="0.25">
      <c r="A7" s="78">
        <v>3</v>
      </c>
      <c r="B7" s="86" t="str">
        <f>'Response 2 - Need 1'!B13</f>
        <v xml:space="preserve">Secured private funding to start doorknocking effort in socially vulnerable census tracts with trained community workers. Collaborated with community partners to oversee and carryout doorknocking effort. </v>
      </c>
      <c r="C7" s="131">
        <v>683.4</v>
      </c>
      <c r="D7" s="93" t="s">
        <v>192</v>
      </c>
      <c r="E7" s="125" t="s">
        <v>121</v>
      </c>
      <c r="F7" s="93" t="s">
        <v>121</v>
      </c>
      <c r="G7" s="94" t="s">
        <v>191</v>
      </c>
      <c r="H7" s="95" t="s">
        <v>191</v>
      </c>
      <c r="I7" s="95"/>
    </row>
    <row r="8" spans="1:28" ht="93.75" x14ac:dyDescent="0.25">
      <c r="A8" s="78">
        <v>4</v>
      </c>
      <c r="B8" s="86" t="str">
        <f>'Response 2 - Need 1'!B14</f>
        <v>Participated in Vaccine Equity Program - a collaboration with community partners to oversee progress on Stamford COVID-19 vaccine take rate and to plan for community COVID-19 updates.</v>
      </c>
      <c r="C8" s="131">
        <v>1640.16</v>
      </c>
      <c r="D8" s="92" t="s">
        <v>246</v>
      </c>
      <c r="E8" s="91"/>
      <c r="F8" s="93"/>
      <c r="G8" s="94" t="s">
        <v>191</v>
      </c>
      <c r="H8" s="95" t="s">
        <v>191</v>
      </c>
      <c r="I8" s="95"/>
    </row>
    <row r="9" spans="1:28" ht="56.25" x14ac:dyDescent="0.25">
      <c r="A9" s="78">
        <v>5</v>
      </c>
      <c r="B9" s="86" t="str">
        <f>'Response 2 - Need 1'!B15</f>
        <v>Participated in community-facing events to educate Stamford residents about various COVID-19 issues including vaccines.</v>
      </c>
      <c r="C9" s="131">
        <v>4682.49</v>
      </c>
      <c r="D9" s="92" t="s">
        <v>193</v>
      </c>
      <c r="E9" s="91"/>
      <c r="F9" s="93"/>
      <c r="G9" s="94" t="s">
        <v>191</v>
      </c>
      <c r="H9" s="95" t="s">
        <v>191</v>
      </c>
      <c r="I9" s="95"/>
    </row>
    <row r="10" spans="1:28" ht="75" x14ac:dyDescent="0.25">
      <c r="A10" s="78">
        <v>6</v>
      </c>
      <c r="B10" s="86" t="str">
        <f>'Response 2 - Need 1'!B16</f>
        <v>Provided physician consultations to area entities related to COVID-19 and provided physician service on board of edcuation COVID-19 committee.</v>
      </c>
      <c r="C10" s="131">
        <v>3385.82</v>
      </c>
      <c r="D10" s="92" t="s">
        <v>194</v>
      </c>
      <c r="E10" s="91"/>
      <c r="F10" s="93"/>
      <c r="G10" s="94" t="s">
        <v>191</v>
      </c>
      <c r="H10" s="95" t="s">
        <v>191</v>
      </c>
      <c r="I10" s="95"/>
    </row>
    <row r="11" spans="1:28" ht="56.25" x14ac:dyDescent="0.25">
      <c r="A11" s="78">
        <v>7</v>
      </c>
      <c r="B11" s="86" t="str">
        <f>'Response 2 - Need 1'!B17</f>
        <v>Create ambulatory network plan with the goal of increasing capacity to Stamford Health outpatient services.</v>
      </c>
      <c r="C11" s="131">
        <v>253651.91</v>
      </c>
      <c r="D11" s="92" t="s">
        <v>196</v>
      </c>
      <c r="E11" s="91"/>
      <c r="F11" s="93"/>
      <c r="G11" s="94" t="s">
        <v>191</v>
      </c>
      <c r="H11" s="95"/>
      <c r="I11" s="95"/>
    </row>
    <row r="12" spans="1:28" ht="37.5" x14ac:dyDescent="0.25">
      <c r="A12" s="78">
        <v>8</v>
      </c>
      <c r="B12" s="86" t="str">
        <f>'Response 2 - Need 1'!B18</f>
        <v>Uncompensated care.</v>
      </c>
      <c r="C12" s="131">
        <v>80000000</v>
      </c>
      <c r="D12" s="92" t="s">
        <v>290</v>
      </c>
      <c r="E12" s="91"/>
      <c r="F12" s="93"/>
      <c r="G12" s="94" t="s">
        <v>191</v>
      </c>
      <c r="H12" s="95"/>
      <c r="I12" s="95"/>
    </row>
    <row r="13" spans="1:28" x14ac:dyDescent="0.25">
      <c r="A13" s="78">
        <v>9</v>
      </c>
      <c r="B13" s="86" t="str">
        <f>'Response 2 - Need 1'!B19</f>
        <v>Community Care Team.</v>
      </c>
      <c r="C13" s="131">
        <v>129667.2</v>
      </c>
      <c r="D13" s="92" t="s">
        <v>199</v>
      </c>
      <c r="E13" s="91"/>
      <c r="F13" s="93"/>
      <c r="G13" s="94" t="s">
        <v>191</v>
      </c>
      <c r="H13" s="95" t="s">
        <v>191</v>
      </c>
      <c r="I13" s="95"/>
    </row>
    <row r="14" spans="1:28" ht="56.25" x14ac:dyDescent="0.25">
      <c r="A14" s="78">
        <v>10</v>
      </c>
      <c r="B14" s="86" t="str">
        <f>'Response 2 - Need 1'!B20</f>
        <v>Mammograms, ultrasounds, breast MRIs, and biopsies to under-insured, uninsured and low-income patients.</v>
      </c>
      <c r="C14" s="131">
        <v>358113.6</v>
      </c>
      <c r="D14" s="92" t="s">
        <v>199</v>
      </c>
      <c r="E14" s="91"/>
      <c r="F14" s="93"/>
      <c r="G14" s="94" t="s">
        <v>191</v>
      </c>
      <c r="H14" s="95"/>
      <c r="I14" s="95"/>
    </row>
    <row r="15" spans="1:28" ht="37.5" x14ac:dyDescent="0.25">
      <c r="A15" s="78">
        <v>11</v>
      </c>
      <c r="B15" s="86" t="str">
        <f>'Response 2 - Need 1'!B21</f>
        <v>High-risk breast cancer program consultation.</v>
      </c>
      <c r="C15" s="131">
        <v>341.7</v>
      </c>
      <c r="D15" s="92" t="s">
        <v>199</v>
      </c>
      <c r="E15" s="91"/>
      <c r="F15" s="93"/>
      <c r="G15" s="94" t="s">
        <v>191</v>
      </c>
      <c r="H15" s="95"/>
      <c r="I15" s="95"/>
    </row>
    <row r="16" spans="1:28" ht="37.5" x14ac:dyDescent="0.25">
      <c r="A16" s="78">
        <v>12</v>
      </c>
      <c r="B16" s="86" t="str">
        <f>'Response 2 - Need 1'!B22</f>
        <v>New Mothers, Lactation, and Iinfant Care classes.</v>
      </c>
      <c r="C16" s="131">
        <v>10592.7</v>
      </c>
      <c r="D16" s="92" t="s">
        <v>199</v>
      </c>
      <c r="E16" s="91"/>
      <c r="F16" s="93"/>
      <c r="G16" s="94" t="s">
        <v>191</v>
      </c>
      <c r="H16" s="95"/>
      <c r="I16" s="95"/>
    </row>
    <row r="17" spans="1:9" x14ac:dyDescent="0.25">
      <c r="A17" s="78">
        <v>13</v>
      </c>
      <c r="B17" s="132" t="str">
        <f>'Response 2 - Need 1'!B23</f>
        <v>Health and Wellness Expo.</v>
      </c>
      <c r="C17" s="131">
        <v>1708.5</v>
      </c>
      <c r="D17" s="92" t="s">
        <v>199</v>
      </c>
      <c r="E17" s="91"/>
      <c r="F17" s="93"/>
      <c r="G17" s="94" t="s">
        <v>191</v>
      </c>
      <c r="H17" s="95"/>
      <c r="I17" s="95"/>
    </row>
    <row r="18" spans="1:9" x14ac:dyDescent="0.25">
      <c r="A18" s="78">
        <v>14</v>
      </c>
      <c r="B18" s="86" t="str">
        <f>'Response 2 - Need 1'!B24</f>
        <v>Breast cancer awareness events.</v>
      </c>
      <c r="C18" s="131">
        <v>7910.28</v>
      </c>
      <c r="D18" s="92" t="s">
        <v>199</v>
      </c>
      <c r="E18" s="91"/>
      <c r="F18" s="93"/>
      <c r="G18" s="94" t="s">
        <v>191</v>
      </c>
      <c r="H18" s="95"/>
      <c r="I18" s="95"/>
    </row>
    <row r="19" spans="1:9" x14ac:dyDescent="0.25">
      <c r="A19" s="78">
        <v>15</v>
      </c>
      <c r="B19" s="86" t="str">
        <f>'Response 2 - Need 1'!B25</f>
        <v>Maternal mental health initiative planning.</v>
      </c>
      <c r="C19" s="131">
        <v>3417</v>
      </c>
      <c r="D19" s="92" t="s">
        <v>199</v>
      </c>
      <c r="E19" s="91"/>
      <c r="F19" s="93"/>
      <c r="G19" s="94" t="s">
        <v>191</v>
      </c>
      <c r="H19" s="95"/>
      <c r="I19" s="95"/>
    </row>
    <row r="20" spans="1:9" x14ac:dyDescent="0.25">
      <c r="A20" s="78">
        <v>16</v>
      </c>
      <c r="B20" s="86" t="str">
        <f>'Response 2 - Need 1'!B26</f>
        <v>Pediatric Medical Home.</v>
      </c>
      <c r="C20" s="131">
        <v>163975.74</v>
      </c>
      <c r="D20" s="92" t="s">
        <v>199</v>
      </c>
      <c r="E20" s="91" t="s">
        <v>121</v>
      </c>
      <c r="F20" s="93" t="s">
        <v>121</v>
      </c>
      <c r="G20" s="94" t="s">
        <v>191</v>
      </c>
      <c r="H20" s="95"/>
      <c r="I20" s="95"/>
    </row>
    <row r="21" spans="1:9" ht="37.5" x14ac:dyDescent="0.25">
      <c r="A21" s="78">
        <v>17</v>
      </c>
      <c r="B21" s="86" t="str">
        <f>'Response 2 - Need 1'!B27</f>
        <v>Grant writing to support community benefits</v>
      </c>
      <c r="C21" s="131">
        <v>25467.84</v>
      </c>
      <c r="D21" s="92" t="s">
        <v>199</v>
      </c>
      <c r="E21" s="91"/>
      <c r="F21" s="93"/>
      <c r="G21" s="94" t="s">
        <v>191</v>
      </c>
      <c r="H21" s="95"/>
      <c r="I21" s="95"/>
    </row>
    <row r="22" spans="1:9" ht="37.5" x14ac:dyDescent="0.25">
      <c r="A22" s="78">
        <v>18</v>
      </c>
      <c r="B22" s="86" t="str">
        <f>'Response 2 - Need 1'!B28</f>
        <v>Transportation for indigent patients by discharge team.</v>
      </c>
      <c r="C22" s="131">
        <v>70288</v>
      </c>
      <c r="D22" s="92" t="s">
        <v>226</v>
      </c>
      <c r="E22" s="91"/>
      <c r="F22" s="93"/>
      <c r="G22" s="94" t="s">
        <v>191</v>
      </c>
      <c r="H22" s="95"/>
      <c r="I22" s="95"/>
    </row>
    <row r="23" spans="1:9" x14ac:dyDescent="0.25">
      <c r="A23" s="78">
        <v>19</v>
      </c>
      <c r="B23" s="86" t="str">
        <f>'Response 2 - Need 1'!B29</f>
        <v>Transportation for cancer patients.</v>
      </c>
      <c r="C23" s="131">
        <v>88004</v>
      </c>
      <c r="D23" s="92" t="s">
        <v>226</v>
      </c>
      <c r="E23" s="91"/>
      <c r="F23" s="93"/>
      <c r="G23" s="94" t="s">
        <v>191</v>
      </c>
      <c r="H23" s="95"/>
      <c r="I23" s="95"/>
    </row>
    <row r="24" spans="1:9" x14ac:dyDescent="0.25">
      <c r="A24" s="78">
        <v>20</v>
      </c>
      <c r="B24" s="86" t="str">
        <f>'Response 2 - Need 1'!B30</f>
        <v>Operation of 4 cancer Support Groups.</v>
      </c>
      <c r="C24" s="131">
        <v>6389.79</v>
      </c>
      <c r="D24" s="92" t="s">
        <v>199</v>
      </c>
      <c r="E24" s="91"/>
      <c r="F24" s="93"/>
      <c r="G24" s="94" t="s">
        <v>191</v>
      </c>
      <c r="H24" s="95"/>
      <c r="I24" s="95"/>
    </row>
    <row r="25" spans="1:9" x14ac:dyDescent="0.25">
      <c r="A25" s="78">
        <v>21</v>
      </c>
      <c r="B25" s="86" t="str">
        <f>'Response 2 - Need 1'!B31</f>
        <v>Women's Health Expo.</v>
      </c>
      <c r="C25" s="131">
        <v>341</v>
      </c>
      <c r="D25" s="92" t="s">
        <v>199</v>
      </c>
      <c r="E25" s="91"/>
      <c r="F25" s="93"/>
      <c r="G25" s="94" t="s">
        <v>191</v>
      </c>
      <c r="H25" s="95"/>
      <c r="I25" s="95"/>
    </row>
    <row r="26" spans="1:9" x14ac:dyDescent="0.25">
      <c r="A26" s="78">
        <v>22</v>
      </c>
      <c r="B26" s="86" t="str">
        <f>'Response 2 - Need 1'!B32</f>
        <v>Colon Cancer Awareness.</v>
      </c>
      <c r="C26" s="131">
        <v>341.7</v>
      </c>
      <c r="D26" s="92" t="s">
        <v>199</v>
      </c>
      <c r="E26" s="91"/>
      <c r="F26" s="93"/>
      <c r="G26" s="94" t="s">
        <v>191</v>
      </c>
      <c r="H26" s="95"/>
      <c r="I26" s="95"/>
    </row>
    <row r="27" spans="1:9" x14ac:dyDescent="0.25">
      <c r="A27" s="78">
        <v>23</v>
      </c>
      <c r="B27" s="86" t="str">
        <f>'Response 2 - Need 1'!B33</f>
        <v>Cancer patient grants.</v>
      </c>
      <c r="C27" s="131">
        <v>36000</v>
      </c>
      <c r="D27" s="92" t="s">
        <v>225</v>
      </c>
      <c r="E27" s="91"/>
      <c r="F27" s="93"/>
      <c r="G27" s="94" t="s">
        <v>191</v>
      </c>
      <c r="H27" s="95"/>
      <c r="I27" s="95"/>
    </row>
    <row r="28" spans="1:9" ht="38.25" customHeight="1" x14ac:dyDescent="0.25">
      <c r="A28" s="78">
        <v>24</v>
      </c>
      <c r="B28" s="86" t="str">
        <f>'Response 2 - Need 1'!B34</f>
        <v>Contributions to local safety net organizations.</v>
      </c>
      <c r="C28" s="131">
        <v>89200</v>
      </c>
      <c r="D28" s="92" t="s">
        <v>252</v>
      </c>
      <c r="E28" s="91"/>
      <c r="F28" s="93"/>
      <c r="G28" s="94" t="s">
        <v>191</v>
      </c>
      <c r="H28" s="95" t="s">
        <v>191</v>
      </c>
      <c r="I28" s="95"/>
    </row>
    <row r="29" spans="1:9" x14ac:dyDescent="0.25">
      <c r="A29" s="78">
        <v>25</v>
      </c>
      <c r="B29" s="86">
        <f>'Response 2 - Need 1'!B35</f>
        <v>0</v>
      </c>
      <c r="C29" s="131"/>
      <c r="D29" s="92"/>
      <c r="E29" s="91"/>
      <c r="F29" s="93"/>
      <c r="G29" s="94"/>
      <c r="H29" s="95"/>
      <c r="I29" s="95"/>
    </row>
    <row r="30" spans="1:9" x14ac:dyDescent="0.25">
      <c r="A30" s="78">
        <v>26</v>
      </c>
      <c r="B30" s="86">
        <f>'Response 2 - Need 1'!B36</f>
        <v>0</v>
      </c>
      <c r="C30" s="131"/>
      <c r="D30" s="92"/>
      <c r="E30" s="91"/>
      <c r="F30" s="93"/>
      <c r="G30" s="94"/>
      <c r="H30" s="95"/>
      <c r="I30" s="95"/>
    </row>
    <row r="31" spans="1:9" x14ac:dyDescent="0.25">
      <c r="A31" s="78">
        <v>27</v>
      </c>
      <c r="B31" s="86">
        <f>'Response 2 - Need 1'!B37</f>
        <v>0</v>
      </c>
      <c r="C31" s="131"/>
      <c r="D31" s="92"/>
      <c r="E31" s="91"/>
      <c r="F31" s="93"/>
      <c r="G31" s="94"/>
      <c r="H31" s="95"/>
      <c r="I31" s="95"/>
    </row>
    <row r="32" spans="1:9" x14ac:dyDescent="0.25">
      <c r="A32" s="78">
        <v>28</v>
      </c>
      <c r="B32" s="86" t="str">
        <f>'Response 2 - Need 1'!B38</f>
        <v xml:space="preserve"> </v>
      </c>
      <c r="C32" s="131" t="s">
        <v>121</v>
      </c>
      <c r="D32" s="92" t="s">
        <v>121</v>
      </c>
      <c r="E32" s="91"/>
      <c r="F32" s="93"/>
      <c r="G32" s="94"/>
      <c r="H32" s="95"/>
      <c r="I32" s="95"/>
    </row>
    <row r="33" spans="1:9" x14ac:dyDescent="0.25">
      <c r="A33" s="78">
        <v>29</v>
      </c>
      <c r="B33" s="86">
        <f>'Response 2 - Need 1'!B39</f>
        <v>0</v>
      </c>
      <c r="C33" s="91"/>
      <c r="D33" s="92"/>
      <c r="E33" s="91"/>
      <c r="F33" s="93"/>
      <c r="G33" s="94"/>
      <c r="H33" s="95"/>
      <c r="I33" s="95"/>
    </row>
    <row r="34" spans="1:9" x14ac:dyDescent="0.25">
      <c r="A34" s="78">
        <v>30</v>
      </c>
      <c r="B34" s="86">
        <f>'Response 2 - Need 1'!B40</f>
        <v>0</v>
      </c>
      <c r="C34" s="91"/>
      <c r="D34" s="92"/>
      <c r="E34" s="91"/>
      <c r="F34" s="93"/>
      <c r="G34" s="94"/>
      <c r="H34" s="95"/>
      <c r="I34" s="95"/>
    </row>
    <row r="35" spans="1:9" x14ac:dyDescent="0.25">
      <c r="A35" s="78">
        <v>31</v>
      </c>
      <c r="B35" s="86">
        <f>'Response 2 - Need 1'!B41</f>
        <v>0</v>
      </c>
      <c r="C35" s="91"/>
      <c r="D35" s="92"/>
      <c r="E35" s="91"/>
      <c r="F35" s="93"/>
      <c r="G35" s="94"/>
      <c r="H35" s="95"/>
      <c r="I35" s="95"/>
    </row>
    <row r="36" spans="1:9" x14ac:dyDescent="0.25">
      <c r="A36" s="78">
        <v>32</v>
      </c>
      <c r="B36" s="86">
        <f>'Response 2 - Need 1'!B42</f>
        <v>0</v>
      </c>
      <c r="C36" s="91"/>
      <c r="D36" s="92"/>
      <c r="E36" s="91"/>
      <c r="F36" s="93"/>
      <c r="G36" s="94"/>
      <c r="H36" s="95"/>
      <c r="I36" s="95"/>
    </row>
    <row r="37" spans="1:9" x14ac:dyDescent="0.25">
      <c r="A37" s="78">
        <v>33</v>
      </c>
      <c r="B37" s="86">
        <f>'Response 2 - Need 1'!B43</f>
        <v>0</v>
      </c>
      <c r="C37" s="91"/>
      <c r="D37" s="92"/>
      <c r="E37" s="91"/>
      <c r="F37" s="93"/>
      <c r="G37" s="94"/>
      <c r="H37" s="95"/>
      <c r="I37" s="95"/>
    </row>
    <row r="38" spans="1:9" x14ac:dyDescent="0.25">
      <c r="A38" s="78">
        <v>34</v>
      </c>
      <c r="B38" s="86">
        <f>'Response 2 - Need 1'!B44</f>
        <v>0</v>
      </c>
      <c r="C38" s="91"/>
      <c r="D38" s="92"/>
      <c r="E38" s="91"/>
      <c r="F38" s="93"/>
      <c r="G38" s="94"/>
      <c r="H38" s="95"/>
      <c r="I38" s="95"/>
    </row>
    <row r="39" spans="1:9" x14ac:dyDescent="0.25">
      <c r="A39" s="78">
        <v>35</v>
      </c>
      <c r="B39" s="86">
        <f>'Response 2 - Need 1'!B45</f>
        <v>0</v>
      </c>
      <c r="C39" s="91"/>
      <c r="D39" s="92"/>
      <c r="E39" s="91"/>
      <c r="F39" s="93"/>
      <c r="G39" s="94"/>
      <c r="H39" s="95"/>
      <c r="I39" s="95"/>
    </row>
    <row r="40" spans="1:9" x14ac:dyDescent="0.25">
      <c r="A40" s="78">
        <v>36</v>
      </c>
      <c r="B40" s="86">
        <f>'Response 2 - Need 1'!B46</f>
        <v>0</v>
      </c>
      <c r="C40" s="91"/>
      <c r="D40" s="92"/>
      <c r="E40" s="91"/>
      <c r="F40" s="93"/>
      <c r="G40" s="94"/>
      <c r="H40" s="95"/>
      <c r="I40" s="95"/>
    </row>
    <row r="41" spans="1:9" x14ac:dyDescent="0.25">
      <c r="A41" s="78">
        <v>37</v>
      </c>
      <c r="B41" s="86">
        <f>'Response 2 - Need 1'!B47</f>
        <v>0</v>
      </c>
      <c r="C41" s="91"/>
      <c r="D41" s="92"/>
      <c r="E41" s="91"/>
      <c r="F41" s="93"/>
      <c r="G41" s="94"/>
      <c r="H41" s="95"/>
      <c r="I41" s="95"/>
    </row>
    <row r="42" spans="1:9" x14ac:dyDescent="0.25">
      <c r="A42" s="78">
        <v>38</v>
      </c>
      <c r="B42" s="86">
        <f>'Response 2 - Need 1'!B48</f>
        <v>0</v>
      </c>
      <c r="C42" s="91"/>
      <c r="D42" s="92"/>
      <c r="E42" s="91"/>
      <c r="F42" s="93"/>
      <c r="G42" s="94"/>
      <c r="H42" s="95"/>
      <c r="I42" s="95"/>
    </row>
    <row r="43" spans="1:9" x14ac:dyDescent="0.25">
      <c r="A43" s="78">
        <v>39</v>
      </c>
      <c r="B43" s="86">
        <f>'Response 2 - Need 1'!B49</f>
        <v>0</v>
      </c>
      <c r="C43" s="91"/>
      <c r="D43" s="92"/>
      <c r="E43" s="91"/>
      <c r="F43" s="93"/>
      <c r="G43" s="94"/>
      <c r="H43" s="95"/>
      <c r="I43" s="95"/>
    </row>
    <row r="44" spans="1:9" x14ac:dyDescent="0.25">
      <c r="A44" s="78">
        <v>40</v>
      </c>
      <c r="B44" s="86">
        <f>'Response 2 - Need 1'!B50</f>
        <v>0</v>
      </c>
      <c r="C44" s="91"/>
      <c r="D44" s="92"/>
      <c r="E44" s="91"/>
      <c r="F44" s="93"/>
      <c r="G44" s="94"/>
      <c r="H44" s="95"/>
      <c r="I44" s="95"/>
    </row>
    <row r="45" spans="1:9" x14ac:dyDescent="0.25">
      <c r="A45" s="78">
        <v>41</v>
      </c>
      <c r="B45" s="86">
        <f>'Response 2 - Need 1'!B51</f>
        <v>0</v>
      </c>
      <c r="C45" s="91"/>
      <c r="D45" s="92"/>
      <c r="E45" s="91"/>
      <c r="F45" s="93"/>
      <c r="G45" s="94"/>
      <c r="H45" s="95"/>
      <c r="I45" s="95"/>
    </row>
    <row r="46" spans="1:9" x14ac:dyDescent="0.25">
      <c r="A46" s="78">
        <v>42</v>
      </c>
      <c r="B46" s="86">
        <f>'Response 2 - Need 1'!B52</f>
        <v>0</v>
      </c>
      <c r="C46" s="91"/>
      <c r="D46" s="92"/>
      <c r="E46" s="91"/>
      <c r="F46" s="93"/>
      <c r="G46" s="94"/>
      <c r="H46" s="95"/>
      <c r="I46" s="95"/>
    </row>
    <row r="47" spans="1:9" x14ac:dyDescent="0.25">
      <c r="A47" s="78">
        <v>43</v>
      </c>
      <c r="B47" s="86">
        <f>'Response 2 - Need 1'!B53</f>
        <v>0</v>
      </c>
      <c r="C47" s="91"/>
      <c r="D47" s="92"/>
      <c r="E47" s="91"/>
      <c r="F47" s="93"/>
      <c r="G47" s="94"/>
      <c r="H47" s="95"/>
      <c r="I47" s="95"/>
    </row>
    <row r="48" spans="1:9" x14ac:dyDescent="0.25">
      <c r="A48" s="78">
        <v>44</v>
      </c>
      <c r="B48" s="86">
        <f>'Response 2 - Need 1'!B54</f>
        <v>0</v>
      </c>
      <c r="C48" s="91"/>
      <c r="D48" s="92"/>
      <c r="E48" s="91"/>
      <c r="F48" s="93"/>
      <c r="G48" s="94"/>
      <c r="H48" s="95"/>
      <c r="I48" s="95"/>
    </row>
    <row r="49" spans="1:9" x14ac:dyDescent="0.25">
      <c r="A49" s="78">
        <v>45</v>
      </c>
      <c r="B49" s="86">
        <f>'Response 2 - Need 1'!B55</f>
        <v>0</v>
      </c>
      <c r="C49" s="91"/>
      <c r="D49" s="92"/>
      <c r="E49" s="91"/>
      <c r="F49" s="93"/>
      <c r="G49" s="94"/>
      <c r="H49" s="95"/>
      <c r="I49" s="95"/>
    </row>
    <row r="50" spans="1:9" x14ac:dyDescent="0.25">
      <c r="A50" s="78">
        <v>46</v>
      </c>
      <c r="B50" s="86">
        <f>'Response 2 - Need 1'!B56</f>
        <v>0</v>
      </c>
      <c r="C50" s="96"/>
      <c r="D50" s="64"/>
      <c r="E50" s="96"/>
      <c r="F50" s="97"/>
      <c r="G50" s="95"/>
      <c r="H50" s="95"/>
      <c r="I50" s="95"/>
    </row>
    <row r="51" spans="1:9" x14ac:dyDescent="0.25">
      <c r="A51" s="78">
        <v>47</v>
      </c>
      <c r="B51" s="86">
        <f>'Response 2 - Need 1'!B57</f>
        <v>0</v>
      </c>
      <c r="C51" s="96"/>
      <c r="D51" s="64"/>
      <c r="E51" s="96"/>
      <c r="F51" s="97"/>
      <c r="G51" s="95"/>
      <c r="H51" s="95"/>
      <c r="I51" s="95"/>
    </row>
    <row r="52" spans="1:9" x14ac:dyDescent="0.25">
      <c r="A52" s="78">
        <v>48</v>
      </c>
      <c r="B52" s="86">
        <f>'Response 2 - Need 1'!B58</f>
        <v>0</v>
      </c>
      <c r="C52" s="96"/>
      <c r="D52" s="64"/>
      <c r="E52" s="96"/>
      <c r="F52" s="97"/>
      <c r="G52" s="95"/>
      <c r="H52" s="95"/>
      <c r="I52" s="95"/>
    </row>
    <row r="53" spans="1:9" x14ac:dyDescent="0.25">
      <c r="A53" s="78">
        <v>49</v>
      </c>
      <c r="B53" s="86">
        <f>'Response 2 - Need 1'!B59</f>
        <v>0</v>
      </c>
      <c r="C53" s="96"/>
      <c r="D53" s="64"/>
      <c r="E53" s="96"/>
      <c r="F53" s="97"/>
      <c r="G53" s="95"/>
      <c r="H53" s="95"/>
      <c r="I53" s="95"/>
    </row>
    <row r="54" spans="1:9" x14ac:dyDescent="0.25">
      <c r="A54" s="78">
        <v>50</v>
      </c>
      <c r="B54" s="98">
        <f>'Response 2 - Need 1'!B60</f>
        <v>0</v>
      </c>
      <c r="C54" s="96"/>
      <c r="D54" s="64"/>
      <c r="E54" s="96"/>
      <c r="F54" s="99"/>
      <c r="G54" s="95"/>
      <c r="H54" s="95"/>
      <c r="I54" s="100"/>
    </row>
    <row r="55" spans="1:9" ht="19.5" thickBot="1" x14ac:dyDescent="0.3">
      <c r="B55" s="101" t="s">
        <v>111</v>
      </c>
      <c r="C55" s="102">
        <f>SUM(C5:C54)</f>
        <v>88706691.830000013</v>
      </c>
      <c r="D55" s="103"/>
      <c r="E55" s="102">
        <f>SUM(E5:E54)</f>
        <v>0</v>
      </c>
      <c r="F55" s="104"/>
      <c r="G55" s="105"/>
      <c r="H55" s="105"/>
      <c r="I55" s="106"/>
    </row>
    <row r="56" spans="1:9" ht="19.5" thickBot="1" x14ac:dyDescent="0.3">
      <c r="B56" s="170" t="s">
        <v>46</v>
      </c>
      <c r="C56" s="171"/>
      <c r="D56" s="171"/>
      <c r="E56" s="171"/>
      <c r="F56" s="171"/>
      <c r="G56" s="172"/>
      <c r="H56" s="172"/>
      <c r="I56" s="173"/>
    </row>
    <row r="57" spans="1:9" ht="37.5" x14ac:dyDescent="0.25">
      <c r="A57" s="78">
        <v>1</v>
      </c>
      <c r="B57" s="86" t="str">
        <f>'Response 2 - Need 2'!B11</f>
        <v>Expanded medical weight loss program.</v>
      </c>
      <c r="C57" s="133">
        <v>0</v>
      </c>
      <c r="D57" s="87" t="s">
        <v>229</v>
      </c>
      <c r="E57" s="88"/>
      <c r="F57" s="89"/>
      <c r="G57" s="107" t="s">
        <v>191</v>
      </c>
      <c r="H57" s="107"/>
      <c r="I57" s="107"/>
    </row>
    <row r="58" spans="1:9" ht="56.25" x14ac:dyDescent="0.25">
      <c r="A58" s="78">
        <v>2</v>
      </c>
      <c r="B58" s="86" t="str">
        <f>'Response 2 - Need 2'!B12</f>
        <v>Funded Fairgate Farms' program offering free vegetables and fruit to economically distressed residents.</v>
      </c>
      <c r="C58" s="131">
        <v>10000</v>
      </c>
      <c r="D58" s="92" t="s">
        <v>198</v>
      </c>
      <c r="E58" s="91"/>
      <c r="F58" s="93"/>
      <c r="G58" s="94" t="s">
        <v>191</v>
      </c>
      <c r="H58" s="95" t="s">
        <v>191</v>
      </c>
      <c r="I58" s="95"/>
    </row>
    <row r="59" spans="1:9" x14ac:dyDescent="0.25">
      <c r="A59" s="78">
        <v>3</v>
      </c>
      <c r="B59" s="86" t="str">
        <f>'Response 2 - Need 2'!B13</f>
        <v>Nutrition counseling for cancer patients.</v>
      </c>
      <c r="C59" s="131">
        <v>65730</v>
      </c>
      <c r="D59" s="92" t="s">
        <v>199</v>
      </c>
      <c r="E59" s="91"/>
      <c r="F59" s="93"/>
      <c r="G59" s="94" t="s">
        <v>191</v>
      </c>
      <c r="H59" s="95" t="s">
        <v>191</v>
      </c>
      <c r="I59" s="95"/>
    </row>
    <row r="60" spans="1:9" ht="56.25" x14ac:dyDescent="0.25">
      <c r="A60" s="78">
        <v>4</v>
      </c>
      <c r="B60" s="86" t="str">
        <f>'Response 2 - Need 2'!B14</f>
        <v>Advocated at the state legislature for Medicaid coverage of medical weight loss including bariatric surgury.</v>
      </c>
      <c r="C60" s="131">
        <v>1296.67</v>
      </c>
      <c r="D60" s="92" t="s">
        <v>199</v>
      </c>
      <c r="E60" s="91"/>
      <c r="F60" s="93"/>
      <c r="G60" s="94" t="s">
        <v>191</v>
      </c>
      <c r="H60" s="95" t="s">
        <v>191</v>
      </c>
      <c r="I60" s="95"/>
    </row>
    <row r="61" spans="1:9" ht="150" x14ac:dyDescent="0.25">
      <c r="A61" s="78">
        <v>5</v>
      </c>
      <c r="B61" s="86" t="str">
        <f>'Response 2 - Need 2'!B15</f>
        <v>KidsFANS &amp; Children's Health Collaborative  including Provided education to third-graders in the Stamford public schools and expanded the program to include personalized nutrition counseling and medical nutrition therapy at the Cohen Children's Specialty Center at the Tully Health Center.</v>
      </c>
      <c r="C61" s="131">
        <v>84194.880000000005</v>
      </c>
      <c r="D61" s="92" t="s">
        <v>199</v>
      </c>
      <c r="E61" s="91"/>
      <c r="F61" s="93"/>
      <c r="G61" s="94" t="s">
        <v>191</v>
      </c>
      <c r="H61" s="95" t="s">
        <v>191</v>
      </c>
      <c r="I61" s="95"/>
    </row>
    <row r="62" spans="1:9" x14ac:dyDescent="0.25">
      <c r="A62" s="78">
        <v>6</v>
      </c>
      <c r="B62" s="86" t="str">
        <f>'Response 2 - Need 2'!B16</f>
        <v>Nutrition lectures in the community.</v>
      </c>
      <c r="C62" s="131">
        <v>1366.8</v>
      </c>
      <c r="D62" s="92" t="s">
        <v>199</v>
      </c>
      <c r="E62" s="91"/>
      <c r="F62" s="93"/>
      <c r="G62" s="94" t="s">
        <v>191</v>
      </c>
      <c r="H62" s="95" t="s">
        <v>191</v>
      </c>
      <c r="I62" s="95"/>
    </row>
    <row r="63" spans="1:9" x14ac:dyDescent="0.25">
      <c r="A63" s="78">
        <v>7</v>
      </c>
      <c r="B63" s="86" t="str">
        <f>'Response 2 - Need 2'!B17</f>
        <v>Grocery cards for cancer patients.</v>
      </c>
      <c r="C63" s="131">
        <v>3000</v>
      </c>
      <c r="D63" s="92" t="s">
        <v>227</v>
      </c>
      <c r="E63" s="91"/>
      <c r="F63" s="93"/>
      <c r="G63" s="94" t="s">
        <v>191</v>
      </c>
      <c r="H63" s="95"/>
      <c r="I63" s="95"/>
    </row>
    <row r="64" spans="1:9" x14ac:dyDescent="0.25">
      <c r="A64" s="78">
        <v>8</v>
      </c>
      <c r="B64" s="86">
        <f>'Response 2 - Need 2'!B18</f>
        <v>0</v>
      </c>
      <c r="C64" s="91" t="s">
        <v>121</v>
      </c>
      <c r="D64" s="92" t="s">
        <v>121</v>
      </c>
      <c r="E64" s="91"/>
      <c r="F64" s="93"/>
      <c r="G64" s="94" t="s">
        <v>121</v>
      </c>
      <c r="H64" s="95"/>
      <c r="I64" s="95"/>
    </row>
    <row r="65" spans="1:9" x14ac:dyDescent="0.25">
      <c r="A65" s="78">
        <v>9</v>
      </c>
      <c r="B65" s="86">
        <f>'Response 2 - Need 2'!B19</f>
        <v>0</v>
      </c>
      <c r="C65" s="91"/>
      <c r="D65" s="92"/>
      <c r="E65" s="91"/>
      <c r="F65" s="93"/>
      <c r="G65" s="94"/>
      <c r="H65" s="95"/>
      <c r="I65" s="95"/>
    </row>
    <row r="66" spans="1:9" x14ac:dyDescent="0.25">
      <c r="A66" s="78">
        <v>10</v>
      </c>
      <c r="B66" s="86">
        <f>'Response 2 - Need 2'!B20</f>
        <v>0</v>
      </c>
      <c r="C66" s="91"/>
      <c r="D66" s="92"/>
      <c r="E66" s="91"/>
      <c r="F66" s="93"/>
      <c r="G66" s="94"/>
      <c r="H66" s="95"/>
      <c r="I66" s="95"/>
    </row>
    <row r="67" spans="1:9" x14ac:dyDescent="0.25">
      <c r="A67" s="78">
        <v>11</v>
      </c>
      <c r="B67" s="86">
        <f>'Response 2 - Need 2'!B21</f>
        <v>0</v>
      </c>
      <c r="C67" s="91"/>
      <c r="D67" s="92"/>
      <c r="E67" s="91"/>
      <c r="F67" s="93"/>
      <c r="G67" s="94"/>
      <c r="H67" s="95"/>
      <c r="I67" s="95"/>
    </row>
    <row r="68" spans="1:9" x14ac:dyDescent="0.25">
      <c r="A68" s="78">
        <v>12</v>
      </c>
      <c r="B68" s="86">
        <f>'Response 2 - Need 2'!B22</f>
        <v>0</v>
      </c>
      <c r="C68" s="91"/>
      <c r="D68" s="92"/>
      <c r="E68" s="91"/>
      <c r="F68" s="93"/>
      <c r="G68" s="94"/>
      <c r="H68" s="95"/>
      <c r="I68" s="95"/>
    </row>
    <row r="69" spans="1:9" x14ac:dyDescent="0.25">
      <c r="A69" s="78">
        <v>13</v>
      </c>
      <c r="B69" s="86">
        <f>'Response 2 - Need 2'!B23</f>
        <v>0</v>
      </c>
      <c r="C69" s="91"/>
      <c r="D69" s="92"/>
      <c r="E69" s="91"/>
      <c r="F69" s="93"/>
      <c r="G69" s="94"/>
      <c r="H69" s="95"/>
      <c r="I69" s="95"/>
    </row>
    <row r="70" spans="1:9" x14ac:dyDescent="0.25">
      <c r="A70" s="78">
        <v>14</v>
      </c>
      <c r="B70" s="86">
        <f>'Response 2 - Need 2'!B24</f>
        <v>0</v>
      </c>
      <c r="C70" s="91"/>
      <c r="D70" s="92"/>
      <c r="E70" s="91"/>
      <c r="F70" s="93"/>
      <c r="G70" s="94"/>
      <c r="H70" s="95"/>
      <c r="I70" s="95"/>
    </row>
    <row r="71" spans="1:9" x14ac:dyDescent="0.25">
      <c r="A71" s="78">
        <v>15</v>
      </c>
      <c r="B71" s="86">
        <f>'Response 2 - Need 2'!B25</f>
        <v>0</v>
      </c>
      <c r="C71" s="91"/>
      <c r="D71" s="92"/>
      <c r="E71" s="91"/>
      <c r="F71" s="93"/>
      <c r="G71" s="94"/>
      <c r="H71" s="95"/>
      <c r="I71" s="95"/>
    </row>
    <row r="72" spans="1:9" x14ac:dyDescent="0.25">
      <c r="A72" s="78">
        <v>16</v>
      </c>
      <c r="B72" s="86">
        <f>'Response 2 - Need 2'!B26</f>
        <v>0</v>
      </c>
      <c r="C72" s="91"/>
      <c r="D72" s="92"/>
      <c r="E72" s="91"/>
      <c r="F72" s="93"/>
      <c r="G72" s="94"/>
      <c r="H72" s="95"/>
      <c r="I72" s="95"/>
    </row>
    <row r="73" spans="1:9" x14ac:dyDescent="0.25">
      <c r="A73" s="78">
        <v>17</v>
      </c>
      <c r="B73" s="86">
        <f>'Response 2 - Need 2'!B27</f>
        <v>0</v>
      </c>
      <c r="C73" s="91"/>
      <c r="D73" s="92"/>
      <c r="E73" s="91"/>
      <c r="F73" s="93"/>
      <c r="G73" s="94"/>
      <c r="H73" s="95"/>
      <c r="I73" s="95"/>
    </row>
    <row r="74" spans="1:9" x14ac:dyDescent="0.25">
      <c r="A74" s="78">
        <v>18</v>
      </c>
      <c r="B74" s="86">
        <f>'Response 2 - Need 2'!B28</f>
        <v>0</v>
      </c>
      <c r="C74" s="91"/>
      <c r="D74" s="92"/>
      <c r="E74" s="91"/>
      <c r="F74" s="93"/>
      <c r="G74" s="94"/>
      <c r="H74" s="95"/>
      <c r="I74" s="95"/>
    </row>
    <row r="75" spans="1:9" x14ac:dyDescent="0.25">
      <c r="A75" s="78">
        <v>19</v>
      </c>
      <c r="B75" s="86">
        <f>'Response 2 - Need 2'!B29</f>
        <v>0</v>
      </c>
      <c r="C75" s="91"/>
      <c r="D75" s="92"/>
      <c r="E75" s="91"/>
      <c r="F75" s="93"/>
      <c r="G75" s="94"/>
      <c r="H75" s="95"/>
      <c r="I75" s="95"/>
    </row>
    <row r="76" spans="1:9" x14ac:dyDescent="0.25">
      <c r="A76" s="78">
        <v>20</v>
      </c>
      <c r="B76" s="86">
        <f>'Response 2 - Need 2'!B30</f>
        <v>0</v>
      </c>
      <c r="C76" s="91"/>
      <c r="D76" s="92"/>
      <c r="E76" s="91"/>
      <c r="F76" s="93"/>
      <c r="G76" s="94"/>
      <c r="H76" s="95"/>
      <c r="I76" s="95"/>
    </row>
    <row r="77" spans="1:9" x14ac:dyDescent="0.25">
      <c r="A77" s="78">
        <v>21</v>
      </c>
      <c r="B77" s="86">
        <f>'Response 2 - Need 2'!B31</f>
        <v>0</v>
      </c>
      <c r="C77" s="91"/>
      <c r="D77" s="92"/>
      <c r="E77" s="91"/>
      <c r="F77" s="93"/>
      <c r="G77" s="94"/>
      <c r="H77" s="95"/>
      <c r="I77" s="95"/>
    </row>
    <row r="78" spans="1:9" x14ac:dyDescent="0.25">
      <c r="A78" s="78">
        <v>22</v>
      </c>
      <c r="B78" s="86">
        <f>'Response 2 - Need 2'!B32</f>
        <v>0</v>
      </c>
      <c r="C78" s="91"/>
      <c r="D78" s="92"/>
      <c r="E78" s="91"/>
      <c r="F78" s="93"/>
      <c r="G78" s="94"/>
      <c r="H78" s="95"/>
      <c r="I78" s="95"/>
    </row>
    <row r="79" spans="1:9" x14ac:dyDescent="0.25">
      <c r="A79" s="78">
        <v>23</v>
      </c>
      <c r="B79" s="86">
        <f>'Response 2 - Need 2'!B33</f>
        <v>0</v>
      </c>
      <c r="C79" s="91"/>
      <c r="D79" s="92"/>
      <c r="E79" s="91"/>
      <c r="F79" s="93"/>
      <c r="G79" s="94"/>
      <c r="H79" s="95"/>
      <c r="I79" s="95"/>
    </row>
    <row r="80" spans="1:9" x14ac:dyDescent="0.25">
      <c r="A80" s="78">
        <v>24</v>
      </c>
      <c r="B80" s="86">
        <f>'Response 2 - Need 2'!B34</f>
        <v>0</v>
      </c>
      <c r="C80" s="91"/>
      <c r="D80" s="92"/>
      <c r="E80" s="91"/>
      <c r="F80" s="93"/>
      <c r="G80" s="94"/>
      <c r="H80" s="95"/>
      <c r="I80" s="95"/>
    </row>
    <row r="81" spans="1:9" x14ac:dyDescent="0.25">
      <c r="A81" s="78">
        <v>25</v>
      </c>
      <c r="B81" s="86">
        <f>'Response 2 - Need 2'!B35</f>
        <v>0</v>
      </c>
      <c r="C81" s="91"/>
      <c r="D81" s="92"/>
      <c r="E81" s="91"/>
      <c r="F81" s="93"/>
      <c r="G81" s="94"/>
      <c r="H81" s="95"/>
      <c r="I81" s="95"/>
    </row>
    <row r="82" spans="1:9" x14ac:dyDescent="0.25">
      <c r="A82" s="78">
        <v>26</v>
      </c>
      <c r="B82" s="86">
        <f>'Response 2 - Need 2'!B36</f>
        <v>0</v>
      </c>
      <c r="C82" s="91"/>
      <c r="D82" s="92"/>
      <c r="E82" s="91"/>
      <c r="F82" s="93"/>
      <c r="G82" s="94"/>
      <c r="H82" s="95"/>
      <c r="I82" s="95"/>
    </row>
    <row r="83" spans="1:9" x14ac:dyDescent="0.25">
      <c r="A83" s="78">
        <v>27</v>
      </c>
      <c r="B83" s="86">
        <f>'Response 2 - Need 2'!B37</f>
        <v>0</v>
      </c>
      <c r="C83" s="91"/>
      <c r="D83" s="92"/>
      <c r="E83" s="91"/>
      <c r="F83" s="93"/>
      <c r="G83" s="94"/>
      <c r="H83" s="95"/>
      <c r="I83" s="95"/>
    </row>
    <row r="84" spans="1:9" x14ac:dyDescent="0.25">
      <c r="A84" s="78">
        <v>28</v>
      </c>
      <c r="B84" s="86">
        <f>'Response 2 - Need 2'!B38</f>
        <v>0</v>
      </c>
      <c r="C84" s="91"/>
      <c r="D84" s="92"/>
      <c r="E84" s="91"/>
      <c r="F84" s="93"/>
      <c r="G84" s="94"/>
      <c r="H84" s="95"/>
      <c r="I84" s="95"/>
    </row>
    <row r="85" spans="1:9" x14ac:dyDescent="0.25">
      <c r="A85" s="78">
        <v>29</v>
      </c>
      <c r="B85" s="86">
        <f>'Response 2 - Need 2'!B39</f>
        <v>0</v>
      </c>
      <c r="C85" s="91"/>
      <c r="D85" s="92"/>
      <c r="E85" s="91"/>
      <c r="F85" s="93"/>
      <c r="G85" s="94"/>
      <c r="H85" s="95"/>
      <c r="I85" s="95"/>
    </row>
    <row r="86" spans="1:9" x14ac:dyDescent="0.25">
      <c r="A86" s="78">
        <v>30</v>
      </c>
      <c r="B86" s="86">
        <f>'Response 2 - Need 2'!B40</f>
        <v>0</v>
      </c>
      <c r="C86" s="91"/>
      <c r="D86" s="92"/>
      <c r="E86" s="91"/>
      <c r="F86" s="93"/>
      <c r="G86" s="94"/>
      <c r="H86" s="95"/>
      <c r="I86" s="95"/>
    </row>
    <row r="87" spans="1:9" x14ac:dyDescent="0.25">
      <c r="A87" s="78">
        <v>31</v>
      </c>
      <c r="B87" s="86">
        <f>'Response 2 - Need 2'!B41</f>
        <v>0</v>
      </c>
      <c r="C87" s="91"/>
      <c r="D87" s="92"/>
      <c r="E87" s="91"/>
      <c r="F87" s="93"/>
      <c r="G87" s="94"/>
      <c r="H87" s="95"/>
      <c r="I87" s="95"/>
    </row>
    <row r="88" spans="1:9" x14ac:dyDescent="0.25">
      <c r="A88" s="78">
        <v>32</v>
      </c>
      <c r="B88" s="86">
        <f>'Response 2 - Need 2'!B42</f>
        <v>0</v>
      </c>
      <c r="C88" s="91"/>
      <c r="D88" s="92"/>
      <c r="E88" s="91"/>
      <c r="F88" s="93"/>
      <c r="G88" s="94"/>
      <c r="H88" s="95"/>
      <c r="I88" s="95"/>
    </row>
    <row r="89" spans="1:9" x14ac:dyDescent="0.25">
      <c r="A89" s="78">
        <v>33</v>
      </c>
      <c r="B89" s="86">
        <f>'Response 2 - Need 2'!B43</f>
        <v>0</v>
      </c>
      <c r="C89" s="91"/>
      <c r="D89" s="92"/>
      <c r="E89" s="91"/>
      <c r="F89" s="108"/>
      <c r="G89" s="109"/>
      <c r="H89" s="95"/>
      <c r="I89" s="95"/>
    </row>
    <row r="90" spans="1:9" x14ac:dyDescent="0.25">
      <c r="A90" s="78">
        <v>34</v>
      </c>
      <c r="B90" s="86">
        <f>'Response 2 - Need 2'!B44</f>
        <v>0</v>
      </c>
      <c r="C90" s="91"/>
      <c r="D90" s="92"/>
      <c r="E90" s="91"/>
      <c r="F90" s="93"/>
      <c r="G90" s="94"/>
      <c r="H90" s="95"/>
      <c r="I90" s="95"/>
    </row>
    <row r="91" spans="1:9" x14ac:dyDescent="0.25">
      <c r="A91" s="78">
        <v>35</v>
      </c>
      <c r="B91" s="86">
        <f>'Response 2 - Need 2'!B45</f>
        <v>0</v>
      </c>
      <c r="C91" s="91"/>
      <c r="D91" s="92"/>
      <c r="E91" s="91"/>
      <c r="F91" s="93"/>
      <c r="G91" s="94"/>
      <c r="H91" s="95"/>
      <c r="I91" s="95"/>
    </row>
    <row r="92" spans="1:9" x14ac:dyDescent="0.25">
      <c r="A92" s="78">
        <v>36</v>
      </c>
      <c r="B92" s="86">
        <f>'Response 2 - Need 2'!B46</f>
        <v>0</v>
      </c>
      <c r="C92" s="91"/>
      <c r="D92" s="92"/>
      <c r="E92" s="91"/>
      <c r="F92" s="93"/>
      <c r="G92" s="94"/>
      <c r="H92" s="95"/>
      <c r="I92" s="95"/>
    </row>
    <row r="93" spans="1:9" x14ac:dyDescent="0.25">
      <c r="A93" s="78">
        <v>37</v>
      </c>
      <c r="B93" s="86">
        <f>'Response 2 - Need 2'!B47</f>
        <v>0</v>
      </c>
      <c r="C93" s="91"/>
      <c r="D93" s="92"/>
      <c r="E93" s="91"/>
      <c r="F93" s="93"/>
      <c r="G93" s="94"/>
      <c r="H93" s="95"/>
      <c r="I93" s="95"/>
    </row>
    <row r="94" spans="1:9" x14ac:dyDescent="0.25">
      <c r="A94" s="78">
        <v>38</v>
      </c>
      <c r="B94" s="86">
        <f>'Response 2 - Need 2'!B48</f>
        <v>0</v>
      </c>
      <c r="C94" s="91"/>
      <c r="D94" s="92"/>
      <c r="E94" s="91"/>
      <c r="F94" s="93"/>
      <c r="G94" s="94"/>
      <c r="H94" s="95"/>
      <c r="I94" s="95"/>
    </row>
    <row r="95" spans="1:9" x14ac:dyDescent="0.25">
      <c r="A95" s="78">
        <v>39</v>
      </c>
      <c r="B95" s="86">
        <f>'Response 2 - Need 2'!B49</f>
        <v>0</v>
      </c>
      <c r="C95" s="91"/>
      <c r="D95" s="92"/>
      <c r="E95" s="91"/>
      <c r="F95" s="93"/>
      <c r="G95" s="94"/>
      <c r="H95" s="95"/>
      <c r="I95" s="95"/>
    </row>
    <row r="96" spans="1:9" x14ac:dyDescent="0.25">
      <c r="A96" s="78">
        <v>40</v>
      </c>
      <c r="B96" s="86">
        <f>'Response 2 - Need 2'!B50</f>
        <v>0</v>
      </c>
      <c r="C96" s="91"/>
      <c r="D96" s="92"/>
      <c r="E96" s="91"/>
      <c r="F96" s="93"/>
      <c r="G96" s="94"/>
      <c r="H96" s="95"/>
      <c r="I96" s="95"/>
    </row>
    <row r="97" spans="1:9" x14ac:dyDescent="0.25">
      <c r="A97" s="78">
        <v>41</v>
      </c>
      <c r="B97" s="86">
        <f>'Response 2 - Need 2'!B51</f>
        <v>0</v>
      </c>
      <c r="C97" s="91"/>
      <c r="D97" s="92"/>
      <c r="E97" s="91"/>
      <c r="F97" s="93"/>
      <c r="G97" s="94"/>
      <c r="H97" s="95"/>
      <c r="I97" s="95"/>
    </row>
    <row r="98" spans="1:9" x14ac:dyDescent="0.25">
      <c r="A98" s="78">
        <v>42</v>
      </c>
      <c r="B98" s="86">
        <f>'Response 2 - Need 2'!B52</f>
        <v>0</v>
      </c>
      <c r="C98" s="91"/>
      <c r="D98" s="92"/>
      <c r="E98" s="91"/>
      <c r="F98" s="93"/>
      <c r="G98" s="94"/>
      <c r="H98" s="95"/>
      <c r="I98" s="95"/>
    </row>
    <row r="99" spans="1:9" x14ac:dyDescent="0.25">
      <c r="A99" s="78">
        <v>43</v>
      </c>
      <c r="B99" s="86">
        <f>'Response 2 - Need 2'!B53</f>
        <v>0</v>
      </c>
      <c r="C99" s="91"/>
      <c r="D99" s="92"/>
      <c r="E99" s="91"/>
      <c r="F99" s="93"/>
      <c r="G99" s="94"/>
      <c r="H99" s="95"/>
      <c r="I99" s="95"/>
    </row>
    <row r="100" spans="1:9" x14ac:dyDescent="0.25">
      <c r="A100" s="78">
        <v>44</v>
      </c>
      <c r="B100" s="86">
        <f>'Response 2 - Need 2'!B54</f>
        <v>0</v>
      </c>
      <c r="C100" s="91"/>
      <c r="D100" s="92"/>
      <c r="E100" s="91"/>
      <c r="F100" s="93"/>
      <c r="G100" s="94"/>
      <c r="H100" s="95"/>
      <c r="I100" s="95"/>
    </row>
    <row r="101" spans="1:9" x14ac:dyDescent="0.25">
      <c r="A101" s="78">
        <v>45</v>
      </c>
      <c r="B101" s="86">
        <f>'Response 2 - Need 2'!B55</f>
        <v>0</v>
      </c>
      <c r="C101" s="91"/>
      <c r="D101" s="92"/>
      <c r="E101" s="91"/>
      <c r="F101" s="93"/>
      <c r="G101" s="94"/>
      <c r="H101" s="95"/>
      <c r="I101" s="95"/>
    </row>
    <row r="102" spans="1:9" x14ac:dyDescent="0.25">
      <c r="A102" s="78">
        <v>46</v>
      </c>
      <c r="B102" s="86">
        <f>'Response 2 - Need 2'!B56</f>
        <v>0</v>
      </c>
      <c r="C102" s="91"/>
      <c r="D102" s="92"/>
      <c r="E102" s="91"/>
      <c r="F102" s="93"/>
      <c r="G102" s="94"/>
      <c r="H102" s="95"/>
      <c r="I102" s="95"/>
    </row>
    <row r="103" spans="1:9" x14ac:dyDescent="0.25">
      <c r="A103" s="78">
        <v>47</v>
      </c>
      <c r="B103" s="86">
        <f>'Response 2 - Need 2'!B57</f>
        <v>0</v>
      </c>
      <c r="C103" s="91"/>
      <c r="D103" s="92"/>
      <c r="E103" s="91"/>
      <c r="F103" s="93"/>
      <c r="G103" s="94"/>
      <c r="H103" s="95"/>
      <c r="I103" s="95"/>
    </row>
    <row r="104" spans="1:9" x14ac:dyDescent="0.25">
      <c r="A104" s="78">
        <v>48</v>
      </c>
      <c r="B104" s="98">
        <f>'Response 2 - Need 2'!B58</f>
        <v>0</v>
      </c>
      <c r="C104" s="96"/>
      <c r="D104" s="64"/>
      <c r="E104" s="96"/>
      <c r="F104" s="99"/>
      <c r="G104" s="110"/>
      <c r="H104" s="95"/>
      <c r="I104" s="95"/>
    </row>
    <row r="105" spans="1:9" x14ac:dyDescent="0.25">
      <c r="A105" s="78">
        <v>49</v>
      </c>
      <c r="B105" s="98">
        <f>'Response 2 - Need 2'!B59</f>
        <v>0</v>
      </c>
      <c r="C105" s="96"/>
      <c r="D105" s="64"/>
      <c r="E105" s="96"/>
      <c r="F105" s="99"/>
      <c r="G105" s="110"/>
      <c r="H105" s="95"/>
      <c r="I105" s="95"/>
    </row>
    <row r="106" spans="1:9" x14ac:dyDescent="0.25">
      <c r="A106" s="78">
        <v>50</v>
      </c>
      <c r="B106" s="98">
        <f>'Response 2 - Need 2'!B60</f>
        <v>0</v>
      </c>
      <c r="C106" s="96"/>
      <c r="D106" s="64"/>
      <c r="E106" s="96"/>
      <c r="F106" s="99"/>
      <c r="G106" s="95"/>
      <c r="H106" s="111"/>
      <c r="I106" s="95"/>
    </row>
    <row r="107" spans="1:9" ht="19.5" thickBot="1" x14ac:dyDescent="0.3">
      <c r="B107" s="101" t="s">
        <v>112</v>
      </c>
      <c r="C107" s="102">
        <f>SUM(C57:C106)</f>
        <v>165588.34999999998</v>
      </c>
      <c r="D107" s="103"/>
      <c r="E107" s="102">
        <f>SUM(E57:E106)</f>
        <v>0</v>
      </c>
      <c r="F107" s="104"/>
      <c r="G107" s="105"/>
      <c r="H107" s="106"/>
      <c r="I107" s="112"/>
    </row>
    <row r="108" spans="1:9" ht="19.5" thickBot="1" x14ac:dyDescent="0.3">
      <c r="B108" s="170" t="s">
        <v>47</v>
      </c>
      <c r="C108" s="171"/>
      <c r="D108" s="171"/>
      <c r="E108" s="171"/>
      <c r="F108" s="171"/>
      <c r="G108" s="172"/>
      <c r="H108" s="172"/>
      <c r="I108" s="173"/>
    </row>
    <row r="109" spans="1:9" ht="56.25" x14ac:dyDescent="0.25">
      <c r="A109" s="78">
        <v>1</v>
      </c>
      <c r="B109" s="86" t="str">
        <f>'Response 2 - Need 3'!B11</f>
        <v>Provided inpatient psychiatric services to area residents.</v>
      </c>
      <c r="C109" s="126">
        <v>7000000</v>
      </c>
      <c r="D109" s="87" t="s">
        <v>284</v>
      </c>
      <c r="E109" s="88"/>
      <c r="F109" s="89"/>
      <c r="G109" s="90" t="s">
        <v>191</v>
      </c>
      <c r="H109" s="90" t="s">
        <v>121</v>
      </c>
      <c r="I109" s="90"/>
    </row>
    <row r="110" spans="1:9" ht="37.5" x14ac:dyDescent="0.25">
      <c r="A110" s="78">
        <v>2</v>
      </c>
      <c r="B110" s="86" t="str">
        <f>'Response 2 - Need 3'!B12</f>
        <v>Hosted retreat to facilitate community-wide behavioral health discussion.</v>
      </c>
      <c r="C110" s="124">
        <v>2592</v>
      </c>
      <c r="D110" s="92" t="s">
        <v>199</v>
      </c>
      <c r="E110" s="91"/>
      <c r="F110" s="93"/>
      <c r="G110" s="94" t="s">
        <v>191</v>
      </c>
      <c r="H110" s="95" t="s">
        <v>191</v>
      </c>
      <c r="I110" s="95"/>
    </row>
    <row r="111" spans="1:9" ht="56.25" x14ac:dyDescent="0.25">
      <c r="A111" s="78">
        <v>3</v>
      </c>
      <c r="B111" s="86" t="str">
        <f>'Response 2 - Need 3'!B13</f>
        <v>Initiated a pilot with area behavioral health organization to offer behavioral health services in select medical group offices.</v>
      </c>
      <c r="C111" s="124">
        <v>0</v>
      </c>
      <c r="D111" s="92"/>
      <c r="E111" s="91"/>
      <c r="F111" s="93"/>
      <c r="G111" s="94" t="s">
        <v>191</v>
      </c>
      <c r="H111" s="95"/>
      <c r="I111" s="95"/>
    </row>
    <row r="112" spans="1:9" ht="37.5" x14ac:dyDescent="0.25">
      <c r="A112" s="78">
        <v>4</v>
      </c>
      <c r="B112" s="86" t="str">
        <f>'Response 2 - Need 3'!B14</f>
        <v>Advocated for the expansion of behavioral health services in our region.</v>
      </c>
      <c r="C112" s="125">
        <v>1296.67</v>
      </c>
      <c r="D112" s="92" t="s">
        <v>199</v>
      </c>
      <c r="E112" s="91"/>
      <c r="F112" s="93"/>
      <c r="G112" s="94" t="s">
        <v>191</v>
      </c>
      <c r="H112" s="95" t="s">
        <v>191</v>
      </c>
      <c r="I112" s="95"/>
    </row>
    <row r="113" spans="1:9" ht="37.5" x14ac:dyDescent="0.25">
      <c r="A113" s="78">
        <v>5</v>
      </c>
      <c r="B113" s="86" t="str">
        <f>'Response 2 - Need 3'!B15</f>
        <v>Secured state funding for Stamford Health behavioral health infrastructure expansion.</v>
      </c>
      <c r="C113" s="125">
        <v>1296.67</v>
      </c>
      <c r="D113" s="92" t="s">
        <v>199</v>
      </c>
      <c r="E113" s="91"/>
      <c r="F113" s="93"/>
      <c r="G113" s="94" t="s">
        <v>191</v>
      </c>
      <c r="H113" s="95" t="s">
        <v>191</v>
      </c>
      <c r="I113" s="95"/>
    </row>
    <row r="114" spans="1:9" x14ac:dyDescent="0.25">
      <c r="A114" s="78">
        <v>6</v>
      </c>
      <c r="B114" s="86" t="str">
        <f>'Response 2 - Need 3'!B16</f>
        <v>Youth Mental Health Alliance participation.</v>
      </c>
      <c r="C114" s="125">
        <v>6771.64</v>
      </c>
      <c r="D114" s="92" t="s">
        <v>200</v>
      </c>
      <c r="E114" s="91"/>
      <c r="F114" s="93"/>
      <c r="G114" s="94" t="s">
        <v>191</v>
      </c>
      <c r="H114" s="95" t="s">
        <v>191</v>
      </c>
      <c r="I114" s="95"/>
    </row>
    <row r="115" spans="1:9" x14ac:dyDescent="0.25">
      <c r="A115" s="78">
        <v>7</v>
      </c>
      <c r="B115" s="86" t="str">
        <f>'Response 2 - Need 3'!B17</f>
        <v>CCAR referrals.</v>
      </c>
      <c r="C115" s="127">
        <v>4100.3999999999996</v>
      </c>
      <c r="D115" s="92" t="s">
        <v>199</v>
      </c>
      <c r="E115" s="91"/>
      <c r="F115" s="93"/>
      <c r="G115" s="94" t="s">
        <v>191</v>
      </c>
      <c r="H115" s="95"/>
      <c r="I115" s="95"/>
    </row>
    <row r="116" spans="1:9" x14ac:dyDescent="0.25">
      <c r="A116" s="78">
        <v>8</v>
      </c>
      <c r="B116" s="86">
        <f>'Response 2 - Need 3'!B18</f>
        <v>0</v>
      </c>
      <c r="C116" s="127"/>
      <c r="D116" s="92"/>
      <c r="E116" s="91"/>
      <c r="F116" s="93"/>
      <c r="G116" s="94"/>
      <c r="H116" s="95"/>
      <c r="I116" s="95"/>
    </row>
    <row r="117" spans="1:9" x14ac:dyDescent="0.25">
      <c r="A117" s="78">
        <v>9</v>
      </c>
      <c r="B117" s="86" t="str">
        <f>'Response 2 - Need 3'!B19</f>
        <v xml:space="preserve"> </v>
      </c>
      <c r="C117" s="91"/>
      <c r="D117" s="92"/>
      <c r="E117" s="91"/>
      <c r="F117" s="93"/>
      <c r="G117" s="94"/>
      <c r="H117" s="95"/>
      <c r="I117" s="95"/>
    </row>
    <row r="118" spans="1:9" x14ac:dyDescent="0.25">
      <c r="A118" s="78">
        <v>10</v>
      </c>
      <c r="B118" s="86" t="str">
        <f>'Response 2 - Need 3'!B20</f>
        <v xml:space="preserve"> </v>
      </c>
      <c r="C118" s="91"/>
      <c r="D118" s="92"/>
      <c r="E118" s="91"/>
      <c r="F118" s="93"/>
      <c r="G118" s="94"/>
      <c r="H118" s="95"/>
      <c r="I118" s="95"/>
    </row>
    <row r="119" spans="1:9" x14ac:dyDescent="0.25">
      <c r="A119" s="78">
        <v>11</v>
      </c>
      <c r="B119" s="86">
        <f>'Response 2 - Need 3'!B21</f>
        <v>0</v>
      </c>
      <c r="C119" s="91"/>
      <c r="D119" s="92"/>
      <c r="E119" s="91"/>
      <c r="F119" s="93"/>
      <c r="G119" s="94"/>
      <c r="H119" s="95"/>
      <c r="I119" s="95"/>
    </row>
    <row r="120" spans="1:9" x14ac:dyDescent="0.25">
      <c r="A120" s="78">
        <v>12</v>
      </c>
      <c r="B120" s="86">
        <f>'Response 2 - Need 3'!B22</f>
        <v>0</v>
      </c>
      <c r="C120" s="91"/>
      <c r="D120" s="92"/>
      <c r="E120" s="91"/>
      <c r="F120" s="93"/>
      <c r="G120" s="94"/>
      <c r="H120" s="95"/>
      <c r="I120" s="95"/>
    </row>
    <row r="121" spans="1:9" x14ac:dyDescent="0.25">
      <c r="A121" s="78">
        <v>13</v>
      </c>
      <c r="B121" s="86">
        <f>'Response 2 - Need 3'!B23</f>
        <v>0</v>
      </c>
      <c r="C121" s="91"/>
      <c r="D121" s="92"/>
      <c r="E121" s="91"/>
      <c r="F121" s="93"/>
      <c r="G121" s="94"/>
      <c r="H121" s="95"/>
      <c r="I121" s="95"/>
    </row>
    <row r="122" spans="1:9" x14ac:dyDescent="0.25">
      <c r="A122" s="78">
        <v>14</v>
      </c>
      <c r="B122" s="86">
        <f>'Response 2 - Need 3'!B24</f>
        <v>0</v>
      </c>
      <c r="C122" s="91"/>
      <c r="D122" s="92"/>
      <c r="E122" s="91"/>
      <c r="F122" s="93"/>
      <c r="G122" s="94"/>
      <c r="H122" s="95"/>
      <c r="I122" s="95"/>
    </row>
    <row r="123" spans="1:9" x14ac:dyDescent="0.25">
      <c r="A123" s="78">
        <v>15</v>
      </c>
      <c r="B123" s="86">
        <f>'Response 2 - Need 3'!B25</f>
        <v>0</v>
      </c>
      <c r="C123" s="91"/>
      <c r="D123" s="92"/>
      <c r="E123" s="91"/>
      <c r="F123" s="93"/>
      <c r="G123" s="94"/>
      <c r="H123" s="95"/>
      <c r="I123" s="95"/>
    </row>
    <row r="124" spans="1:9" x14ac:dyDescent="0.25">
      <c r="A124" s="78">
        <v>16</v>
      </c>
      <c r="B124" s="86">
        <f>'Response 2 - Need 3'!B26</f>
        <v>0</v>
      </c>
      <c r="C124" s="91"/>
      <c r="D124" s="92"/>
      <c r="E124" s="91"/>
      <c r="F124" s="93"/>
      <c r="G124" s="94"/>
      <c r="H124" s="95"/>
      <c r="I124" s="95"/>
    </row>
    <row r="125" spans="1:9" x14ac:dyDescent="0.25">
      <c r="A125" s="78">
        <v>17</v>
      </c>
      <c r="B125" s="86">
        <f>'Response 2 - Need 3'!B27</f>
        <v>0</v>
      </c>
      <c r="C125" s="91"/>
      <c r="D125" s="92"/>
      <c r="E125" s="91"/>
      <c r="F125" s="93"/>
      <c r="G125" s="94"/>
      <c r="H125" s="95"/>
      <c r="I125" s="95"/>
    </row>
    <row r="126" spans="1:9" x14ac:dyDescent="0.25">
      <c r="A126" s="78">
        <v>18</v>
      </c>
      <c r="B126" s="86">
        <f>'Response 2 - Need 3'!B28</f>
        <v>0</v>
      </c>
      <c r="C126" s="91"/>
      <c r="D126" s="92"/>
      <c r="E126" s="91"/>
      <c r="F126" s="93"/>
      <c r="G126" s="94"/>
      <c r="H126" s="95"/>
      <c r="I126" s="95"/>
    </row>
    <row r="127" spans="1:9" x14ac:dyDescent="0.25">
      <c r="A127" s="78">
        <v>19</v>
      </c>
      <c r="B127" s="86">
        <f>'Response 2 - Need 3'!B29</f>
        <v>0</v>
      </c>
      <c r="C127" s="91"/>
      <c r="D127" s="92"/>
      <c r="E127" s="91"/>
      <c r="F127" s="93"/>
      <c r="G127" s="94"/>
      <c r="H127" s="95"/>
      <c r="I127" s="95"/>
    </row>
    <row r="128" spans="1:9" x14ac:dyDescent="0.25">
      <c r="A128" s="78">
        <v>20</v>
      </c>
      <c r="B128" s="86">
        <f>'Response 2 - Need 3'!B30</f>
        <v>0</v>
      </c>
      <c r="C128" s="91"/>
      <c r="D128" s="92"/>
      <c r="E128" s="91"/>
      <c r="F128" s="93"/>
      <c r="G128" s="94"/>
      <c r="H128" s="95"/>
      <c r="I128" s="95"/>
    </row>
    <row r="129" spans="1:9" x14ac:dyDescent="0.25">
      <c r="A129" s="78">
        <v>21</v>
      </c>
      <c r="B129" s="86">
        <f>'Response 2 - Need 3'!B31</f>
        <v>0</v>
      </c>
      <c r="C129" s="91"/>
      <c r="D129" s="92"/>
      <c r="E129" s="91"/>
      <c r="F129" s="93"/>
      <c r="G129" s="94"/>
      <c r="H129" s="95"/>
      <c r="I129" s="95"/>
    </row>
    <row r="130" spans="1:9" x14ac:dyDescent="0.25">
      <c r="A130" s="78">
        <v>22</v>
      </c>
      <c r="B130" s="86">
        <f>'Response 2 - Need 3'!B32</f>
        <v>0</v>
      </c>
      <c r="C130" s="91"/>
      <c r="D130" s="92"/>
      <c r="E130" s="91"/>
      <c r="F130" s="93"/>
      <c r="G130" s="94"/>
      <c r="H130" s="95"/>
      <c r="I130" s="95"/>
    </row>
    <row r="131" spans="1:9" x14ac:dyDescent="0.25">
      <c r="A131" s="78">
        <v>23</v>
      </c>
      <c r="B131" s="86">
        <f>'Response 2 - Need 3'!B33</f>
        <v>0</v>
      </c>
      <c r="C131" s="91"/>
      <c r="D131" s="92"/>
      <c r="E131" s="91"/>
      <c r="F131" s="93"/>
      <c r="G131" s="94"/>
      <c r="H131" s="95"/>
      <c r="I131" s="95"/>
    </row>
    <row r="132" spans="1:9" x14ac:dyDescent="0.25">
      <c r="A132" s="78">
        <v>24</v>
      </c>
      <c r="B132" s="86">
        <f>'Response 2 - Need 3'!B34</f>
        <v>0</v>
      </c>
      <c r="C132" s="91"/>
      <c r="D132" s="92"/>
      <c r="E132" s="91"/>
      <c r="F132" s="93"/>
      <c r="G132" s="94"/>
      <c r="H132" s="95"/>
      <c r="I132" s="95"/>
    </row>
    <row r="133" spans="1:9" x14ac:dyDescent="0.25">
      <c r="A133" s="78">
        <v>25</v>
      </c>
      <c r="B133" s="86">
        <f>'Response 2 - Need 3'!B35</f>
        <v>0</v>
      </c>
      <c r="C133" s="91"/>
      <c r="D133" s="92"/>
      <c r="E133" s="91"/>
      <c r="F133" s="93"/>
      <c r="G133" s="94"/>
      <c r="H133" s="95"/>
      <c r="I133" s="95"/>
    </row>
    <row r="134" spans="1:9" x14ac:dyDescent="0.25">
      <c r="A134" s="78">
        <v>26</v>
      </c>
      <c r="B134" s="86">
        <f>'Response 2 - Need 3'!B36</f>
        <v>0</v>
      </c>
      <c r="C134" s="91"/>
      <c r="D134" s="92"/>
      <c r="E134" s="91"/>
      <c r="F134" s="93"/>
      <c r="G134" s="94"/>
      <c r="H134" s="95"/>
      <c r="I134" s="95"/>
    </row>
    <row r="135" spans="1:9" x14ac:dyDescent="0.25">
      <c r="A135" s="78">
        <v>27</v>
      </c>
      <c r="B135" s="86">
        <f>'Response 2 - Need 3'!B37</f>
        <v>0</v>
      </c>
      <c r="C135" s="91"/>
      <c r="D135" s="92"/>
      <c r="E135" s="91"/>
      <c r="F135" s="93"/>
      <c r="G135" s="94"/>
      <c r="H135" s="95"/>
      <c r="I135" s="95"/>
    </row>
    <row r="136" spans="1:9" x14ac:dyDescent="0.25">
      <c r="A136" s="78">
        <v>28</v>
      </c>
      <c r="B136" s="86">
        <f>'Response 2 - Need 3'!B38</f>
        <v>0</v>
      </c>
      <c r="C136" s="91"/>
      <c r="D136" s="92"/>
      <c r="E136" s="91"/>
      <c r="F136" s="93"/>
      <c r="G136" s="94"/>
      <c r="H136" s="95"/>
      <c r="I136" s="95"/>
    </row>
    <row r="137" spans="1:9" x14ac:dyDescent="0.25">
      <c r="A137" s="78">
        <v>29</v>
      </c>
      <c r="B137" s="86">
        <f>'Response 2 - Need 3'!B39</f>
        <v>0</v>
      </c>
      <c r="C137" s="91"/>
      <c r="D137" s="92"/>
      <c r="E137" s="91"/>
      <c r="F137" s="93"/>
      <c r="G137" s="94"/>
      <c r="H137" s="95"/>
      <c r="I137" s="95"/>
    </row>
    <row r="138" spans="1:9" x14ac:dyDescent="0.25">
      <c r="A138" s="78">
        <v>30</v>
      </c>
      <c r="B138" s="86">
        <f>'Response 2 - Need 3'!B40</f>
        <v>0</v>
      </c>
      <c r="C138" s="91"/>
      <c r="D138" s="92"/>
      <c r="E138" s="91"/>
      <c r="F138" s="93"/>
      <c r="G138" s="94"/>
      <c r="H138" s="95"/>
      <c r="I138" s="95"/>
    </row>
    <row r="139" spans="1:9" x14ac:dyDescent="0.25">
      <c r="A139" s="78">
        <v>31</v>
      </c>
      <c r="B139" s="86">
        <f>'Response 2 - Need 3'!B41</f>
        <v>0</v>
      </c>
      <c r="C139" s="91"/>
      <c r="D139" s="92"/>
      <c r="E139" s="91"/>
      <c r="F139" s="93"/>
      <c r="G139" s="94"/>
      <c r="H139" s="95"/>
      <c r="I139" s="95"/>
    </row>
    <row r="140" spans="1:9" x14ac:dyDescent="0.25">
      <c r="A140" s="78">
        <v>32</v>
      </c>
      <c r="B140" s="86">
        <f>'Response 2 - Need 3'!B42</f>
        <v>0</v>
      </c>
      <c r="C140" s="91"/>
      <c r="D140" s="92"/>
      <c r="E140" s="91"/>
      <c r="F140" s="93"/>
      <c r="G140" s="94"/>
      <c r="H140" s="95"/>
      <c r="I140" s="95"/>
    </row>
    <row r="141" spans="1:9" x14ac:dyDescent="0.25">
      <c r="A141" s="78">
        <v>33</v>
      </c>
      <c r="B141" s="86">
        <f>'Response 2 - Need 3'!B43</f>
        <v>0</v>
      </c>
      <c r="C141" s="91"/>
      <c r="D141" s="92"/>
      <c r="E141" s="91"/>
      <c r="F141" s="93"/>
      <c r="G141" s="94"/>
      <c r="H141" s="95"/>
      <c r="I141" s="95"/>
    </row>
    <row r="142" spans="1:9" x14ac:dyDescent="0.25">
      <c r="A142" s="78">
        <v>34</v>
      </c>
      <c r="B142" s="86">
        <f>'Response 2 - Need 3'!B44</f>
        <v>0</v>
      </c>
      <c r="C142" s="91"/>
      <c r="D142" s="92"/>
      <c r="E142" s="91"/>
      <c r="F142" s="93"/>
      <c r="G142" s="94"/>
      <c r="H142" s="95"/>
      <c r="I142" s="95"/>
    </row>
    <row r="143" spans="1:9" x14ac:dyDescent="0.25">
      <c r="A143" s="78">
        <v>35</v>
      </c>
      <c r="B143" s="86">
        <f>'Response 2 - Need 3'!B45</f>
        <v>0</v>
      </c>
      <c r="C143" s="91"/>
      <c r="D143" s="92"/>
      <c r="E143" s="91"/>
      <c r="F143" s="93"/>
      <c r="G143" s="94"/>
      <c r="H143" s="95"/>
      <c r="I143" s="95"/>
    </row>
    <row r="144" spans="1:9" x14ac:dyDescent="0.25">
      <c r="A144" s="78">
        <v>36</v>
      </c>
      <c r="B144" s="86">
        <f>'Response 2 - Need 3'!B46</f>
        <v>0</v>
      </c>
      <c r="C144" s="91"/>
      <c r="D144" s="92"/>
      <c r="E144" s="91"/>
      <c r="F144" s="93"/>
      <c r="G144" s="94"/>
      <c r="H144" s="95"/>
      <c r="I144" s="95"/>
    </row>
    <row r="145" spans="1:9" x14ac:dyDescent="0.25">
      <c r="A145" s="78">
        <v>37</v>
      </c>
      <c r="B145" s="86">
        <f>'Response 2 - Need 3'!B47</f>
        <v>0</v>
      </c>
      <c r="C145" s="91"/>
      <c r="D145" s="92"/>
      <c r="E145" s="91"/>
      <c r="F145" s="93"/>
      <c r="G145" s="94"/>
      <c r="H145" s="95"/>
      <c r="I145" s="95"/>
    </row>
    <row r="146" spans="1:9" x14ac:dyDescent="0.25">
      <c r="A146" s="78">
        <v>38</v>
      </c>
      <c r="B146" s="86">
        <f>'Response 2 - Need 3'!B48</f>
        <v>0</v>
      </c>
      <c r="C146" s="91"/>
      <c r="D146" s="92"/>
      <c r="E146" s="91"/>
      <c r="F146" s="93"/>
      <c r="G146" s="94"/>
      <c r="H146" s="95"/>
      <c r="I146" s="95"/>
    </row>
    <row r="147" spans="1:9" x14ac:dyDescent="0.25">
      <c r="A147" s="78">
        <v>39</v>
      </c>
      <c r="B147" s="86">
        <f>'Response 2 - Need 3'!B49</f>
        <v>0</v>
      </c>
      <c r="C147" s="91"/>
      <c r="D147" s="92"/>
      <c r="E147" s="91"/>
      <c r="F147" s="93"/>
      <c r="G147" s="94"/>
      <c r="H147" s="95"/>
      <c r="I147" s="95"/>
    </row>
    <row r="148" spans="1:9" x14ac:dyDescent="0.25">
      <c r="A148" s="78">
        <v>40</v>
      </c>
      <c r="B148" s="86">
        <f>'Response 2 - Need 3'!B50</f>
        <v>0</v>
      </c>
      <c r="C148" s="91"/>
      <c r="D148" s="92"/>
      <c r="E148" s="91"/>
      <c r="F148" s="93"/>
      <c r="G148" s="94"/>
      <c r="H148" s="95"/>
      <c r="I148" s="95"/>
    </row>
    <row r="149" spans="1:9" x14ac:dyDescent="0.25">
      <c r="A149" s="78">
        <v>41</v>
      </c>
      <c r="B149" s="86">
        <f>'Response 2 - Need 3'!B51</f>
        <v>0</v>
      </c>
      <c r="C149" s="91"/>
      <c r="D149" s="92"/>
      <c r="E149" s="91"/>
      <c r="F149" s="93"/>
      <c r="G149" s="94"/>
      <c r="H149" s="95"/>
      <c r="I149" s="95"/>
    </row>
    <row r="150" spans="1:9" x14ac:dyDescent="0.25">
      <c r="A150" s="78">
        <v>42</v>
      </c>
      <c r="B150" s="86">
        <f>'Response 2 - Need 3'!B52</f>
        <v>0</v>
      </c>
      <c r="C150" s="91"/>
      <c r="D150" s="92"/>
      <c r="E150" s="91"/>
      <c r="F150" s="93"/>
      <c r="G150" s="94"/>
      <c r="H150" s="95"/>
      <c r="I150" s="95"/>
    </row>
    <row r="151" spans="1:9" x14ac:dyDescent="0.25">
      <c r="A151" s="78">
        <v>43</v>
      </c>
      <c r="B151" s="86">
        <f>'Response 2 - Need 3'!B53</f>
        <v>0</v>
      </c>
      <c r="C151" s="91"/>
      <c r="D151" s="92"/>
      <c r="E151" s="91"/>
      <c r="F151" s="93"/>
      <c r="G151" s="94"/>
      <c r="H151" s="95"/>
      <c r="I151" s="95"/>
    </row>
    <row r="152" spans="1:9" x14ac:dyDescent="0.25">
      <c r="A152" s="78">
        <v>44</v>
      </c>
      <c r="B152" s="86">
        <f>'Response 2 - Need 3'!B54</f>
        <v>0</v>
      </c>
      <c r="C152" s="91"/>
      <c r="D152" s="92"/>
      <c r="E152" s="91"/>
      <c r="F152" s="93"/>
      <c r="G152" s="94"/>
      <c r="H152" s="95"/>
      <c r="I152" s="95"/>
    </row>
    <row r="153" spans="1:9" x14ac:dyDescent="0.25">
      <c r="A153" s="78">
        <v>45</v>
      </c>
      <c r="B153" s="86">
        <f>'Response 2 - Need 3'!B55</f>
        <v>0</v>
      </c>
      <c r="C153" s="91"/>
      <c r="D153" s="92"/>
      <c r="E153" s="91"/>
      <c r="F153" s="93"/>
      <c r="G153" s="94"/>
      <c r="H153" s="95"/>
      <c r="I153" s="95"/>
    </row>
    <row r="154" spans="1:9" x14ac:dyDescent="0.25">
      <c r="A154" s="78">
        <v>46</v>
      </c>
      <c r="B154" s="86">
        <f>'Response 2 - Need 3'!B56</f>
        <v>0</v>
      </c>
      <c r="C154" s="91"/>
      <c r="D154" s="92"/>
      <c r="E154" s="91"/>
      <c r="F154" s="93"/>
      <c r="G154" s="94"/>
      <c r="H154" s="95"/>
      <c r="I154" s="95"/>
    </row>
    <row r="155" spans="1:9" x14ac:dyDescent="0.25">
      <c r="A155" s="78">
        <v>47</v>
      </c>
      <c r="B155" s="86">
        <f>'Response 2 - Need 3'!B57</f>
        <v>0</v>
      </c>
      <c r="C155" s="91"/>
      <c r="D155" s="92"/>
      <c r="E155" s="91"/>
      <c r="F155" s="93"/>
      <c r="G155" s="94"/>
      <c r="H155" s="95"/>
      <c r="I155" s="95"/>
    </row>
    <row r="156" spans="1:9" x14ac:dyDescent="0.25">
      <c r="A156" s="78">
        <v>48</v>
      </c>
      <c r="B156" s="86">
        <f>'Response 2 - Need 3'!B58</f>
        <v>0</v>
      </c>
      <c r="C156" s="91"/>
      <c r="D156" s="92"/>
      <c r="E156" s="91"/>
      <c r="F156" s="93"/>
      <c r="G156" s="94"/>
      <c r="H156" s="95"/>
      <c r="I156" s="95"/>
    </row>
    <row r="157" spans="1:9" x14ac:dyDescent="0.25">
      <c r="A157" s="78">
        <v>49</v>
      </c>
      <c r="B157" s="86">
        <f>'Response 2 - Need 3'!B59</f>
        <v>0</v>
      </c>
      <c r="C157" s="91"/>
      <c r="D157" s="92"/>
      <c r="E157" s="91"/>
      <c r="F157" s="93"/>
      <c r="G157" s="94"/>
      <c r="H157" s="95"/>
      <c r="I157" s="95"/>
    </row>
    <row r="158" spans="1:9" x14ac:dyDescent="0.25">
      <c r="A158" s="78">
        <v>50</v>
      </c>
      <c r="B158" s="86">
        <f>'Response 2 - Need 3'!B60</f>
        <v>0</v>
      </c>
      <c r="C158" s="91"/>
      <c r="D158" s="92"/>
      <c r="E158" s="91"/>
      <c r="F158" s="93"/>
      <c r="G158" s="113"/>
      <c r="H158" s="111"/>
      <c r="I158" s="111"/>
    </row>
    <row r="159" spans="1:9" ht="19.5" thickBot="1" x14ac:dyDescent="0.3">
      <c r="B159" s="114" t="s">
        <v>113</v>
      </c>
      <c r="C159" s="115">
        <f>SUM(C109:C158)</f>
        <v>7016057.3799999999</v>
      </c>
      <c r="D159" s="114"/>
      <c r="E159" s="115">
        <f>SUM(E109:E158)</f>
        <v>0</v>
      </c>
      <c r="F159" s="116"/>
      <c r="G159" s="117"/>
      <c r="H159" s="118"/>
      <c r="I159" s="119"/>
    </row>
    <row r="160" spans="1:9" x14ac:dyDescent="0.25">
      <c r="B160" s="120" t="s">
        <v>114</v>
      </c>
      <c r="C160" s="121">
        <f>C159+C107+C55</f>
        <v>95888337.560000017</v>
      </c>
      <c r="D160" s="120"/>
      <c r="E160" s="121">
        <f>E159+E107+E55</f>
        <v>0</v>
      </c>
      <c r="F160" s="122"/>
      <c r="G160" s="123"/>
      <c r="H160" s="123"/>
      <c r="I160" s="123"/>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25" right="0.25" top="0.75" bottom="0.75" header="0.3" footer="0.3"/>
  <pageSetup paperSize="8" scale="4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tabSelected="1" workbookViewId="0">
      <selection sqref="A1:J1"/>
    </sheetView>
  </sheetViews>
  <sheetFormatPr defaultColWidth="9.140625" defaultRowHeight="15" x14ac:dyDescent="0.25"/>
  <cols>
    <col min="1" max="16384" width="9.140625" style="1"/>
  </cols>
  <sheetData>
    <row r="1" spans="1:10" ht="19.5" thickBot="1" x14ac:dyDescent="0.3">
      <c r="A1" s="160" t="s">
        <v>70</v>
      </c>
      <c r="B1" s="160"/>
      <c r="C1" s="160"/>
      <c r="D1" s="160"/>
      <c r="E1" s="160"/>
      <c r="F1" s="160"/>
      <c r="G1" s="160"/>
      <c r="H1" s="160"/>
      <c r="I1" s="160"/>
      <c r="J1" s="160"/>
    </row>
    <row r="2" spans="1:10" ht="108.75" customHeight="1" x14ac:dyDescent="0.25">
      <c r="A2" s="181" t="s">
        <v>71</v>
      </c>
      <c r="B2" s="181"/>
      <c r="C2" s="181"/>
      <c r="D2" s="181"/>
      <c r="E2" s="181"/>
      <c r="F2" s="181"/>
      <c r="G2" s="181"/>
      <c r="H2" s="181"/>
      <c r="I2" s="181"/>
      <c r="J2" s="181"/>
    </row>
    <row r="4" spans="1:10" ht="74.25" customHeight="1" x14ac:dyDescent="0.25">
      <c r="A4" s="162" t="s">
        <v>72</v>
      </c>
      <c r="B4" s="162"/>
      <c r="C4" s="162"/>
      <c r="D4" s="162"/>
      <c r="E4" s="162"/>
      <c r="F4" s="162"/>
      <c r="G4" s="162"/>
      <c r="H4" s="162"/>
      <c r="I4" s="162"/>
      <c r="J4" s="162"/>
    </row>
    <row r="5" spans="1:10" x14ac:dyDescent="0.25">
      <c r="A5" s="36"/>
      <c r="B5" s="36"/>
      <c r="C5" s="36"/>
      <c r="D5" s="36"/>
      <c r="E5" s="36"/>
      <c r="F5" s="36"/>
      <c r="G5" s="36"/>
      <c r="H5" s="36"/>
      <c r="I5" s="36"/>
      <c r="J5" s="36"/>
    </row>
    <row r="6" spans="1:10" ht="43.5" customHeight="1" x14ac:dyDescent="0.25">
      <c r="A6" s="162" t="s">
        <v>73</v>
      </c>
      <c r="B6" s="162"/>
      <c r="C6" s="162"/>
      <c r="D6" s="162"/>
      <c r="E6" s="162"/>
      <c r="F6" s="162"/>
      <c r="G6" s="162"/>
      <c r="H6" s="162"/>
      <c r="I6" s="162"/>
      <c r="J6" s="162"/>
    </row>
    <row r="7" spans="1:10" x14ac:dyDescent="0.25">
      <c r="A7" s="36"/>
      <c r="B7" s="36"/>
      <c r="C7" s="36"/>
      <c r="D7" s="36"/>
      <c r="E7" s="36"/>
      <c r="F7" s="36"/>
      <c r="G7" s="36"/>
      <c r="H7" s="36"/>
      <c r="I7" s="36"/>
      <c r="J7" s="36"/>
    </row>
    <row r="8" spans="1:10" x14ac:dyDescent="0.25">
      <c r="A8" s="162" t="s">
        <v>74</v>
      </c>
      <c r="B8" s="162"/>
      <c r="C8" s="162"/>
      <c r="D8" s="162"/>
      <c r="E8" s="162"/>
      <c r="F8" s="162"/>
      <c r="G8" s="162"/>
      <c r="H8" s="162"/>
      <c r="I8" s="162"/>
      <c r="J8" s="162"/>
    </row>
    <row r="9" spans="1:10" x14ac:dyDescent="0.25">
      <c r="A9" s="36"/>
      <c r="B9" s="36"/>
      <c r="C9" s="36"/>
      <c r="D9" s="36"/>
      <c r="E9" s="36"/>
      <c r="F9" s="36"/>
      <c r="G9" s="36"/>
      <c r="H9" s="36"/>
      <c r="I9" s="36"/>
      <c r="J9" s="36"/>
    </row>
    <row r="10" spans="1:10" ht="90.75" customHeight="1" x14ac:dyDescent="0.25">
      <c r="A10" s="162" t="s">
        <v>75</v>
      </c>
      <c r="B10" s="162"/>
      <c r="C10" s="162"/>
      <c r="D10" s="162"/>
      <c r="E10" s="162"/>
      <c r="F10" s="162"/>
      <c r="G10" s="162"/>
      <c r="H10" s="162"/>
      <c r="I10" s="162"/>
      <c r="J10" s="162"/>
    </row>
    <row r="11" spans="1:10" x14ac:dyDescent="0.25">
      <c r="A11" s="36"/>
      <c r="B11" s="36"/>
      <c r="C11" s="36"/>
      <c r="D11" s="36"/>
      <c r="E11" s="36"/>
      <c r="F11" s="36"/>
      <c r="G11" s="36"/>
      <c r="H11" s="36"/>
      <c r="I11" s="36"/>
      <c r="J11" s="36"/>
    </row>
    <row r="12" spans="1:10" ht="63.75" customHeight="1" x14ac:dyDescent="0.25">
      <c r="A12" s="162" t="s">
        <v>76</v>
      </c>
      <c r="B12" s="162"/>
      <c r="C12" s="162"/>
      <c r="D12" s="162"/>
      <c r="E12" s="162"/>
      <c r="F12" s="162"/>
      <c r="G12" s="162"/>
      <c r="H12" s="162"/>
      <c r="I12" s="162"/>
      <c r="J12" s="162"/>
    </row>
    <row r="13" spans="1:10" x14ac:dyDescent="0.25">
      <c r="A13" s="36"/>
      <c r="B13" s="36"/>
      <c r="C13" s="36"/>
      <c r="D13" s="36"/>
      <c r="E13" s="36"/>
      <c r="F13" s="36"/>
      <c r="G13" s="36"/>
      <c r="H13" s="36"/>
      <c r="I13" s="36"/>
      <c r="J13" s="36"/>
    </row>
    <row r="14" spans="1:10" ht="46.5" customHeight="1" x14ac:dyDescent="0.25">
      <c r="A14" s="162" t="s">
        <v>77</v>
      </c>
      <c r="B14" s="162"/>
      <c r="C14" s="162"/>
      <c r="D14" s="162"/>
      <c r="E14" s="162"/>
      <c r="F14" s="162"/>
      <c r="G14" s="162"/>
      <c r="H14" s="162"/>
      <c r="I14" s="162"/>
      <c r="J14" s="162"/>
    </row>
    <row r="15" spans="1:10" x14ac:dyDescent="0.25">
      <c r="A15" s="36"/>
      <c r="B15" s="36"/>
      <c r="C15" s="36"/>
      <c r="D15" s="36"/>
      <c r="E15" s="36"/>
      <c r="F15" s="36"/>
      <c r="G15" s="36"/>
      <c r="H15" s="36"/>
      <c r="I15" s="36"/>
      <c r="J15" s="36"/>
    </row>
    <row r="16" spans="1:10" ht="53.25" customHeight="1" x14ac:dyDescent="0.25">
      <c r="A16" s="162" t="s">
        <v>78</v>
      </c>
      <c r="B16" s="162"/>
      <c r="C16" s="162"/>
      <c r="D16" s="162"/>
      <c r="E16" s="162"/>
      <c r="F16" s="162"/>
      <c r="G16" s="162"/>
      <c r="H16" s="162"/>
      <c r="I16" s="162"/>
      <c r="J16" s="162"/>
    </row>
    <row r="17" spans="1:10" x14ac:dyDescent="0.25">
      <c r="A17" s="36"/>
      <c r="B17" s="36"/>
      <c r="C17" s="36"/>
      <c r="D17" s="36"/>
      <c r="E17" s="36"/>
      <c r="F17" s="36"/>
      <c r="G17" s="36"/>
      <c r="H17" s="36"/>
      <c r="I17" s="36"/>
      <c r="J17" s="36"/>
    </row>
    <row r="18" spans="1:10" ht="76.5" customHeight="1" x14ac:dyDescent="0.25">
      <c r="A18" s="162" t="s">
        <v>79</v>
      </c>
      <c r="B18" s="162"/>
      <c r="C18" s="162"/>
      <c r="D18" s="162"/>
      <c r="E18" s="162"/>
      <c r="F18" s="162"/>
      <c r="G18" s="162"/>
      <c r="H18" s="162"/>
      <c r="I18" s="162"/>
      <c r="J18" s="16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ColWidth="9.140625" defaultRowHeight="15" x14ac:dyDescent="0.25"/>
  <cols>
    <col min="1" max="1" width="15.42578125" style="1" customWidth="1"/>
    <col min="2" max="2" width="13.7109375" style="1" customWidth="1"/>
    <col min="3" max="3" width="12.42578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160" t="s">
        <v>23</v>
      </c>
      <c r="B1" s="160"/>
      <c r="C1" s="160"/>
      <c r="D1" s="160"/>
      <c r="E1" s="160"/>
      <c r="F1" s="160"/>
      <c r="G1" s="160"/>
      <c r="H1" s="160"/>
      <c r="I1" s="160"/>
      <c r="J1" s="160"/>
    </row>
    <row r="2" spans="1:10" ht="31.5" customHeight="1" x14ac:dyDescent="0.25">
      <c r="A2" s="180" t="s">
        <v>24</v>
      </c>
      <c r="B2" s="180"/>
      <c r="C2" s="180"/>
      <c r="D2" s="180"/>
      <c r="E2" s="180"/>
      <c r="F2" s="180"/>
      <c r="G2" s="180"/>
      <c r="H2" s="180"/>
      <c r="I2" s="180"/>
      <c r="J2" s="180"/>
    </row>
    <row r="3" spans="1:10" x14ac:dyDescent="0.25">
      <c r="A3" s="164" t="s">
        <v>25</v>
      </c>
      <c r="B3" s="164"/>
      <c r="C3" s="164"/>
      <c r="D3" s="164"/>
      <c r="E3" s="164"/>
      <c r="F3" s="164"/>
      <c r="G3" s="164"/>
      <c r="H3" s="164"/>
      <c r="I3" s="164"/>
      <c r="J3" s="164"/>
    </row>
    <row r="4" spans="1:10" ht="47.25" customHeight="1" x14ac:dyDescent="0.25">
      <c r="A4" s="27" t="s">
        <v>26</v>
      </c>
      <c r="B4" s="191" t="s">
        <v>96</v>
      </c>
      <c r="C4" s="191"/>
      <c r="D4" s="191"/>
      <c r="E4" s="191"/>
      <c r="F4" s="191"/>
      <c r="G4" s="191"/>
      <c r="H4" s="191"/>
      <c r="I4" s="191"/>
      <c r="J4" s="191"/>
    </row>
    <row r="5" spans="1:10" x14ac:dyDescent="0.25">
      <c r="A5" s="27" t="s">
        <v>27</v>
      </c>
      <c r="B5" s="191" t="s">
        <v>94</v>
      </c>
      <c r="C5" s="191"/>
      <c r="D5" s="191"/>
      <c r="E5" s="191"/>
      <c r="F5" s="191"/>
      <c r="G5" s="191"/>
      <c r="H5" s="191"/>
      <c r="I5" s="191"/>
      <c r="J5" s="191"/>
    </row>
    <row r="6" spans="1:10" ht="48.75" customHeight="1" x14ac:dyDescent="0.25">
      <c r="A6" s="27" t="s">
        <v>28</v>
      </c>
      <c r="B6" s="191" t="s">
        <v>95</v>
      </c>
      <c r="C6" s="191"/>
      <c r="D6" s="191"/>
      <c r="E6" s="191"/>
      <c r="F6" s="191"/>
      <c r="G6" s="191"/>
      <c r="H6" s="191"/>
      <c r="I6" s="191"/>
      <c r="J6" s="191"/>
    </row>
    <row r="7" spans="1:10" x14ac:dyDescent="0.25">
      <c r="A7" s="21"/>
      <c r="B7" s="17"/>
    </row>
    <row r="9" spans="1:10" ht="19.5" thickBot="1" x14ac:dyDescent="0.3">
      <c r="A9" s="160" t="s">
        <v>29</v>
      </c>
      <c r="B9" s="160"/>
      <c r="C9" s="160"/>
      <c r="D9" s="160"/>
      <c r="E9" s="160"/>
      <c r="F9" s="160"/>
      <c r="G9" s="160"/>
      <c r="H9" s="160"/>
      <c r="I9" s="160"/>
      <c r="J9" s="160"/>
    </row>
    <row r="10" spans="1:10" x14ac:dyDescent="0.25">
      <c r="A10" s="162" t="s">
        <v>93</v>
      </c>
      <c r="B10" s="162"/>
      <c r="C10" s="162"/>
      <c r="D10" s="162"/>
      <c r="E10" s="162"/>
      <c r="F10" s="162"/>
      <c r="G10" s="162"/>
      <c r="H10" s="162"/>
      <c r="I10" s="162"/>
      <c r="J10" s="162"/>
    </row>
    <row r="11" spans="1:10" x14ac:dyDescent="0.25">
      <c r="A11" s="162"/>
      <c r="B11" s="162"/>
      <c r="C11" s="162"/>
      <c r="D11" s="162"/>
      <c r="E11" s="162"/>
      <c r="F11" s="162"/>
      <c r="G11" s="162"/>
      <c r="H11" s="162"/>
      <c r="I11" s="162"/>
      <c r="J11" s="162"/>
    </row>
    <row r="13" spans="1:10" ht="15" customHeight="1" x14ac:dyDescent="0.25">
      <c r="A13" s="164" t="s">
        <v>31</v>
      </c>
      <c r="B13" s="164"/>
      <c r="C13" s="164"/>
      <c r="D13" s="164"/>
      <c r="E13" s="164"/>
      <c r="F13" s="164"/>
      <c r="G13" s="164"/>
      <c r="H13" s="164"/>
      <c r="I13" s="164"/>
      <c r="J13" s="164"/>
    </row>
    <row r="14" spans="1:10" ht="30" customHeight="1" x14ac:dyDescent="0.25">
      <c r="A14" s="28" t="s">
        <v>33</v>
      </c>
      <c r="B14" s="182" t="s">
        <v>97</v>
      </c>
      <c r="C14" s="182"/>
      <c r="D14" s="182"/>
      <c r="E14" s="182"/>
      <c r="F14" s="182"/>
      <c r="G14" s="182"/>
      <c r="H14" s="182"/>
      <c r="I14" s="182"/>
      <c r="J14" s="182"/>
    </row>
    <row r="15" spans="1:10" ht="70.5" customHeight="1" x14ac:dyDescent="0.25">
      <c r="A15" s="28" t="s">
        <v>34</v>
      </c>
      <c r="B15" s="182" t="s">
        <v>98</v>
      </c>
      <c r="C15" s="182"/>
      <c r="D15" s="182"/>
      <c r="E15" s="182"/>
      <c r="F15" s="182"/>
      <c r="G15" s="182"/>
      <c r="H15" s="182"/>
      <c r="I15" s="182"/>
      <c r="J15" s="182"/>
    </row>
    <row r="16" spans="1:10" x14ac:dyDescent="0.25">
      <c r="A16" s="28" t="s">
        <v>35</v>
      </c>
      <c r="B16" s="182"/>
      <c r="C16" s="182"/>
      <c r="D16" s="182"/>
      <c r="E16" s="182"/>
      <c r="F16" s="182"/>
      <c r="G16" s="182"/>
      <c r="H16" s="182"/>
      <c r="I16" s="182"/>
      <c r="J16" s="182"/>
    </row>
    <row r="17" spans="1:10" x14ac:dyDescent="0.25">
      <c r="A17" s="29" t="s">
        <v>36</v>
      </c>
      <c r="B17" s="182"/>
      <c r="C17" s="182"/>
      <c r="D17" s="182"/>
      <c r="E17" s="182"/>
      <c r="F17" s="182"/>
      <c r="G17" s="182"/>
      <c r="H17" s="182"/>
      <c r="I17" s="182"/>
      <c r="J17" s="182"/>
    </row>
    <row r="18" spans="1:10" x14ac:dyDescent="0.25">
      <c r="A18" s="29" t="s">
        <v>37</v>
      </c>
      <c r="B18" s="182"/>
      <c r="C18" s="182"/>
      <c r="D18" s="182"/>
      <c r="E18" s="182"/>
      <c r="F18" s="182"/>
      <c r="G18" s="182"/>
      <c r="H18" s="182"/>
      <c r="I18" s="182"/>
      <c r="J18" s="182"/>
    </row>
    <row r="19" spans="1:10" x14ac:dyDescent="0.25">
      <c r="A19" s="29" t="s">
        <v>38</v>
      </c>
      <c r="B19" s="182"/>
      <c r="C19" s="182"/>
      <c r="D19" s="182"/>
      <c r="E19" s="182"/>
      <c r="F19" s="182"/>
      <c r="G19" s="182"/>
      <c r="H19" s="182"/>
      <c r="I19" s="182"/>
      <c r="J19" s="182"/>
    </row>
    <row r="20" spans="1:10" x14ac:dyDescent="0.25">
      <c r="A20" s="29" t="s">
        <v>39</v>
      </c>
      <c r="B20" s="182"/>
      <c r="C20" s="182"/>
      <c r="D20" s="182"/>
      <c r="E20" s="182"/>
      <c r="F20" s="182"/>
      <c r="G20" s="182"/>
      <c r="H20" s="182"/>
      <c r="I20" s="182"/>
      <c r="J20" s="182"/>
    </row>
    <row r="21" spans="1:10" x14ac:dyDescent="0.25">
      <c r="A21" s="29" t="s">
        <v>40</v>
      </c>
      <c r="B21" s="182"/>
      <c r="C21" s="182"/>
      <c r="D21" s="182"/>
      <c r="E21" s="182"/>
      <c r="F21" s="182"/>
      <c r="G21" s="182"/>
      <c r="H21" s="182"/>
      <c r="I21" s="182"/>
      <c r="J21" s="182"/>
    </row>
    <row r="22" spans="1:10" x14ac:dyDescent="0.25">
      <c r="A22" s="29" t="s">
        <v>41</v>
      </c>
      <c r="B22" s="182"/>
      <c r="C22" s="182"/>
      <c r="D22" s="182"/>
      <c r="E22" s="182"/>
      <c r="F22" s="182"/>
      <c r="G22" s="182"/>
      <c r="H22" s="182"/>
      <c r="I22" s="182"/>
      <c r="J22" s="182"/>
    </row>
    <row r="23" spans="1:10" x14ac:dyDescent="0.25">
      <c r="A23" s="29" t="s">
        <v>42</v>
      </c>
      <c r="B23" s="182"/>
      <c r="C23" s="182"/>
      <c r="D23" s="182"/>
      <c r="E23" s="182"/>
      <c r="F23" s="182"/>
      <c r="G23" s="182"/>
      <c r="H23" s="182"/>
      <c r="I23" s="182"/>
      <c r="J23" s="182"/>
    </row>
    <row r="25" spans="1:10" ht="19.5" thickBot="1" x14ac:dyDescent="0.3">
      <c r="A25" s="160" t="s">
        <v>43</v>
      </c>
      <c r="B25" s="160"/>
      <c r="C25" s="160"/>
      <c r="D25" s="160"/>
      <c r="E25" s="160"/>
      <c r="F25" s="160"/>
      <c r="G25" s="160"/>
      <c r="H25" s="160"/>
      <c r="I25" s="160"/>
      <c r="J25" s="160"/>
    </row>
    <row r="26" spans="1:10" x14ac:dyDescent="0.25">
      <c r="A26" s="38" t="s">
        <v>44</v>
      </c>
      <c r="B26" s="38"/>
      <c r="C26" s="38"/>
      <c r="D26" s="38"/>
      <c r="E26" s="38"/>
      <c r="F26" s="38"/>
      <c r="G26" s="38"/>
      <c r="H26" s="38"/>
      <c r="I26" s="38"/>
      <c r="J26" s="38"/>
    </row>
    <row r="27" spans="1:10" ht="29.25" thickBot="1" x14ac:dyDescent="0.3">
      <c r="A27" s="190" t="s">
        <v>45</v>
      </c>
      <c r="B27" s="190"/>
      <c r="C27" s="190"/>
      <c r="D27" s="190"/>
      <c r="E27" s="190"/>
      <c r="F27" s="190"/>
      <c r="G27" s="190"/>
    </row>
    <row r="28" spans="1:10" x14ac:dyDescent="0.25">
      <c r="A28" s="30" t="s">
        <v>4</v>
      </c>
    </row>
    <row r="29" spans="1:10" x14ac:dyDescent="0.25">
      <c r="A29" s="47" t="s">
        <v>99</v>
      </c>
      <c r="D29" s="2"/>
    </row>
    <row r="30" spans="1:10" x14ac:dyDescent="0.25">
      <c r="A30" s="30" t="s">
        <v>0</v>
      </c>
      <c r="B30" s="2"/>
      <c r="C30" s="2"/>
      <c r="D30" s="2"/>
    </row>
    <row r="31" spans="1:10" x14ac:dyDescent="0.25">
      <c r="A31" s="19" t="s">
        <v>100</v>
      </c>
      <c r="B31" s="2"/>
      <c r="C31" s="2"/>
      <c r="D31" s="2"/>
    </row>
    <row r="32" spans="1:10" x14ac:dyDescent="0.25">
      <c r="A32" s="30" t="s">
        <v>15</v>
      </c>
      <c r="B32" s="2"/>
      <c r="C32" s="2"/>
      <c r="D32" s="2"/>
    </row>
    <row r="33" spans="1:10" x14ac:dyDescent="0.25">
      <c r="A33" s="19" t="s">
        <v>100</v>
      </c>
      <c r="B33" s="2"/>
      <c r="C33" s="2"/>
      <c r="D33" s="2"/>
    </row>
    <row r="34" spans="1:10" x14ac:dyDescent="0.25">
      <c r="A34" s="10"/>
      <c r="B34" s="2"/>
      <c r="C34" s="2"/>
      <c r="D34" s="2"/>
    </row>
    <row r="35" spans="1:10" ht="18.75" x14ac:dyDescent="0.25">
      <c r="A35" s="5" t="s">
        <v>9</v>
      </c>
    </row>
    <row r="36" spans="1:10" x14ac:dyDescent="0.25">
      <c r="A36" s="30" t="s">
        <v>5</v>
      </c>
      <c r="B36" s="31" t="s">
        <v>16</v>
      </c>
      <c r="C36" s="32" t="s">
        <v>1</v>
      </c>
      <c r="D36" s="32" t="s">
        <v>3</v>
      </c>
      <c r="E36" s="32" t="s">
        <v>17</v>
      </c>
      <c r="F36" s="32" t="s">
        <v>2</v>
      </c>
      <c r="G36" s="32" t="s">
        <v>6</v>
      </c>
    </row>
    <row r="37" spans="1:10" ht="133.5" customHeight="1" x14ac:dyDescent="0.25">
      <c r="A37" s="3" t="s">
        <v>101</v>
      </c>
      <c r="B37" s="12" t="s">
        <v>102</v>
      </c>
      <c r="C37" s="12" t="s">
        <v>108</v>
      </c>
      <c r="D37" s="3" t="s">
        <v>103</v>
      </c>
      <c r="E37" s="12" t="s">
        <v>104</v>
      </c>
      <c r="F37" s="12" t="s">
        <v>109</v>
      </c>
      <c r="G37" s="12" t="s">
        <v>110</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160" t="s">
        <v>48</v>
      </c>
      <c r="B41" s="160"/>
      <c r="C41" s="160"/>
      <c r="D41" s="160"/>
      <c r="E41" s="160"/>
      <c r="F41" s="160"/>
      <c r="G41" s="160"/>
      <c r="H41" s="160"/>
      <c r="I41" s="160"/>
      <c r="J41" s="160"/>
    </row>
    <row r="42" spans="1:10" x14ac:dyDescent="0.25">
      <c r="A42" s="162" t="s">
        <v>49</v>
      </c>
      <c r="B42" s="162"/>
      <c r="C42" s="162"/>
      <c r="D42" s="162"/>
      <c r="E42" s="162"/>
      <c r="F42" s="162"/>
      <c r="G42" s="162"/>
      <c r="H42" s="162"/>
      <c r="I42" s="162"/>
      <c r="J42" s="162"/>
    </row>
    <row r="43" spans="1:10" x14ac:dyDescent="0.25">
      <c r="A43" s="162"/>
      <c r="B43" s="162"/>
      <c r="C43" s="162"/>
      <c r="D43" s="162"/>
      <c r="E43" s="162"/>
      <c r="F43" s="162"/>
      <c r="G43" s="162"/>
      <c r="H43" s="162"/>
      <c r="I43" s="162"/>
      <c r="J43" s="162"/>
    </row>
    <row r="45" spans="1:10" ht="24" thickBot="1" x14ac:dyDescent="0.3">
      <c r="A45" s="183" t="s">
        <v>56</v>
      </c>
      <c r="B45" s="183"/>
      <c r="C45" s="183"/>
      <c r="D45" s="183"/>
      <c r="E45" s="183"/>
      <c r="F45" s="183"/>
      <c r="G45" s="183"/>
      <c r="H45" s="183"/>
    </row>
    <row r="46" spans="1:10" ht="83.25" customHeight="1" thickBot="1" x14ac:dyDescent="0.3">
      <c r="F46" s="184" t="s">
        <v>90</v>
      </c>
      <c r="G46" s="185"/>
      <c r="H46" s="186"/>
    </row>
    <row r="47" spans="1:10" ht="90" customHeight="1" thickBot="1" x14ac:dyDescent="0.3">
      <c r="A47" s="44" t="s">
        <v>50</v>
      </c>
      <c r="B47" s="45" t="s">
        <v>51</v>
      </c>
      <c r="C47" s="45" t="s">
        <v>52</v>
      </c>
      <c r="D47" s="45" t="s">
        <v>53</v>
      </c>
      <c r="E47" s="46" t="s">
        <v>54</v>
      </c>
      <c r="F47" s="49" t="s">
        <v>55</v>
      </c>
      <c r="G47" s="50" t="s">
        <v>115</v>
      </c>
      <c r="H47" s="51" t="s">
        <v>58</v>
      </c>
    </row>
    <row r="48" spans="1:10" ht="15.75" thickBot="1" x14ac:dyDescent="0.3">
      <c r="A48" s="187" t="s">
        <v>45</v>
      </c>
      <c r="B48" s="188"/>
      <c r="C48" s="188"/>
      <c r="D48" s="188"/>
      <c r="E48" s="188"/>
      <c r="F48" s="188"/>
      <c r="G48" s="188"/>
      <c r="H48" s="189"/>
    </row>
    <row r="49" spans="1:8" ht="81" customHeight="1" x14ac:dyDescent="0.25">
      <c r="A49" s="23" t="str">
        <f>A37</f>
        <v>Grants provided to community based organizations (CBO)</v>
      </c>
      <c r="B49" s="48">
        <v>300000</v>
      </c>
      <c r="C49" s="23" t="s">
        <v>105</v>
      </c>
      <c r="D49" s="48">
        <v>25000</v>
      </c>
      <c r="E49" s="39" t="s">
        <v>106</v>
      </c>
      <c r="F49" s="43" t="s">
        <v>107</v>
      </c>
      <c r="G49" s="43"/>
      <c r="H49" s="43"/>
    </row>
    <row r="50" spans="1:8" x14ac:dyDescent="0.25">
      <c r="A50" s="23"/>
      <c r="B50" s="20"/>
      <c r="C50" s="20"/>
      <c r="D50" s="20"/>
      <c r="E50" s="40"/>
      <c r="F50" s="41"/>
      <c r="G50" s="42"/>
      <c r="H50" s="42"/>
    </row>
    <row r="51" spans="1:8" x14ac:dyDescent="0.25">
      <c r="A51" s="23"/>
      <c r="B51" s="20"/>
      <c r="C51" s="20"/>
      <c r="D51" s="20"/>
      <c r="E51" s="40"/>
      <c r="F51" s="41"/>
      <c r="G51" s="42"/>
      <c r="H51" s="42"/>
    </row>
  </sheetData>
  <sheetProtection algorithmName="SHA-512" hashValue="rhjIE5R29+P7mUv5MPiqnd2bVr2cdFx+vOvIB+xn+mHcUdMevF6pw8A1O7lZoWNJgqy/G8hwqeQZTWkOy4DngA==" saltValue="QCxHVk87uoTKhXySiJq2/Q==" spinCount="100000" sheet="1" objects="1" scenarios="1"/>
  <mergeCells count="26">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 ref="B20:J20"/>
    <mergeCell ref="A45:H45"/>
    <mergeCell ref="F46:H46"/>
    <mergeCell ref="A48:H48"/>
    <mergeCell ref="B22:J22"/>
    <mergeCell ref="B23:J23"/>
    <mergeCell ref="A27:G27"/>
    <mergeCell ref="A25:J25"/>
    <mergeCell ref="A41:J41"/>
    <mergeCell ref="A42:J43"/>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zoomScaleNormal="100" workbookViewId="0">
      <selection activeCell="B9" sqref="B9"/>
    </sheetView>
  </sheetViews>
  <sheetFormatPr defaultColWidth="9.140625"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141" t="s">
        <v>19</v>
      </c>
      <c r="B8" s="141"/>
    </row>
    <row r="9" spans="1:3" x14ac:dyDescent="0.25">
      <c r="A9" s="15" t="s">
        <v>20</v>
      </c>
      <c r="B9" s="52" t="s">
        <v>22</v>
      </c>
      <c r="C9" s="24" t="s">
        <v>57</v>
      </c>
    </row>
    <row r="10" spans="1:3" x14ac:dyDescent="0.25">
      <c r="A10" s="15" t="s">
        <v>21</v>
      </c>
      <c r="B10" s="53">
        <v>45200</v>
      </c>
      <c r="C10" s="24" t="s">
        <v>57</v>
      </c>
    </row>
    <row r="11" spans="1:3" x14ac:dyDescent="0.25">
      <c r="A11" s="16"/>
    </row>
    <row r="12" spans="1:3" ht="15" customHeight="1" x14ac:dyDescent="0.25">
      <c r="A12" s="142" t="s">
        <v>65</v>
      </c>
      <c r="B12" s="142"/>
    </row>
    <row r="13" spans="1:3" x14ac:dyDescent="0.25">
      <c r="A13" s="142"/>
      <c r="B13" s="142"/>
    </row>
    <row r="14" spans="1:3" x14ac:dyDescent="0.25">
      <c r="A14" s="142"/>
      <c r="B14" s="142"/>
    </row>
    <row r="15" spans="1:3" x14ac:dyDescent="0.25">
      <c r="A15" s="142"/>
      <c r="B15" s="142"/>
    </row>
    <row r="16" spans="1:3" x14ac:dyDescent="0.25">
      <c r="A16" s="142"/>
      <c r="B16" s="142"/>
    </row>
    <row r="17" spans="1:6" x14ac:dyDescent="0.25">
      <c r="A17" s="142"/>
      <c r="B17" s="142"/>
    </row>
    <row r="18" spans="1:6" ht="31.5" customHeight="1" x14ac:dyDescent="0.25">
      <c r="A18" s="142"/>
      <c r="B18" s="142"/>
    </row>
    <row r="19" spans="1:6" ht="43.5" customHeight="1" x14ac:dyDescent="0.25">
      <c r="A19" s="138" t="s">
        <v>66</v>
      </c>
      <c r="B19" s="138"/>
    </row>
    <row r="20" spans="1:6" x14ac:dyDescent="0.25">
      <c r="A20" s="35" t="s">
        <v>60</v>
      </c>
      <c r="B20" s="34"/>
    </row>
    <row r="21" spans="1:6" x14ac:dyDescent="0.25">
      <c r="A21" s="144" t="s">
        <v>61</v>
      </c>
      <c r="B21" s="144"/>
    </row>
    <row r="22" spans="1:6" x14ac:dyDescent="0.25">
      <c r="A22" s="144" t="s">
        <v>62</v>
      </c>
      <c r="B22" s="144"/>
    </row>
    <row r="23" spans="1:6" ht="41.25" customHeight="1" x14ac:dyDescent="0.25">
      <c r="A23" s="146" t="s">
        <v>63</v>
      </c>
      <c r="B23" s="146"/>
    </row>
    <row r="24" spans="1:6" ht="50.25" customHeight="1" x14ac:dyDescent="0.25">
      <c r="A24" s="142" t="s">
        <v>64</v>
      </c>
      <c r="B24" s="142"/>
    </row>
    <row r="25" spans="1:6" ht="18.75" customHeight="1" x14ac:dyDescent="0.25">
      <c r="A25" s="26"/>
      <c r="B25" s="26"/>
    </row>
    <row r="26" spans="1:6" x14ac:dyDescent="0.25">
      <c r="A26" s="145" t="s">
        <v>67</v>
      </c>
      <c r="B26" s="145"/>
    </row>
    <row r="27" spans="1:6" x14ac:dyDescent="0.25">
      <c r="A27" s="139" t="s">
        <v>68</v>
      </c>
      <c r="B27" s="139"/>
    </row>
    <row r="28" spans="1:6" x14ac:dyDescent="0.25">
      <c r="A28" s="143" t="s">
        <v>69</v>
      </c>
      <c r="B28" s="143"/>
    </row>
    <row r="29" spans="1:6" x14ac:dyDescent="0.25">
      <c r="A29" s="140" t="s">
        <v>66</v>
      </c>
      <c r="B29" s="140"/>
      <c r="F29" s="9"/>
    </row>
    <row r="30" spans="1:6" x14ac:dyDescent="0.25">
      <c r="A30" s="33" t="s">
        <v>89</v>
      </c>
      <c r="B30" s="34"/>
    </row>
    <row r="31" spans="1:6" x14ac:dyDescent="0.25">
      <c r="A31" s="34"/>
      <c r="B31" s="34"/>
    </row>
    <row r="32" spans="1:6" x14ac:dyDescent="0.25">
      <c r="B32" s="34"/>
    </row>
    <row r="33" spans="1:2" x14ac:dyDescent="0.25">
      <c r="A33" s="34"/>
      <c r="B33" s="34"/>
    </row>
    <row r="34" spans="1:2" x14ac:dyDescent="0.25">
      <c r="A34" s="34"/>
      <c r="B34" s="34"/>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24" sqref="A24:B24"/>
    </sheetView>
  </sheetViews>
  <sheetFormatPr defaultColWidth="9.140625" defaultRowHeight="15" x14ac:dyDescent="0.25"/>
  <cols>
    <col min="1" max="1" width="45.85546875" style="1" customWidth="1"/>
    <col min="2" max="2" width="45.42578125" style="1" customWidth="1"/>
    <col min="3" max="16384" width="9.140625" style="1"/>
  </cols>
  <sheetData>
    <row r="8" spans="1:3" ht="59.25" customHeight="1" x14ac:dyDescent="0.25">
      <c r="A8" s="147" t="s">
        <v>86</v>
      </c>
      <c r="B8" s="141"/>
    </row>
    <row r="9" spans="1:3" ht="12" customHeight="1" x14ac:dyDescent="0.25">
      <c r="A9" s="55"/>
      <c r="B9" s="54"/>
    </row>
    <row r="10" spans="1:3" x14ac:dyDescent="0.25">
      <c r="A10" s="150" t="s">
        <v>80</v>
      </c>
      <c r="B10" s="150"/>
      <c r="C10" s="24"/>
    </row>
    <row r="11" spans="1:3" x14ac:dyDescent="0.25">
      <c r="A11" s="150" t="s">
        <v>81</v>
      </c>
      <c r="B11" s="150"/>
    </row>
    <row r="12" spans="1:3" ht="8.25" customHeight="1" x14ac:dyDescent="0.25">
      <c r="A12" s="56"/>
      <c r="B12" s="56"/>
    </row>
    <row r="13" spans="1:3" ht="15" customHeight="1" x14ac:dyDescent="0.25">
      <c r="A13" s="145" t="s">
        <v>91</v>
      </c>
      <c r="B13" s="145"/>
    </row>
    <row r="14" spans="1:3" x14ac:dyDescent="0.25">
      <c r="A14" s="148" t="s">
        <v>23</v>
      </c>
      <c r="B14" s="148"/>
    </row>
    <row r="15" spans="1:3" x14ac:dyDescent="0.25">
      <c r="A15" s="148" t="s">
        <v>29</v>
      </c>
      <c r="B15" s="148"/>
    </row>
    <row r="16" spans="1:3" x14ac:dyDescent="0.25">
      <c r="A16" s="148" t="s">
        <v>82</v>
      </c>
      <c r="B16" s="148"/>
    </row>
    <row r="17" spans="1:2" x14ac:dyDescent="0.25">
      <c r="A17" s="148" t="s">
        <v>48</v>
      </c>
      <c r="B17" s="148"/>
    </row>
    <row r="18" spans="1:2" ht="8.25" customHeight="1" x14ac:dyDescent="0.25">
      <c r="A18" s="57"/>
      <c r="B18" s="57"/>
    </row>
    <row r="19" spans="1:2" x14ac:dyDescent="0.25">
      <c r="A19" s="150" t="s">
        <v>84</v>
      </c>
      <c r="B19" s="150"/>
    </row>
    <row r="20" spans="1:2" ht="8.25" customHeight="1" x14ac:dyDescent="0.25">
      <c r="A20" s="56"/>
      <c r="B20" s="56"/>
    </row>
    <row r="21" spans="1:2" x14ac:dyDescent="0.25">
      <c r="A21" s="145" t="s">
        <v>83</v>
      </c>
      <c r="B21" s="145"/>
    </row>
    <row r="22" spans="1:2" x14ac:dyDescent="0.25">
      <c r="A22" s="148" t="s">
        <v>85</v>
      </c>
      <c r="B22" s="148"/>
    </row>
    <row r="23" spans="1:2" ht="18" customHeight="1" x14ac:dyDescent="0.25">
      <c r="A23" s="148" t="s">
        <v>87</v>
      </c>
      <c r="B23" s="148"/>
    </row>
    <row r="24" spans="1:2" x14ac:dyDescent="0.25">
      <c r="A24" s="149"/>
      <c r="B24" s="149"/>
    </row>
    <row r="25" spans="1:2" x14ac:dyDescent="0.25">
      <c r="A25" s="149"/>
      <c r="B25" s="149"/>
    </row>
    <row r="26" spans="1:2" x14ac:dyDescent="0.25">
      <c r="A26" s="58"/>
      <c r="B26" s="58"/>
    </row>
    <row r="27" spans="1:2" x14ac:dyDescent="0.25">
      <c r="A27" s="149"/>
      <c r="B27" s="149"/>
    </row>
    <row r="28" spans="1:2" x14ac:dyDescent="0.25">
      <c r="A28" s="149"/>
      <c r="B28" s="149"/>
    </row>
    <row r="29" spans="1:2" x14ac:dyDescent="0.25">
      <c r="A29" s="145"/>
      <c r="B29" s="145"/>
    </row>
    <row r="30" spans="1:2" x14ac:dyDescent="0.25">
      <c r="A30" s="151"/>
      <c r="B30" s="151"/>
    </row>
    <row r="31" spans="1:2" x14ac:dyDescent="0.25">
      <c r="A31" s="152"/>
      <c r="B31" s="152"/>
    </row>
    <row r="32" spans="1:2" x14ac:dyDescent="0.25">
      <c r="A32" s="150"/>
      <c r="B32" s="150"/>
    </row>
    <row r="33" spans="1:2" x14ac:dyDescent="0.25">
      <c r="B33" s="34"/>
    </row>
    <row r="34" spans="1:2" x14ac:dyDescent="0.25">
      <c r="A34" s="34"/>
      <c r="B34" s="34"/>
    </row>
    <row r="35" spans="1:2" x14ac:dyDescent="0.25">
      <c r="B35" s="34"/>
    </row>
    <row r="36" spans="1:2" x14ac:dyDescent="0.25">
      <c r="A36" s="34"/>
      <c r="B36" s="34"/>
    </row>
    <row r="37" spans="1:2" x14ac:dyDescent="0.25">
      <c r="A37" s="34"/>
      <c r="B37" s="34"/>
    </row>
  </sheetData>
  <sheetProtection algorithmName="SHA-512" hashValue="F3mRyj8uAbt4tRDWb4nCbWgWMnxBf5widaXn55HVsxAXsMwF+1djlxm8YvhGhXLoMqAyYYY2/K6juHFprW+Jgg==" saltValue="wofBMJ0VcDr+ustrX+tzEQ==" spinCount="100000" sheet="1" objects="1" scenarios="1"/>
  <mergeCells count="20">
    <mergeCell ref="A30:B30"/>
    <mergeCell ref="A31:B31"/>
    <mergeCell ref="A32:B32"/>
    <mergeCell ref="A11:B11"/>
    <mergeCell ref="A13:B13"/>
    <mergeCell ref="A14:B14"/>
    <mergeCell ref="A15:B15"/>
    <mergeCell ref="A28:B28"/>
    <mergeCell ref="A19:B19"/>
    <mergeCell ref="A27:B27"/>
    <mergeCell ref="A29:B29"/>
    <mergeCell ref="A8:B8"/>
    <mergeCell ref="A23:B23"/>
    <mergeCell ref="A24:B24"/>
    <mergeCell ref="A25:B25"/>
    <mergeCell ref="A16:B16"/>
    <mergeCell ref="A17:B17"/>
    <mergeCell ref="A21:B21"/>
    <mergeCell ref="A22:B22"/>
    <mergeCell ref="A10:B10"/>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pageSetUpPr fitToPage="1"/>
  </sheetPr>
  <dimension ref="A1:K15"/>
  <sheetViews>
    <sheetView zoomScale="70" zoomScaleNormal="70" workbookViewId="0">
      <selection activeCell="U14" sqref="U14"/>
    </sheetView>
  </sheetViews>
  <sheetFormatPr defaultColWidth="9.140625" defaultRowHeight="21" x14ac:dyDescent="0.35"/>
  <cols>
    <col min="1" max="1" width="24" style="59" customWidth="1"/>
    <col min="2" max="16384" width="9.140625" style="59"/>
  </cols>
  <sheetData>
    <row r="1" spans="1:11" ht="21.75" thickBot="1" x14ac:dyDescent="0.4">
      <c r="A1" s="153" t="s">
        <v>23</v>
      </c>
      <c r="B1" s="153"/>
      <c r="C1" s="153"/>
      <c r="D1" s="153"/>
      <c r="E1" s="153"/>
      <c r="F1" s="153"/>
      <c r="G1" s="153"/>
      <c r="H1" s="153"/>
      <c r="I1" s="153"/>
      <c r="J1" s="153"/>
    </row>
    <row r="2" spans="1:11" ht="59.25" customHeight="1" x14ac:dyDescent="0.35">
      <c r="A2" s="157" t="s">
        <v>24</v>
      </c>
      <c r="B2" s="157"/>
      <c r="C2" s="157"/>
      <c r="D2" s="157"/>
      <c r="E2" s="157"/>
      <c r="F2" s="157"/>
      <c r="G2" s="157"/>
      <c r="H2" s="157"/>
      <c r="I2" s="157"/>
      <c r="J2" s="157"/>
    </row>
    <row r="3" spans="1:11" ht="7.5" customHeight="1" x14ac:dyDescent="0.35">
      <c r="A3" s="60"/>
    </row>
    <row r="4" spans="1:11" x14ac:dyDescent="0.35">
      <c r="A4" s="154" t="s">
        <v>92</v>
      </c>
      <c r="B4" s="154"/>
      <c r="C4" s="154"/>
      <c r="D4" s="154"/>
      <c r="E4" s="154"/>
      <c r="F4" s="154"/>
      <c r="G4" s="154"/>
      <c r="H4" s="154"/>
      <c r="I4" s="154"/>
      <c r="J4" s="154"/>
    </row>
    <row r="5" spans="1:11" x14ac:dyDescent="0.35">
      <c r="A5" s="154"/>
      <c r="B5" s="154"/>
      <c r="C5" s="154"/>
      <c r="D5" s="154"/>
      <c r="E5" s="154"/>
      <c r="F5" s="154"/>
      <c r="G5" s="154"/>
      <c r="H5" s="154"/>
      <c r="I5" s="154"/>
      <c r="J5" s="154"/>
    </row>
    <row r="6" spans="1:11" x14ac:dyDescent="0.35">
      <c r="A6" s="154"/>
      <c r="B6" s="154"/>
      <c r="C6" s="154"/>
      <c r="D6" s="154"/>
      <c r="E6" s="154"/>
      <c r="F6" s="154"/>
      <c r="G6" s="154"/>
      <c r="H6" s="154"/>
      <c r="I6" s="154"/>
      <c r="J6" s="154"/>
    </row>
    <row r="7" spans="1:11" x14ac:dyDescent="0.35">
      <c r="A7" s="154"/>
      <c r="B7" s="154"/>
      <c r="C7" s="154"/>
      <c r="D7" s="154"/>
      <c r="E7" s="154"/>
      <c r="F7" s="154"/>
      <c r="G7" s="154"/>
      <c r="H7" s="154"/>
      <c r="I7" s="154"/>
      <c r="J7" s="154"/>
    </row>
    <row r="8" spans="1:11" x14ac:dyDescent="0.35">
      <c r="A8" s="154"/>
      <c r="B8" s="154"/>
      <c r="C8" s="154"/>
      <c r="D8" s="154"/>
      <c r="E8" s="154"/>
      <c r="F8" s="154"/>
      <c r="G8" s="154"/>
      <c r="H8" s="154"/>
      <c r="I8" s="154"/>
      <c r="J8" s="154"/>
    </row>
    <row r="9" spans="1:11" ht="122.25" customHeight="1" x14ac:dyDescent="0.35">
      <c r="A9" s="154"/>
      <c r="B9" s="154"/>
      <c r="C9" s="154"/>
      <c r="D9" s="154"/>
      <c r="E9" s="154"/>
      <c r="F9" s="154"/>
      <c r="G9" s="154"/>
      <c r="H9" s="154"/>
      <c r="I9" s="154"/>
      <c r="J9" s="154"/>
    </row>
    <row r="10" spans="1:11" x14ac:dyDescent="0.35">
      <c r="A10" s="61"/>
      <c r="B10" s="61"/>
      <c r="C10" s="61"/>
      <c r="D10" s="61"/>
      <c r="E10" s="61"/>
      <c r="F10" s="61"/>
      <c r="G10" s="61"/>
      <c r="H10" s="61"/>
      <c r="I10" s="61"/>
      <c r="J10" s="61"/>
    </row>
    <row r="11" spans="1:11" x14ac:dyDescent="0.35">
      <c r="A11" s="158" t="s">
        <v>30</v>
      </c>
      <c r="B11" s="158"/>
      <c r="C11" s="158"/>
      <c r="D11" s="158"/>
      <c r="E11" s="158"/>
      <c r="F11" s="158"/>
      <c r="G11" s="158"/>
      <c r="H11" s="158"/>
      <c r="I11" s="158"/>
      <c r="J11" s="158"/>
    </row>
    <row r="12" spans="1:11" x14ac:dyDescent="0.35">
      <c r="A12" s="155" t="s">
        <v>25</v>
      </c>
      <c r="B12" s="155"/>
      <c r="C12" s="155"/>
      <c r="D12" s="155"/>
      <c r="E12" s="155"/>
      <c r="F12" s="155"/>
      <c r="G12" s="155"/>
      <c r="H12" s="155"/>
      <c r="I12" s="155"/>
      <c r="J12" s="155"/>
    </row>
    <row r="13" spans="1:11" ht="242.25" customHeight="1" x14ac:dyDescent="0.35">
      <c r="A13" s="62" t="s">
        <v>26</v>
      </c>
      <c r="B13" s="156" t="s">
        <v>294</v>
      </c>
      <c r="C13" s="156"/>
      <c r="D13" s="156"/>
      <c r="E13" s="156"/>
      <c r="F13" s="156"/>
      <c r="G13" s="156"/>
      <c r="H13" s="156"/>
      <c r="I13" s="156"/>
      <c r="J13" s="156"/>
    </row>
    <row r="14" spans="1:11" ht="408.75" customHeight="1" x14ac:dyDescent="0.35">
      <c r="A14" s="62" t="s">
        <v>27</v>
      </c>
      <c r="B14" s="156" t="s">
        <v>285</v>
      </c>
      <c r="C14" s="156"/>
      <c r="D14" s="156"/>
      <c r="E14" s="156"/>
      <c r="F14" s="156"/>
      <c r="G14" s="156"/>
      <c r="H14" s="156"/>
      <c r="I14" s="156"/>
      <c r="J14" s="156"/>
      <c r="K14" s="63"/>
    </row>
    <row r="15" spans="1:11" ht="92.25" customHeight="1" x14ac:dyDescent="0.35">
      <c r="A15" s="62" t="s">
        <v>28</v>
      </c>
      <c r="B15" s="156" t="s">
        <v>286</v>
      </c>
      <c r="C15" s="156"/>
      <c r="D15" s="156"/>
      <c r="E15" s="156"/>
      <c r="F15" s="156"/>
      <c r="G15" s="156"/>
      <c r="H15" s="156"/>
      <c r="I15" s="156"/>
      <c r="J15" s="156"/>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25" right="0.25" top="0.75" bottom="0.75" header="0.3" footer="0.3"/>
  <pageSetup paperSize="327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workbookViewId="0">
      <selection activeCell="B10" sqref="B10:J10"/>
    </sheetView>
  </sheetViews>
  <sheetFormatPr defaultColWidth="9.140625" defaultRowHeight="15" x14ac:dyDescent="0.25"/>
  <cols>
    <col min="1" max="1" width="5.140625" style="1" customWidth="1"/>
    <col min="2" max="16384" width="9.140625" style="1"/>
  </cols>
  <sheetData>
    <row r="1" spans="1:10" ht="19.5" customHeight="1" thickBot="1" x14ac:dyDescent="0.3">
      <c r="A1" s="160" t="s">
        <v>29</v>
      </c>
      <c r="B1" s="160"/>
      <c r="C1" s="160"/>
      <c r="D1" s="160"/>
      <c r="E1" s="160"/>
      <c r="F1" s="160"/>
      <c r="G1" s="160"/>
      <c r="H1" s="160"/>
      <c r="I1" s="160"/>
      <c r="J1" s="160"/>
    </row>
    <row r="2" spans="1:10" x14ac:dyDescent="0.25">
      <c r="A2" s="162" t="s">
        <v>93</v>
      </c>
      <c r="B2" s="162"/>
      <c r="C2" s="162"/>
      <c r="D2" s="162"/>
      <c r="E2" s="162"/>
      <c r="F2" s="162"/>
      <c r="G2" s="162"/>
      <c r="H2" s="162"/>
      <c r="I2" s="162"/>
      <c r="J2" s="162"/>
    </row>
    <row r="3" spans="1:10" x14ac:dyDescent="0.25">
      <c r="A3" s="162"/>
      <c r="B3" s="162"/>
      <c r="C3" s="162"/>
      <c r="D3" s="162"/>
      <c r="E3" s="162"/>
      <c r="F3" s="162"/>
      <c r="G3" s="162"/>
      <c r="H3" s="162"/>
      <c r="I3" s="162"/>
      <c r="J3" s="162"/>
    </row>
    <row r="4" spans="1:10" ht="8.25" customHeight="1" x14ac:dyDescent="0.25"/>
    <row r="5" spans="1:10" ht="20.25" customHeight="1" x14ac:dyDescent="0.25">
      <c r="A5" s="163" t="s">
        <v>59</v>
      </c>
      <c r="B5" s="163"/>
      <c r="C5" s="163"/>
      <c r="D5" s="163"/>
      <c r="E5" s="163"/>
      <c r="F5" s="163"/>
      <c r="G5" s="163"/>
      <c r="H5" s="163"/>
      <c r="I5" s="163"/>
      <c r="J5" s="163"/>
    </row>
    <row r="6" spans="1:10" ht="41.25" customHeight="1" x14ac:dyDescent="0.25">
      <c r="A6" s="163"/>
      <c r="B6" s="163"/>
      <c r="C6" s="163"/>
      <c r="D6" s="163"/>
      <c r="E6" s="163"/>
      <c r="F6" s="163"/>
      <c r="G6" s="163"/>
      <c r="H6" s="163"/>
      <c r="I6" s="163"/>
      <c r="J6" s="163"/>
    </row>
    <row r="8" spans="1:10" x14ac:dyDescent="0.25">
      <c r="A8" s="161" t="s">
        <v>32</v>
      </c>
      <c r="B8" s="161"/>
      <c r="C8" s="161"/>
      <c r="D8" s="161"/>
      <c r="E8" s="161"/>
      <c r="F8" s="161"/>
      <c r="G8" s="161"/>
      <c r="H8" s="161"/>
      <c r="I8" s="161"/>
      <c r="J8" s="161"/>
    </row>
    <row r="9" spans="1:10" x14ac:dyDescent="0.25">
      <c r="A9" s="164" t="s">
        <v>31</v>
      </c>
      <c r="B9" s="164"/>
      <c r="C9" s="164"/>
      <c r="D9" s="164"/>
      <c r="E9" s="164"/>
      <c r="F9" s="164"/>
      <c r="G9" s="164"/>
      <c r="H9" s="164"/>
      <c r="I9" s="164"/>
      <c r="J9" s="164"/>
    </row>
    <row r="10" spans="1:10" ht="92.25" customHeight="1" x14ac:dyDescent="0.25">
      <c r="A10" s="28" t="s">
        <v>33</v>
      </c>
      <c r="B10" s="159" t="s">
        <v>247</v>
      </c>
      <c r="C10" s="159"/>
      <c r="D10" s="159"/>
      <c r="E10" s="159"/>
      <c r="F10" s="159"/>
      <c r="G10" s="159"/>
      <c r="H10" s="159"/>
      <c r="I10" s="159"/>
      <c r="J10" s="159"/>
    </row>
    <row r="11" spans="1:10" x14ac:dyDescent="0.25">
      <c r="A11" s="28" t="s">
        <v>34</v>
      </c>
      <c r="B11" s="159"/>
      <c r="C11" s="159"/>
      <c r="D11" s="159"/>
      <c r="E11" s="159"/>
      <c r="F11" s="159"/>
      <c r="G11" s="159"/>
      <c r="H11" s="159"/>
      <c r="I11" s="159"/>
      <c r="J11" s="159"/>
    </row>
    <row r="12" spans="1:10" x14ac:dyDescent="0.25">
      <c r="A12" s="28" t="s">
        <v>35</v>
      </c>
      <c r="B12" s="159"/>
      <c r="C12" s="159"/>
      <c r="D12" s="159"/>
      <c r="E12" s="159"/>
      <c r="F12" s="159"/>
      <c r="G12" s="159"/>
      <c r="H12" s="159"/>
      <c r="I12" s="159"/>
      <c r="J12" s="159"/>
    </row>
    <row r="13" spans="1:10" x14ac:dyDescent="0.25">
      <c r="A13" s="29" t="s">
        <v>36</v>
      </c>
      <c r="B13" s="159"/>
      <c r="C13" s="159"/>
      <c r="D13" s="159"/>
      <c r="E13" s="159"/>
      <c r="F13" s="159"/>
      <c r="G13" s="159"/>
      <c r="H13" s="159"/>
      <c r="I13" s="159"/>
      <c r="J13" s="159"/>
    </row>
    <row r="14" spans="1:10" x14ac:dyDescent="0.25">
      <c r="A14" s="29" t="s">
        <v>37</v>
      </c>
      <c r="B14" s="159"/>
      <c r="C14" s="159"/>
      <c r="D14" s="159"/>
      <c r="E14" s="159"/>
      <c r="F14" s="159"/>
      <c r="G14" s="159"/>
      <c r="H14" s="159"/>
      <c r="I14" s="159"/>
      <c r="J14" s="159"/>
    </row>
    <row r="15" spans="1:10" x14ac:dyDescent="0.25">
      <c r="A15" s="29" t="s">
        <v>38</v>
      </c>
      <c r="B15" s="159"/>
      <c r="C15" s="159"/>
      <c r="D15" s="159"/>
      <c r="E15" s="159"/>
      <c r="F15" s="159"/>
      <c r="G15" s="159"/>
      <c r="H15" s="159"/>
      <c r="I15" s="159"/>
      <c r="J15" s="159"/>
    </row>
    <row r="16" spans="1:10" x14ac:dyDescent="0.25">
      <c r="A16" s="29" t="s">
        <v>39</v>
      </c>
      <c r="B16" s="159"/>
      <c r="C16" s="159"/>
      <c r="D16" s="159"/>
      <c r="E16" s="159"/>
      <c r="F16" s="159"/>
      <c r="G16" s="159"/>
      <c r="H16" s="159"/>
      <c r="I16" s="159"/>
      <c r="J16" s="159"/>
    </row>
    <row r="17" spans="1:10" x14ac:dyDescent="0.25">
      <c r="A17" s="29" t="s">
        <v>40</v>
      </c>
      <c r="B17" s="159"/>
      <c r="C17" s="159"/>
      <c r="D17" s="159"/>
      <c r="E17" s="159"/>
      <c r="F17" s="159"/>
      <c r="G17" s="159"/>
      <c r="H17" s="159"/>
      <c r="I17" s="159"/>
      <c r="J17" s="159"/>
    </row>
    <row r="18" spans="1:10" x14ac:dyDescent="0.25">
      <c r="A18" s="29" t="s">
        <v>41</v>
      </c>
      <c r="B18" s="159"/>
      <c r="C18" s="159"/>
      <c r="D18" s="159"/>
      <c r="E18" s="159"/>
      <c r="F18" s="159"/>
      <c r="G18" s="159"/>
      <c r="H18" s="159"/>
      <c r="I18" s="159"/>
      <c r="J18" s="159"/>
    </row>
    <row r="19" spans="1:10" x14ac:dyDescent="0.25">
      <c r="A19" s="29" t="s">
        <v>42</v>
      </c>
      <c r="B19" s="159"/>
      <c r="C19" s="159"/>
      <c r="D19" s="159"/>
      <c r="E19" s="159"/>
      <c r="F19" s="159"/>
      <c r="G19" s="159"/>
      <c r="H19" s="159"/>
      <c r="I19" s="159"/>
      <c r="J19" s="159"/>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ColWidth="9.140625" defaultRowHeight="15" x14ac:dyDescent="0.25"/>
  <cols>
    <col min="1" max="10" width="9.140625" style="1" customWidth="1"/>
    <col min="11" max="16384" width="9.140625" style="1"/>
  </cols>
  <sheetData>
    <row r="1" spans="1:10" ht="19.5" thickBot="1" x14ac:dyDescent="0.3">
      <c r="A1" s="160" t="s">
        <v>43</v>
      </c>
      <c r="B1" s="160"/>
      <c r="C1" s="160"/>
      <c r="D1" s="160"/>
      <c r="E1" s="160"/>
      <c r="F1" s="160"/>
      <c r="G1" s="160"/>
      <c r="H1" s="160"/>
      <c r="I1" s="160"/>
      <c r="J1" s="160"/>
    </row>
    <row r="2" spans="1:10" x14ac:dyDescent="0.25">
      <c r="A2" s="38" t="s">
        <v>44</v>
      </c>
      <c r="B2" s="38"/>
      <c r="C2" s="38"/>
      <c r="D2" s="38"/>
      <c r="E2" s="38"/>
      <c r="F2" s="38"/>
      <c r="G2" s="38"/>
      <c r="H2" s="38"/>
      <c r="I2" s="38"/>
      <c r="J2" s="38"/>
    </row>
    <row r="3" spans="1:10" ht="8.25" customHeight="1" x14ac:dyDescent="0.25"/>
    <row r="4" spans="1:10" x14ac:dyDescent="0.25">
      <c r="A4" s="13" t="s">
        <v>10</v>
      </c>
    </row>
    <row r="5" spans="1:10" x14ac:dyDescent="0.25">
      <c r="A5" s="37" t="s">
        <v>11</v>
      </c>
      <c r="B5" s="37"/>
      <c r="C5" s="37"/>
      <c r="D5" s="37"/>
      <c r="E5" s="37"/>
      <c r="F5" s="37"/>
      <c r="G5" s="37"/>
      <c r="H5" s="37"/>
      <c r="I5" s="37"/>
      <c r="J5" s="37"/>
    </row>
    <row r="6" spans="1:10" x14ac:dyDescent="0.25">
      <c r="A6" s="7" t="s">
        <v>14</v>
      </c>
    </row>
    <row r="7" spans="1:10" x14ac:dyDescent="0.25">
      <c r="A7" s="7" t="s">
        <v>7</v>
      </c>
    </row>
    <row r="8" spans="1:10" x14ac:dyDescent="0.25">
      <c r="A8" s="7" t="s">
        <v>12</v>
      </c>
    </row>
    <row r="9" spans="1:10" x14ac:dyDescent="0.25">
      <c r="A9" s="7" t="s">
        <v>116</v>
      </c>
    </row>
    <row r="10" spans="1:10" x14ac:dyDescent="0.25">
      <c r="A10" s="7" t="s">
        <v>8</v>
      </c>
    </row>
    <row r="11" spans="1:10" x14ac:dyDescent="0.25">
      <c r="A11" s="7" t="s">
        <v>13</v>
      </c>
    </row>
    <row r="12" spans="1:10" x14ac:dyDescent="0.25">
      <c r="A12" s="8"/>
    </row>
    <row r="13" spans="1:10" ht="15" customHeight="1" x14ac:dyDescent="0.25">
      <c r="A13" s="165" t="s">
        <v>117</v>
      </c>
      <c r="B13" s="165"/>
      <c r="C13" s="165"/>
      <c r="D13" s="165"/>
      <c r="E13" s="165"/>
      <c r="F13" s="165"/>
      <c r="G13" s="165"/>
      <c r="H13" s="165"/>
      <c r="I13" s="165"/>
      <c r="J13" s="165"/>
    </row>
    <row r="14" spans="1:10" x14ac:dyDescent="0.25">
      <c r="A14" s="165"/>
      <c r="B14" s="165"/>
      <c r="C14" s="165"/>
      <c r="D14" s="165"/>
      <c r="E14" s="165"/>
      <c r="F14" s="165"/>
      <c r="G14" s="165"/>
      <c r="H14" s="165"/>
      <c r="I14" s="165"/>
      <c r="J14" s="165"/>
    </row>
    <row r="15" spans="1:10" x14ac:dyDescent="0.25">
      <c r="A15" s="165"/>
      <c r="B15" s="165"/>
      <c r="C15" s="165"/>
      <c r="D15" s="165"/>
      <c r="E15" s="165"/>
      <c r="F15" s="165"/>
      <c r="G15" s="165"/>
      <c r="H15" s="165"/>
      <c r="I15" s="165"/>
      <c r="J15" s="165"/>
    </row>
    <row r="16" spans="1:10" x14ac:dyDescent="0.25">
      <c r="A16" s="165"/>
      <c r="B16" s="165"/>
      <c r="C16" s="165"/>
      <c r="D16" s="165"/>
      <c r="E16" s="165"/>
      <c r="F16" s="165"/>
      <c r="G16" s="165"/>
      <c r="H16" s="165"/>
      <c r="I16" s="165"/>
      <c r="J16" s="165"/>
    </row>
    <row r="17" spans="1:10" ht="65.25" customHeight="1" x14ac:dyDescent="0.25">
      <c r="A17" s="165"/>
      <c r="B17" s="165"/>
      <c r="C17" s="165"/>
      <c r="D17" s="165"/>
      <c r="E17" s="165"/>
      <c r="F17" s="165"/>
      <c r="G17" s="165"/>
      <c r="H17" s="165"/>
      <c r="I17" s="165"/>
      <c r="J17" s="165"/>
    </row>
    <row r="18" spans="1:10" x14ac:dyDescent="0.25">
      <c r="A18" s="25"/>
      <c r="B18" s="25"/>
      <c r="C18" s="25"/>
      <c r="D18" s="25"/>
      <c r="E18" s="25"/>
      <c r="F18" s="25"/>
      <c r="G18" s="25"/>
      <c r="H18" s="25"/>
      <c r="I18" s="25"/>
      <c r="J18" s="25"/>
    </row>
    <row r="19" spans="1:10" x14ac:dyDescent="0.25">
      <c r="A19" s="25"/>
      <c r="B19" s="25"/>
      <c r="C19" s="25"/>
      <c r="D19" s="25"/>
      <c r="E19" s="25"/>
      <c r="F19" s="25"/>
      <c r="G19" s="25"/>
      <c r="H19" s="25"/>
      <c r="I19" s="25"/>
      <c r="J19" s="25"/>
    </row>
    <row r="20" spans="1:10" x14ac:dyDescent="0.25">
      <c r="A20" s="25"/>
      <c r="B20" s="25"/>
      <c r="C20" s="25"/>
      <c r="D20" s="25"/>
      <c r="E20" s="25"/>
      <c r="F20" s="25"/>
      <c r="G20" s="25"/>
      <c r="H20" s="25"/>
      <c r="I20" s="25"/>
      <c r="J20" s="25"/>
    </row>
    <row r="21" spans="1:10" x14ac:dyDescent="0.25">
      <c r="A21" s="25"/>
      <c r="B21" s="25"/>
      <c r="C21" s="25"/>
      <c r="D21" s="25"/>
      <c r="E21" s="25"/>
      <c r="F21" s="25"/>
      <c r="G21" s="25"/>
      <c r="H21" s="25"/>
      <c r="I21" s="25"/>
      <c r="J21" s="25"/>
    </row>
    <row r="22" spans="1:10" x14ac:dyDescent="0.25">
      <c r="A22" s="25"/>
      <c r="B22" s="25"/>
      <c r="C22" s="25"/>
      <c r="D22" s="25"/>
      <c r="E22" s="25"/>
      <c r="F22" s="25"/>
      <c r="G22" s="25"/>
      <c r="H22" s="25"/>
      <c r="I22" s="25"/>
      <c r="J22" s="25"/>
    </row>
    <row r="23" spans="1:10" x14ac:dyDescent="0.25">
      <c r="A23" s="25"/>
      <c r="B23" s="25"/>
      <c r="C23" s="25"/>
      <c r="D23" s="25"/>
      <c r="E23" s="25"/>
      <c r="F23" s="25"/>
      <c r="G23" s="25"/>
      <c r="H23" s="25"/>
      <c r="I23" s="25"/>
      <c r="J23" s="25"/>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pageSetUpPr fitToPage="1"/>
  </sheetPr>
  <dimension ref="A1:H60"/>
  <sheetViews>
    <sheetView topLeftCell="A13" zoomScale="85" zoomScaleNormal="85" workbookViewId="0">
      <selection activeCell="C22" sqref="C22"/>
    </sheetView>
  </sheetViews>
  <sheetFormatPr defaultColWidth="9.140625" defaultRowHeight="12.75" x14ac:dyDescent="0.25"/>
  <cols>
    <col min="1" max="1" width="4.140625" style="72" bestFit="1" customWidth="1"/>
    <col min="2" max="3" width="50.7109375" style="72" customWidth="1"/>
    <col min="4" max="4" width="10" style="72" bestFit="1" customWidth="1"/>
    <col min="5" max="6" width="50.7109375" style="72" customWidth="1"/>
    <col min="7" max="7" width="24.42578125" style="72" bestFit="1" customWidth="1"/>
    <col min="8" max="8" width="50.85546875" style="72" customWidth="1"/>
    <col min="9" max="16384" width="9.140625" style="72"/>
  </cols>
  <sheetData>
    <row r="1" spans="1:8" ht="13.5" thickBot="1" x14ac:dyDescent="0.3">
      <c r="B1" s="166" t="s">
        <v>45</v>
      </c>
      <c r="C1" s="166"/>
      <c r="D1" s="166"/>
      <c r="E1" s="166"/>
      <c r="F1" s="166"/>
      <c r="G1" s="166"/>
      <c r="H1" s="166"/>
    </row>
    <row r="2" spans="1:8" x14ac:dyDescent="0.25">
      <c r="B2" s="73" t="s">
        <v>4</v>
      </c>
    </row>
    <row r="3" spans="1:8" x14ac:dyDescent="0.25">
      <c r="B3" s="74" t="s">
        <v>124</v>
      </c>
    </row>
    <row r="4" spans="1:8" x14ac:dyDescent="0.25">
      <c r="B4" s="73" t="s">
        <v>0</v>
      </c>
    </row>
    <row r="5" spans="1:8" x14ac:dyDescent="0.25">
      <c r="B5" s="74" t="s">
        <v>125</v>
      </c>
    </row>
    <row r="6" spans="1:8" x14ac:dyDescent="0.25">
      <c r="B6" s="73" t="s">
        <v>15</v>
      </c>
    </row>
    <row r="7" spans="1:8" x14ac:dyDescent="0.25">
      <c r="B7" s="74" t="s">
        <v>125</v>
      </c>
    </row>
    <row r="9" spans="1:8" ht="25.5" x14ac:dyDescent="0.25">
      <c r="B9" s="75" t="s">
        <v>9</v>
      </c>
    </row>
    <row r="10" spans="1:8" x14ac:dyDescent="0.25">
      <c r="B10" s="73" t="s">
        <v>5</v>
      </c>
      <c r="C10" s="73" t="s">
        <v>16</v>
      </c>
      <c r="D10" s="73" t="s">
        <v>1</v>
      </c>
      <c r="E10" s="73" t="s">
        <v>3</v>
      </c>
      <c r="F10" s="73" t="s">
        <v>17</v>
      </c>
      <c r="G10" s="73" t="s">
        <v>2</v>
      </c>
      <c r="H10" s="73" t="s">
        <v>6</v>
      </c>
    </row>
    <row r="11" spans="1:8" ht="25.5" x14ac:dyDescent="0.25">
      <c r="A11" s="72">
        <v>1</v>
      </c>
      <c r="B11" s="76" t="s">
        <v>278</v>
      </c>
      <c r="C11" s="76" t="s">
        <v>279</v>
      </c>
      <c r="D11" s="76">
        <v>2022</v>
      </c>
      <c r="E11" s="76" t="s">
        <v>159</v>
      </c>
      <c r="F11" s="76" t="s">
        <v>248</v>
      </c>
      <c r="G11" s="76" t="s">
        <v>128</v>
      </c>
      <c r="H11" s="76" t="s">
        <v>135</v>
      </c>
    </row>
    <row r="12" spans="1:8" ht="25.5" x14ac:dyDescent="0.25">
      <c r="A12" s="72">
        <v>2</v>
      </c>
      <c r="B12" s="76" t="s">
        <v>156</v>
      </c>
      <c r="C12" s="76" t="s">
        <v>136</v>
      </c>
      <c r="D12" s="76">
        <v>2022</v>
      </c>
      <c r="E12" s="76" t="s">
        <v>160</v>
      </c>
      <c r="F12" s="76" t="s">
        <v>177</v>
      </c>
      <c r="G12" s="76" t="s">
        <v>230</v>
      </c>
      <c r="H12" s="76" t="s">
        <v>135</v>
      </c>
    </row>
    <row r="13" spans="1:8" ht="51" x14ac:dyDescent="0.25">
      <c r="A13" s="72">
        <v>3</v>
      </c>
      <c r="B13" s="76" t="s">
        <v>141</v>
      </c>
      <c r="C13" s="76" t="s">
        <v>165</v>
      </c>
      <c r="D13" s="76">
        <v>2021</v>
      </c>
      <c r="E13" s="76" t="s">
        <v>127</v>
      </c>
      <c r="F13" s="76" t="s">
        <v>249</v>
      </c>
      <c r="G13" s="76" t="s">
        <v>128</v>
      </c>
      <c r="H13" s="76" t="s">
        <v>131</v>
      </c>
    </row>
    <row r="14" spans="1:8" ht="76.5" x14ac:dyDescent="0.25">
      <c r="A14" s="72">
        <v>4</v>
      </c>
      <c r="B14" s="76" t="s">
        <v>157</v>
      </c>
      <c r="C14" s="76" t="s">
        <v>166</v>
      </c>
      <c r="D14" s="76" t="s">
        <v>129</v>
      </c>
      <c r="E14" s="76" t="s">
        <v>161</v>
      </c>
      <c r="F14" s="77" t="s">
        <v>177</v>
      </c>
      <c r="G14" s="76" t="s">
        <v>128</v>
      </c>
      <c r="H14" s="76" t="s">
        <v>130</v>
      </c>
    </row>
    <row r="15" spans="1:8" ht="76.5" x14ac:dyDescent="0.25">
      <c r="A15" s="72">
        <v>5</v>
      </c>
      <c r="B15" s="76" t="s">
        <v>126</v>
      </c>
      <c r="C15" s="76" t="s">
        <v>158</v>
      </c>
      <c r="D15" s="76" t="s">
        <v>129</v>
      </c>
      <c r="E15" s="76" t="s">
        <v>261</v>
      </c>
      <c r="F15" s="76" t="s">
        <v>176</v>
      </c>
      <c r="G15" s="76" t="s">
        <v>128</v>
      </c>
      <c r="H15" s="76" t="s">
        <v>142</v>
      </c>
    </row>
    <row r="16" spans="1:8" ht="63.75" x14ac:dyDescent="0.25">
      <c r="A16" s="72">
        <v>6</v>
      </c>
      <c r="B16" s="76" t="s">
        <v>195</v>
      </c>
      <c r="C16" s="76" t="s">
        <v>167</v>
      </c>
      <c r="D16" s="76">
        <v>2021</v>
      </c>
      <c r="E16" s="76" t="s">
        <v>262</v>
      </c>
      <c r="F16" s="76" t="s">
        <v>181</v>
      </c>
      <c r="G16" s="76" t="s">
        <v>253</v>
      </c>
      <c r="H16" s="76" t="s">
        <v>135</v>
      </c>
    </row>
    <row r="17" spans="1:8" ht="25.5" x14ac:dyDescent="0.25">
      <c r="A17" s="72">
        <v>7</v>
      </c>
      <c r="B17" s="76" t="s">
        <v>164</v>
      </c>
      <c r="C17" s="76" t="s">
        <v>287</v>
      </c>
      <c r="D17" s="76">
        <v>2021</v>
      </c>
      <c r="E17" s="76" t="s">
        <v>244</v>
      </c>
      <c r="F17" s="76" t="s">
        <v>182</v>
      </c>
      <c r="G17" s="76" t="s">
        <v>134</v>
      </c>
      <c r="H17" s="76" t="s">
        <v>135</v>
      </c>
    </row>
    <row r="18" spans="1:8" x14ac:dyDescent="0.25">
      <c r="A18" s="72">
        <v>8</v>
      </c>
      <c r="B18" s="76" t="s">
        <v>197</v>
      </c>
      <c r="C18" s="76" t="s">
        <v>180</v>
      </c>
      <c r="D18" s="76" t="s">
        <v>129</v>
      </c>
      <c r="E18" s="76" t="s">
        <v>263</v>
      </c>
      <c r="F18" s="76" t="s">
        <v>181</v>
      </c>
      <c r="G18" s="76" t="s">
        <v>231</v>
      </c>
      <c r="H18" s="76" t="s">
        <v>135</v>
      </c>
    </row>
    <row r="19" spans="1:8" ht="38.25" x14ac:dyDescent="0.25">
      <c r="A19" s="72">
        <v>9</v>
      </c>
      <c r="B19" s="76" t="s">
        <v>185</v>
      </c>
      <c r="C19" s="76" t="s">
        <v>291</v>
      </c>
      <c r="D19" s="76" t="s">
        <v>129</v>
      </c>
      <c r="E19" s="76" t="s">
        <v>264</v>
      </c>
      <c r="F19" s="76" t="s">
        <v>181</v>
      </c>
      <c r="G19" s="76" t="s">
        <v>183</v>
      </c>
      <c r="H19" s="76" t="s">
        <v>184</v>
      </c>
    </row>
    <row r="20" spans="1:8" ht="25.5" x14ac:dyDescent="0.25">
      <c r="A20" s="72">
        <v>10</v>
      </c>
      <c r="B20" s="76" t="s">
        <v>232</v>
      </c>
      <c r="C20" s="76" t="s">
        <v>201</v>
      </c>
      <c r="D20" s="76" t="s">
        <v>129</v>
      </c>
      <c r="E20" s="76" t="s">
        <v>204</v>
      </c>
      <c r="F20" s="77" t="s">
        <v>181</v>
      </c>
      <c r="G20" s="76" t="s">
        <v>202</v>
      </c>
      <c r="H20" s="76" t="s">
        <v>135</v>
      </c>
    </row>
    <row r="21" spans="1:8" x14ac:dyDescent="0.25">
      <c r="A21" s="72">
        <v>11</v>
      </c>
      <c r="B21" s="76" t="s">
        <v>233</v>
      </c>
      <c r="C21" s="76" t="s">
        <v>201</v>
      </c>
      <c r="D21" s="76" t="s">
        <v>129</v>
      </c>
      <c r="E21" s="76" t="s">
        <v>204</v>
      </c>
      <c r="F21" s="76" t="s">
        <v>181</v>
      </c>
      <c r="G21" s="76" t="s">
        <v>202</v>
      </c>
      <c r="H21" s="76" t="s">
        <v>135</v>
      </c>
    </row>
    <row r="22" spans="1:8" ht="25.5" x14ac:dyDescent="0.25">
      <c r="A22" s="72">
        <v>12</v>
      </c>
      <c r="B22" s="76" t="s">
        <v>216</v>
      </c>
      <c r="C22" s="76" t="s">
        <v>203</v>
      </c>
      <c r="D22" s="76" t="s">
        <v>129</v>
      </c>
      <c r="E22" s="76" t="s">
        <v>205</v>
      </c>
      <c r="F22" s="76" t="s">
        <v>181</v>
      </c>
      <c r="G22" s="76" t="s">
        <v>202</v>
      </c>
      <c r="H22" s="76" t="s">
        <v>135</v>
      </c>
    </row>
    <row r="23" spans="1:8" ht="25.5" x14ac:dyDescent="0.25">
      <c r="A23" s="72">
        <v>13</v>
      </c>
      <c r="B23" s="76" t="s">
        <v>217</v>
      </c>
      <c r="C23" s="76" t="s">
        <v>288</v>
      </c>
      <c r="D23" s="76">
        <v>2022</v>
      </c>
      <c r="E23" s="76" t="s">
        <v>206</v>
      </c>
      <c r="F23" s="76" t="s">
        <v>181</v>
      </c>
      <c r="G23" s="76" t="s">
        <v>289</v>
      </c>
      <c r="H23" s="76" t="s">
        <v>135</v>
      </c>
    </row>
    <row r="24" spans="1:8" x14ac:dyDescent="0.25">
      <c r="A24" s="72">
        <v>14</v>
      </c>
      <c r="B24" s="76" t="s">
        <v>218</v>
      </c>
      <c r="C24" s="76" t="s">
        <v>201</v>
      </c>
      <c r="D24" s="76" t="s">
        <v>129</v>
      </c>
      <c r="E24" s="76" t="s">
        <v>211</v>
      </c>
      <c r="F24" s="76" t="s">
        <v>181</v>
      </c>
      <c r="G24" s="76" t="s">
        <v>202</v>
      </c>
      <c r="H24" s="76" t="s">
        <v>212</v>
      </c>
    </row>
    <row r="25" spans="1:8" x14ac:dyDescent="0.25">
      <c r="A25" s="72">
        <v>15</v>
      </c>
      <c r="B25" s="76" t="s">
        <v>219</v>
      </c>
      <c r="C25" s="76" t="s">
        <v>213</v>
      </c>
      <c r="D25" s="76">
        <v>2022</v>
      </c>
      <c r="E25" s="76" t="s">
        <v>214</v>
      </c>
      <c r="F25" s="76" t="s">
        <v>181</v>
      </c>
      <c r="G25" s="76" t="s">
        <v>202</v>
      </c>
      <c r="H25" s="76" t="s">
        <v>215</v>
      </c>
    </row>
    <row r="26" spans="1:8" ht="25.5" x14ac:dyDescent="0.25">
      <c r="A26" s="72">
        <v>16</v>
      </c>
      <c r="B26" s="76" t="s">
        <v>254</v>
      </c>
      <c r="C26" s="76" t="s">
        <v>255</v>
      </c>
      <c r="D26" s="76" t="s">
        <v>129</v>
      </c>
      <c r="E26" s="76" t="s">
        <v>222</v>
      </c>
      <c r="F26" s="77" t="s">
        <v>181</v>
      </c>
      <c r="G26" s="76" t="s">
        <v>202</v>
      </c>
      <c r="H26" s="76" t="s">
        <v>135</v>
      </c>
    </row>
    <row r="27" spans="1:8" x14ac:dyDescent="0.25">
      <c r="A27" s="72">
        <v>17</v>
      </c>
      <c r="B27" s="76" t="s">
        <v>220</v>
      </c>
      <c r="C27" s="76" t="s">
        <v>221</v>
      </c>
      <c r="D27" s="76" t="s">
        <v>129</v>
      </c>
      <c r="E27" s="76" t="s">
        <v>223</v>
      </c>
      <c r="F27" s="76" t="s">
        <v>181</v>
      </c>
      <c r="G27" s="76" t="s">
        <v>202</v>
      </c>
      <c r="H27" s="76" t="s">
        <v>135</v>
      </c>
    </row>
    <row r="28" spans="1:8" x14ac:dyDescent="0.25">
      <c r="A28" s="72">
        <v>18</v>
      </c>
      <c r="B28" s="76" t="s">
        <v>260</v>
      </c>
      <c r="C28" s="76" t="s">
        <v>221</v>
      </c>
      <c r="D28" s="76" t="s">
        <v>129</v>
      </c>
      <c r="E28" s="76" t="s">
        <v>265</v>
      </c>
      <c r="F28" s="76" t="s">
        <v>181</v>
      </c>
      <c r="G28" s="76" t="s">
        <v>183</v>
      </c>
      <c r="H28" s="76" t="s">
        <v>135</v>
      </c>
    </row>
    <row r="29" spans="1:8" x14ac:dyDescent="0.25">
      <c r="A29" s="72">
        <v>19</v>
      </c>
      <c r="B29" s="76" t="s">
        <v>259</v>
      </c>
      <c r="C29" s="76" t="s">
        <v>221</v>
      </c>
      <c r="D29" s="76" t="s">
        <v>129</v>
      </c>
      <c r="E29" s="76" t="s">
        <v>265</v>
      </c>
      <c r="F29" s="76" t="s">
        <v>181</v>
      </c>
      <c r="G29" s="76" t="s">
        <v>224</v>
      </c>
      <c r="H29" s="76" t="s">
        <v>135</v>
      </c>
    </row>
    <row r="30" spans="1:8" x14ac:dyDescent="0.25">
      <c r="A30" s="72">
        <v>20</v>
      </c>
      <c r="B30" s="76" t="s">
        <v>271</v>
      </c>
      <c r="C30" s="76" t="s">
        <v>221</v>
      </c>
      <c r="D30" s="76" t="s">
        <v>129</v>
      </c>
      <c r="E30" s="76" t="s">
        <v>266</v>
      </c>
      <c r="F30" s="76" t="s">
        <v>181</v>
      </c>
      <c r="G30" s="76" t="s">
        <v>224</v>
      </c>
      <c r="H30" s="76" t="s">
        <v>135</v>
      </c>
    </row>
    <row r="31" spans="1:8" x14ac:dyDescent="0.25">
      <c r="A31" s="72">
        <v>21</v>
      </c>
      <c r="B31" s="76" t="s">
        <v>258</v>
      </c>
      <c r="C31" s="76" t="s">
        <v>221</v>
      </c>
      <c r="D31" s="76" t="s">
        <v>129</v>
      </c>
      <c r="E31" s="76" t="s">
        <v>267</v>
      </c>
      <c r="F31" s="76" t="s">
        <v>181</v>
      </c>
      <c r="G31" s="76" t="s">
        <v>224</v>
      </c>
      <c r="H31" s="76" t="s">
        <v>135</v>
      </c>
    </row>
    <row r="32" spans="1:8" x14ac:dyDescent="0.25">
      <c r="A32" s="72">
        <v>22</v>
      </c>
      <c r="B32" s="76" t="s">
        <v>257</v>
      </c>
      <c r="C32" s="76" t="s">
        <v>221</v>
      </c>
      <c r="D32" s="76" t="s">
        <v>129</v>
      </c>
      <c r="E32" s="76" t="s">
        <v>268</v>
      </c>
      <c r="F32" s="77" t="s">
        <v>181</v>
      </c>
      <c r="G32" s="76" t="s">
        <v>224</v>
      </c>
      <c r="H32" s="76" t="s">
        <v>135</v>
      </c>
    </row>
    <row r="33" spans="1:8" x14ac:dyDescent="0.25">
      <c r="A33" s="72">
        <v>23</v>
      </c>
      <c r="B33" s="76" t="s">
        <v>256</v>
      </c>
      <c r="C33" s="76" t="s">
        <v>270</v>
      </c>
      <c r="D33" s="76" t="s">
        <v>129</v>
      </c>
      <c r="E33" s="76" t="s">
        <v>269</v>
      </c>
      <c r="F33" s="76" t="s">
        <v>181</v>
      </c>
      <c r="G33" s="76" t="s">
        <v>224</v>
      </c>
      <c r="H33" s="76" t="s">
        <v>135</v>
      </c>
    </row>
    <row r="34" spans="1:8" ht="25.5" x14ac:dyDescent="0.25">
      <c r="A34" s="72">
        <v>24</v>
      </c>
      <c r="B34" s="76" t="s">
        <v>251</v>
      </c>
      <c r="C34" s="76" t="s">
        <v>250</v>
      </c>
      <c r="D34" s="76" t="s">
        <v>129</v>
      </c>
      <c r="E34" s="76" t="s">
        <v>159</v>
      </c>
      <c r="F34" s="76" t="s">
        <v>176</v>
      </c>
      <c r="G34" s="76" t="s">
        <v>128</v>
      </c>
      <c r="H34" s="76" t="s">
        <v>135</v>
      </c>
    </row>
    <row r="35" spans="1:8" x14ac:dyDescent="0.25">
      <c r="A35" s="72">
        <v>25</v>
      </c>
      <c r="B35" s="76"/>
      <c r="C35" s="76"/>
      <c r="D35" s="76"/>
      <c r="E35" s="76"/>
      <c r="F35" s="76"/>
      <c r="G35" s="76"/>
      <c r="H35" s="76"/>
    </row>
    <row r="36" spans="1:8" x14ac:dyDescent="0.25">
      <c r="A36" s="72">
        <v>26</v>
      </c>
      <c r="B36" s="76"/>
      <c r="C36" s="76"/>
      <c r="D36" s="76"/>
      <c r="E36" s="76"/>
      <c r="F36" s="76"/>
      <c r="G36" s="76"/>
      <c r="H36" s="76"/>
    </row>
    <row r="37" spans="1:8" x14ac:dyDescent="0.25">
      <c r="A37" s="72">
        <v>27</v>
      </c>
      <c r="B37" s="76"/>
      <c r="C37" s="76"/>
      <c r="D37" s="76"/>
      <c r="E37" s="76"/>
      <c r="F37" s="76"/>
      <c r="G37" s="76"/>
      <c r="H37" s="76"/>
    </row>
    <row r="38" spans="1:8" x14ac:dyDescent="0.25">
      <c r="A38" s="72">
        <v>28</v>
      </c>
      <c r="B38" s="76" t="s">
        <v>121</v>
      </c>
      <c r="C38" s="76" t="s">
        <v>121</v>
      </c>
      <c r="D38" s="76" t="s">
        <v>121</v>
      </c>
      <c r="E38" s="76" t="s">
        <v>121</v>
      </c>
      <c r="F38" s="77" t="s">
        <v>121</v>
      </c>
      <c r="G38" s="76" t="s">
        <v>121</v>
      </c>
      <c r="H38" s="76" t="s">
        <v>121</v>
      </c>
    </row>
    <row r="39" spans="1:8" x14ac:dyDescent="0.25">
      <c r="A39" s="72">
        <v>29</v>
      </c>
      <c r="B39" s="76"/>
      <c r="C39" s="76"/>
      <c r="D39" s="76"/>
      <c r="E39" s="76"/>
      <c r="F39" s="76"/>
      <c r="G39" s="76"/>
      <c r="H39" s="76"/>
    </row>
    <row r="40" spans="1:8" x14ac:dyDescent="0.25">
      <c r="A40" s="72">
        <v>30</v>
      </c>
      <c r="B40" s="76"/>
      <c r="C40" s="76"/>
      <c r="D40" s="76"/>
      <c r="E40" s="76"/>
      <c r="F40" s="76"/>
      <c r="G40" s="76"/>
      <c r="H40" s="76"/>
    </row>
    <row r="41" spans="1:8" x14ac:dyDescent="0.25">
      <c r="A41" s="72">
        <v>31</v>
      </c>
      <c r="B41" s="76"/>
      <c r="C41" s="76"/>
      <c r="D41" s="76"/>
      <c r="E41" s="76"/>
      <c r="F41" s="76"/>
      <c r="G41" s="76"/>
      <c r="H41" s="76"/>
    </row>
    <row r="42" spans="1:8" x14ac:dyDescent="0.25">
      <c r="A42" s="72">
        <v>32</v>
      </c>
      <c r="B42" s="76"/>
      <c r="C42" s="76"/>
      <c r="D42" s="76"/>
      <c r="E42" s="76"/>
      <c r="F42" s="76"/>
      <c r="G42" s="76"/>
      <c r="H42" s="76"/>
    </row>
    <row r="43" spans="1:8" x14ac:dyDescent="0.25">
      <c r="A43" s="72">
        <v>33</v>
      </c>
      <c r="B43" s="76"/>
      <c r="C43" s="76"/>
      <c r="D43" s="76"/>
      <c r="E43" s="76"/>
      <c r="F43" s="76"/>
      <c r="G43" s="76"/>
      <c r="H43" s="76"/>
    </row>
    <row r="44" spans="1:8" x14ac:dyDescent="0.25">
      <c r="A44" s="72">
        <v>34</v>
      </c>
      <c r="B44" s="76"/>
      <c r="C44" s="76"/>
      <c r="D44" s="76"/>
      <c r="E44" s="76"/>
      <c r="F44" s="77"/>
      <c r="G44" s="76"/>
      <c r="H44" s="76"/>
    </row>
    <row r="45" spans="1:8" x14ac:dyDescent="0.25">
      <c r="A45" s="72">
        <v>35</v>
      </c>
      <c r="B45" s="76"/>
      <c r="C45" s="76"/>
      <c r="D45" s="76"/>
      <c r="E45" s="76"/>
      <c r="F45" s="76"/>
      <c r="G45" s="76"/>
      <c r="H45" s="76"/>
    </row>
    <row r="46" spans="1:8" x14ac:dyDescent="0.25">
      <c r="A46" s="72">
        <v>36</v>
      </c>
      <c r="B46" s="76"/>
      <c r="C46" s="76"/>
      <c r="D46" s="76"/>
      <c r="E46" s="76"/>
      <c r="F46" s="76"/>
      <c r="G46" s="76"/>
      <c r="H46" s="76"/>
    </row>
    <row r="47" spans="1:8" x14ac:dyDescent="0.25">
      <c r="A47" s="72">
        <v>37</v>
      </c>
      <c r="B47" s="76"/>
      <c r="C47" s="76"/>
      <c r="D47" s="76"/>
      <c r="E47" s="76"/>
      <c r="F47" s="76"/>
      <c r="G47" s="76"/>
      <c r="H47" s="76"/>
    </row>
    <row r="48" spans="1:8" x14ac:dyDescent="0.25">
      <c r="A48" s="72">
        <v>38</v>
      </c>
      <c r="B48" s="76"/>
      <c r="C48" s="76"/>
      <c r="D48" s="76"/>
      <c r="E48" s="76"/>
      <c r="F48" s="76"/>
      <c r="G48" s="76"/>
      <c r="H48" s="76"/>
    </row>
    <row r="49" spans="1:8" x14ac:dyDescent="0.25">
      <c r="A49" s="72">
        <v>39</v>
      </c>
      <c r="B49" s="76"/>
      <c r="C49" s="76"/>
      <c r="D49" s="76"/>
      <c r="E49" s="76"/>
      <c r="F49" s="76"/>
      <c r="G49" s="76"/>
      <c r="H49" s="76"/>
    </row>
    <row r="50" spans="1:8" x14ac:dyDescent="0.25">
      <c r="A50" s="72">
        <v>40</v>
      </c>
      <c r="B50" s="76"/>
      <c r="C50" s="76"/>
      <c r="D50" s="76"/>
      <c r="E50" s="76"/>
      <c r="F50" s="77"/>
      <c r="G50" s="76"/>
      <c r="H50" s="76"/>
    </row>
    <row r="51" spans="1:8" x14ac:dyDescent="0.25">
      <c r="A51" s="72">
        <v>41</v>
      </c>
      <c r="B51" s="76"/>
      <c r="C51" s="76"/>
      <c r="D51" s="76"/>
      <c r="E51" s="76"/>
      <c r="F51" s="76"/>
      <c r="G51" s="76"/>
      <c r="H51" s="76"/>
    </row>
    <row r="52" spans="1:8" x14ac:dyDescent="0.25">
      <c r="A52" s="72">
        <v>42</v>
      </c>
      <c r="B52" s="76"/>
      <c r="C52" s="76"/>
      <c r="D52" s="76"/>
      <c r="E52" s="76"/>
      <c r="F52" s="76"/>
      <c r="G52" s="76"/>
      <c r="H52" s="76"/>
    </row>
    <row r="53" spans="1:8" x14ac:dyDescent="0.25">
      <c r="A53" s="72">
        <v>43</v>
      </c>
      <c r="B53" s="76"/>
      <c r="C53" s="76"/>
      <c r="D53" s="76"/>
      <c r="E53" s="76"/>
      <c r="F53" s="76"/>
      <c r="G53" s="76"/>
      <c r="H53" s="76"/>
    </row>
    <row r="54" spans="1:8" x14ac:dyDescent="0.25">
      <c r="A54" s="72">
        <v>44</v>
      </c>
      <c r="B54" s="76"/>
      <c r="C54" s="76"/>
      <c r="D54" s="76"/>
      <c r="E54" s="76"/>
      <c r="F54" s="76"/>
      <c r="G54" s="76"/>
      <c r="H54" s="76"/>
    </row>
    <row r="55" spans="1:8" x14ac:dyDescent="0.25">
      <c r="A55" s="72">
        <v>45</v>
      </c>
      <c r="B55" s="76"/>
      <c r="C55" s="76"/>
      <c r="D55" s="76"/>
      <c r="E55" s="76"/>
      <c r="F55" s="76"/>
      <c r="G55" s="76"/>
      <c r="H55" s="76"/>
    </row>
    <row r="56" spans="1:8" x14ac:dyDescent="0.25">
      <c r="A56" s="72">
        <v>46</v>
      </c>
      <c r="B56" s="76"/>
      <c r="C56" s="76"/>
      <c r="D56" s="76"/>
      <c r="E56" s="76"/>
      <c r="F56" s="77"/>
      <c r="G56" s="76"/>
      <c r="H56" s="76"/>
    </row>
    <row r="57" spans="1:8" x14ac:dyDescent="0.25">
      <c r="A57" s="72">
        <v>47</v>
      </c>
      <c r="B57" s="76"/>
      <c r="C57" s="76"/>
      <c r="D57" s="76"/>
      <c r="E57" s="76"/>
      <c r="F57" s="76"/>
      <c r="G57" s="76"/>
      <c r="H57" s="76"/>
    </row>
    <row r="58" spans="1:8" x14ac:dyDescent="0.25">
      <c r="A58" s="72">
        <v>48</v>
      </c>
      <c r="B58" s="76"/>
      <c r="C58" s="76"/>
      <c r="D58" s="76"/>
      <c r="E58" s="76"/>
      <c r="F58" s="76"/>
      <c r="G58" s="76"/>
      <c r="H58" s="76"/>
    </row>
    <row r="59" spans="1:8" x14ac:dyDescent="0.25">
      <c r="A59" s="72">
        <v>49</v>
      </c>
      <c r="B59" s="76"/>
      <c r="C59" s="76"/>
      <c r="D59" s="76"/>
      <c r="E59" s="76"/>
      <c r="F59" s="76"/>
      <c r="G59" s="76"/>
      <c r="H59" s="76"/>
    </row>
    <row r="60" spans="1:8" x14ac:dyDescent="0.25">
      <c r="A60" s="72">
        <v>50</v>
      </c>
      <c r="B60" s="76"/>
      <c r="C60" s="76"/>
      <c r="D60" s="76"/>
      <c r="E60" s="76"/>
      <c r="F60" s="76"/>
      <c r="G60" s="76"/>
      <c r="H60" s="76"/>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25" right="0.25" top="0.75" bottom="0.75" header="0.3" footer="0.3"/>
  <pageSetup paperSize="8" scale="5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pageSetUpPr fitToPage="1"/>
  </sheetPr>
  <dimension ref="A1:H60"/>
  <sheetViews>
    <sheetView zoomScale="85" zoomScaleNormal="85" workbookViewId="0">
      <selection activeCell="C15" sqref="C15"/>
    </sheetView>
  </sheetViews>
  <sheetFormatPr defaultColWidth="9.140625" defaultRowHeight="15.75" x14ac:dyDescent="0.25"/>
  <cols>
    <col min="1" max="1" width="4.140625" style="128" bestFit="1" customWidth="1"/>
    <col min="2" max="3" width="50.7109375" style="128" customWidth="1"/>
    <col min="4" max="4" width="11.28515625" style="128" bestFit="1" customWidth="1"/>
    <col min="5" max="5" width="38.140625" style="128" bestFit="1" customWidth="1"/>
    <col min="6" max="6" width="24.42578125" style="128" bestFit="1" customWidth="1"/>
    <col min="7" max="7" width="15.7109375" style="128" bestFit="1" customWidth="1"/>
    <col min="8" max="8" width="50.85546875" style="128" customWidth="1"/>
    <col min="9" max="16384" width="9.140625" style="128"/>
  </cols>
  <sheetData>
    <row r="1" spans="1:8" ht="16.5" thickBot="1" x14ac:dyDescent="0.3">
      <c r="B1" s="167" t="s">
        <v>46</v>
      </c>
      <c r="C1" s="167"/>
      <c r="D1" s="167"/>
      <c r="E1" s="167"/>
      <c r="F1" s="167"/>
      <c r="G1" s="167"/>
      <c r="H1" s="167"/>
    </row>
    <row r="2" spans="1:8" x14ac:dyDescent="0.25">
      <c r="B2" s="66" t="s">
        <v>4</v>
      </c>
    </row>
    <row r="3" spans="1:8" x14ac:dyDescent="0.25">
      <c r="B3" s="67" t="s">
        <v>122</v>
      </c>
    </row>
    <row r="4" spans="1:8" x14ac:dyDescent="0.25">
      <c r="B4" s="66" t="s">
        <v>0</v>
      </c>
    </row>
    <row r="5" spans="1:8" x14ac:dyDescent="0.25">
      <c r="B5" s="67" t="s">
        <v>123</v>
      </c>
    </row>
    <row r="6" spans="1:8" x14ac:dyDescent="0.25">
      <c r="B6" s="66" t="s">
        <v>15</v>
      </c>
    </row>
    <row r="7" spans="1:8" x14ac:dyDescent="0.25">
      <c r="B7" s="67" t="s">
        <v>123</v>
      </c>
    </row>
    <row r="9" spans="1:8" ht="31.5" x14ac:dyDescent="0.25">
      <c r="B9" s="68" t="s">
        <v>9</v>
      </c>
    </row>
    <row r="10" spans="1:8" x14ac:dyDescent="0.25">
      <c r="B10" s="66" t="s">
        <v>5</v>
      </c>
      <c r="C10" s="66" t="s">
        <v>16</v>
      </c>
      <c r="D10" s="66" t="s">
        <v>1</v>
      </c>
      <c r="E10" s="66" t="s">
        <v>3</v>
      </c>
      <c r="F10" s="66" t="s">
        <v>17</v>
      </c>
      <c r="G10" s="66" t="s">
        <v>2</v>
      </c>
      <c r="H10" s="66" t="s">
        <v>6</v>
      </c>
    </row>
    <row r="11" spans="1:8" ht="31.5" x14ac:dyDescent="0.25">
      <c r="A11" s="128">
        <v>1</v>
      </c>
      <c r="B11" s="129" t="s">
        <v>162</v>
      </c>
      <c r="C11" s="135" t="s">
        <v>292</v>
      </c>
      <c r="D11" s="129" t="s">
        <v>137</v>
      </c>
      <c r="E11" s="129" t="s">
        <v>241</v>
      </c>
      <c r="F11" s="129" t="s">
        <v>138</v>
      </c>
      <c r="G11" s="129" t="s">
        <v>234</v>
      </c>
      <c r="H11" s="129" t="s">
        <v>135</v>
      </c>
    </row>
    <row r="12" spans="1:8" ht="47.25" x14ac:dyDescent="0.25">
      <c r="A12" s="128">
        <v>2</v>
      </c>
      <c r="B12" s="129" t="s">
        <v>272</v>
      </c>
      <c r="C12" s="129" t="s">
        <v>139</v>
      </c>
      <c r="D12" s="129" t="s">
        <v>137</v>
      </c>
      <c r="E12" s="129" t="s">
        <v>276</v>
      </c>
      <c r="F12" s="129" t="s">
        <v>144</v>
      </c>
      <c r="G12" s="129" t="s">
        <v>128</v>
      </c>
      <c r="H12" s="129" t="s">
        <v>140</v>
      </c>
    </row>
    <row r="13" spans="1:8" x14ac:dyDescent="0.25">
      <c r="A13" s="128">
        <v>3</v>
      </c>
      <c r="B13" s="129" t="s">
        <v>273</v>
      </c>
      <c r="C13" s="129" t="s">
        <v>235</v>
      </c>
      <c r="D13" s="129" t="s">
        <v>137</v>
      </c>
      <c r="E13" s="129" t="s">
        <v>238</v>
      </c>
      <c r="F13" s="129" t="s">
        <v>176</v>
      </c>
      <c r="G13" s="129" t="s">
        <v>224</v>
      </c>
      <c r="H13" s="129" t="s">
        <v>135</v>
      </c>
    </row>
    <row r="14" spans="1:8" ht="47.25" x14ac:dyDescent="0.25">
      <c r="A14" s="128">
        <v>4</v>
      </c>
      <c r="B14" s="129" t="s">
        <v>163</v>
      </c>
      <c r="C14" s="129" t="s">
        <v>143</v>
      </c>
      <c r="D14" s="129" t="s">
        <v>137</v>
      </c>
      <c r="E14" s="129" t="s">
        <v>145</v>
      </c>
      <c r="F14" s="130" t="s">
        <v>146</v>
      </c>
      <c r="G14" s="129" t="s">
        <v>128</v>
      </c>
      <c r="H14" s="129" t="s">
        <v>135</v>
      </c>
    </row>
    <row r="15" spans="1:8" ht="94.5" x14ac:dyDescent="0.25">
      <c r="A15" s="128">
        <v>5</v>
      </c>
      <c r="B15" s="129" t="s">
        <v>228</v>
      </c>
      <c r="C15" s="129" t="s">
        <v>236</v>
      </c>
      <c r="D15" s="129" t="s">
        <v>137</v>
      </c>
      <c r="E15" s="129" t="s">
        <v>207</v>
      </c>
      <c r="F15" s="129" t="s">
        <v>176</v>
      </c>
      <c r="G15" s="129" t="s">
        <v>202</v>
      </c>
      <c r="H15" s="129" t="s">
        <v>208</v>
      </c>
    </row>
    <row r="16" spans="1:8" ht="31.5" x14ac:dyDescent="0.25">
      <c r="A16" s="128">
        <v>6</v>
      </c>
      <c r="B16" s="129" t="s">
        <v>274</v>
      </c>
      <c r="C16" s="129" t="s">
        <v>209</v>
      </c>
      <c r="D16" s="129" t="s">
        <v>137</v>
      </c>
      <c r="E16" s="129" t="s">
        <v>240</v>
      </c>
      <c r="F16" s="129" t="s">
        <v>176</v>
      </c>
      <c r="G16" s="129" t="s">
        <v>202</v>
      </c>
      <c r="H16" s="129" t="s">
        <v>210</v>
      </c>
    </row>
    <row r="17" spans="1:8" x14ac:dyDescent="0.25">
      <c r="A17" s="128">
        <v>7</v>
      </c>
      <c r="B17" s="129" t="s">
        <v>275</v>
      </c>
      <c r="C17" s="129" t="s">
        <v>237</v>
      </c>
      <c r="D17" s="129" t="s">
        <v>137</v>
      </c>
      <c r="E17" s="129" t="s">
        <v>239</v>
      </c>
      <c r="F17" s="129" t="s">
        <v>176</v>
      </c>
      <c r="G17" s="129" t="s">
        <v>224</v>
      </c>
      <c r="H17" s="129" t="s">
        <v>135</v>
      </c>
    </row>
    <row r="18" spans="1:8" x14ac:dyDescent="0.25">
      <c r="A18" s="128">
        <v>8</v>
      </c>
      <c r="B18" s="129"/>
      <c r="C18" s="129" t="s">
        <v>121</v>
      </c>
      <c r="D18" s="129" t="s">
        <v>121</v>
      </c>
      <c r="E18" s="129" t="s">
        <v>121</v>
      </c>
      <c r="F18" s="129" t="s">
        <v>121</v>
      </c>
      <c r="G18" s="129" t="s">
        <v>121</v>
      </c>
      <c r="H18" s="129" t="s">
        <v>121</v>
      </c>
    </row>
    <row r="19" spans="1:8" x14ac:dyDescent="0.25">
      <c r="A19" s="128">
        <v>9</v>
      </c>
      <c r="B19" s="129"/>
      <c r="C19" s="129"/>
      <c r="D19" s="129"/>
      <c r="E19" s="129"/>
      <c r="F19" s="129"/>
      <c r="G19" s="129"/>
      <c r="H19" s="129"/>
    </row>
    <row r="20" spans="1:8" x14ac:dyDescent="0.25">
      <c r="A20" s="128">
        <v>10</v>
      </c>
      <c r="B20" s="129"/>
      <c r="C20" s="129"/>
      <c r="D20" s="129"/>
      <c r="E20" s="129"/>
      <c r="F20" s="130"/>
      <c r="G20" s="129"/>
      <c r="H20" s="129"/>
    </row>
    <row r="21" spans="1:8" x14ac:dyDescent="0.25">
      <c r="A21" s="128">
        <v>11</v>
      </c>
      <c r="B21" s="129"/>
      <c r="C21" s="129"/>
      <c r="D21" s="129"/>
      <c r="E21" s="129"/>
      <c r="F21" s="129"/>
      <c r="G21" s="129"/>
      <c r="H21" s="129"/>
    </row>
    <row r="22" spans="1:8" x14ac:dyDescent="0.25">
      <c r="A22" s="128">
        <v>12</v>
      </c>
      <c r="B22" s="129"/>
      <c r="C22" s="129"/>
      <c r="D22" s="129"/>
      <c r="E22" s="129"/>
      <c r="F22" s="129"/>
      <c r="G22" s="129"/>
      <c r="H22" s="129"/>
    </row>
    <row r="23" spans="1:8" x14ac:dyDescent="0.25">
      <c r="A23" s="128">
        <v>13</v>
      </c>
      <c r="B23" s="129"/>
      <c r="C23" s="129"/>
      <c r="D23" s="129"/>
      <c r="E23" s="129"/>
      <c r="F23" s="129"/>
      <c r="G23" s="129"/>
      <c r="H23" s="129"/>
    </row>
    <row r="24" spans="1:8" x14ac:dyDescent="0.25">
      <c r="A24" s="128">
        <v>14</v>
      </c>
      <c r="B24" s="129"/>
      <c r="C24" s="129"/>
      <c r="D24" s="129"/>
      <c r="E24" s="129"/>
      <c r="F24" s="129"/>
      <c r="G24" s="129"/>
      <c r="H24" s="129"/>
    </row>
    <row r="25" spans="1:8" x14ac:dyDescent="0.25">
      <c r="A25" s="128">
        <v>15</v>
      </c>
      <c r="B25" s="129"/>
      <c r="C25" s="129"/>
      <c r="D25" s="129"/>
      <c r="E25" s="129"/>
      <c r="F25" s="129"/>
      <c r="G25" s="129"/>
      <c r="H25" s="129"/>
    </row>
    <row r="26" spans="1:8" x14ac:dyDescent="0.25">
      <c r="A26" s="128">
        <v>16</v>
      </c>
      <c r="B26" s="129"/>
      <c r="C26" s="129"/>
      <c r="D26" s="129"/>
      <c r="E26" s="129"/>
      <c r="F26" s="130"/>
      <c r="G26" s="129"/>
      <c r="H26" s="129"/>
    </row>
    <row r="27" spans="1:8" x14ac:dyDescent="0.25">
      <c r="A27" s="128">
        <v>17</v>
      </c>
      <c r="B27" s="129"/>
      <c r="C27" s="129"/>
      <c r="D27" s="129"/>
      <c r="E27" s="129"/>
      <c r="F27" s="129"/>
      <c r="G27" s="129"/>
      <c r="H27" s="129"/>
    </row>
    <row r="28" spans="1:8" x14ac:dyDescent="0.25">
      <c r="A28" s="128">
        <v>18</v>
      </c>
      <c r="B28" s="129"/>
      <c r="C28" s="129"/>
      <c r="D28" s="129"/>
      <c r="E28" s="129"/>
      <c r="F28" s="129"/>
      <c r="G28" s="129"/>
      <c r="H28" s="129"/>
    </row>
    <row r="29" spans="1:8" x14ac:dyDescent="0.25">
      <c r="A29" s="128">
        <v>19</v>
      </c>
      <c r="B29" s="129"/>
      <c r="C29" s="129"/>
      <c r="D29" s="129"/>
      <c r="E29" s="129"/>
      <c r="F29" s="129"/>
      <c r="G29" s="129"/>
      <c r="H29" s="129"/>
    </row>
    <row r="30" spans="1:8" x14ac:dyDescent="0.25">
      <c r="A30" s="128">
        <v>20</v>
      </c>
      <c r="B30" s="129"/>
      <c r="C30" s="129"/>
      <c r="D30" s="129"/>
      <c r="E30" s="129"/>
      <c r="F30" s="129"/>
      <c r="G30" s="129"/>
      <c r="H30" s="129"/>
    </row>
    <row r="31" spans="1:8" x14ac:dyDescent="0.25">
      <c r="A31" s="128">
        <v>21</v>
      </c>
      <c r="B31" s="129"/>
      <c r="C31" s="129"/>
      <c r="D31" s="129"/>
      <c r="E31" s="129"/>
      <c r="F31" s="129"/>
      <c r="G31" s="129"/>
      <c r="H31" s="129"/>
    </row>
    <row r="32" spans="1:8" x14ac:dyDescent="0.25">
      <c r="A32" s="128">
        <v>22</v>
      </c>
      <c r="B32" s="129"/>
      <c r="C32" s="129"/>
      <c r="D32" s="129"/>
      <c r="E32" s="129"/>
      <c r="F32" s="130"/>
      <c r="G32" s="129"/>
      <c r="H32" s="129"/>
    </row>
    <row r="33" spans="1:8" x14ac:dyDescent="0.25">
      <c r="A33" s="128">
        <v>23</v>
      </c>
      <c r="B33" s="129"/>
      <c r="C33" s="129"/>
      <c r="D33" s="129"/>
      <c r="E33" s="129"/>
      <c r="F33" s="129"/>
      <c r="G33" s="129"/>
      <c r="H33" s="129"/>
    </row>
    <row r="34" spans="1:8" x14ac:dyDescent="0.25">
      <c r="A34" s="128">
        <v>24</v>
      </c>
      <c r="B34" s="129"/>
      <c r="C34" s="129"/>
      <c r="D34" s="129"/>
      <c r="E34" s="129"/>
      <c r="F34" s="129"/>
      <c r="G34" s="129"/>
      <c r="H34" s="129"/>
    </row>
    <row r="35" spans="1:8" x14ac:dyDescent="0.25">
      <c r="A35" s="128">
        <v>25</v>
      </c>
      <c r="B35" s="129"/>
      <c r="C35" s="129"/>
      <c r="D35" s="129"/>
      <c r="E35" s="129"/>
      <c r="F35" s="129"/>
      <c r="G35" s="129"/>
      <c r="H35" s="129"/>
    </row>
    <row r="36" spans="1:8" x14ac:dyDescent="0.25">
      <c r="A36" s="128">
        <v>26</v>
      </c>
      <c r="B36" s="129"/>
      <c r="C36" s="129"/>
      <c r="D36" s="129"/>
      <c r="E36" s="129"/>
      <c r="F36" s="129"/>
      <c r="G36" s="129"/>
      <c r="H36" s="129"/>
    </row>
    <row r="37" spans="1:8" x14ac:dyDescent="0.25">
      <c r="A37" s="128">
        <v>27</v>
      </c>
      <c r="B37" s="129"/>
      <c r="C37" s="129"/>
      <c r="D37" s="129"/>
      <c r="E37" s="129"/>
      <c r="F37" s="129"/>
      <c r="G37" s="129"/>
      <c r="H37" s="129"/>
    </row>
    <row r="38" spans="1:8" x14ac:dyDescent="0.25">
      <c r="A38" s="128">
        <v>28</v>
      </c>
      <c r="B38" s="129"/>
      <c r="C38" s="129"/>
      <c r="D38" s="129"/>
      <c r="E38" s="129"/>
      <c r="F38" s="130"/>
      <c r="G38" s="129"/>
      <c r="H38" s="129"/>
    </row>
    <row r="39" spans="1:8" x14ac:dyDescent="0.25">
      <c r="A39" s="128">
        <v>29</v>
      </c>
      <c r="B39" s="129"/>
      <c r="C39" s="129"/>
      <c r="D39" s="129"/>
      <c r="E39" s="129"/>
      <c r="F39" s="129"/>
      <c r="G39" s="129"/>
      <c r="H39" s="129"/>
    </row>
    <row r="40" spans="1:8" x14ac:dyDescent="0.25">
      <c r="A40" s="128">
        <v>30</v>
      </c>
      <c r="B40" s="129"/>
      <c r="C40" s="129"/>
      <c r="D40" s="129"/>
      <c r="E40" s="129"/>
      <c r="F40" s="129"/>
      <c r="G40" s="129"/>
      <c r="H40" s="129"/>
    </row>
    <row r="41" spans="1:8" x14ac:dyDescent="0.25">
      <c r="A41" s="128">
        <v>31</v>
      </c>
      <c r="B41" s="129"/>
      <c r="C41" s="129"/>
      <c r="D41" s="129"/>
      <c r="E41" s="129"/>
      <c r="F41" s="129"/>
      <c r="G41" s="129"/>
      <c r="H41" s="129"/>
    </row>
    <row r="42" spans="1:8" x14ac:dyDescent="0.25">
      <c r="A42" s="128">
        <v>32</v>
      </c>
      <c r="B42" s="129"/>
      <c r="C42" s="129"/>
      <c r="D42" s="129"/>
      <c r="E42" s="129"/>
      <c r="F42" s="129"/>
      <c r="G42" s="129"/>
      <c r="H42" s="129"/>
    </row>
    <row r="43" spans="1:8" x14ac:dyDescent="0.25">
      <c r="A43" s="128">
        <v>33</v>
      </c>
      <c r="B43" s="129"/>
      <c r="C43" s="129"/>
      <c r="D43" s="129"/>
      <c r="E43" s="129"/>
      <c r="F43" s="129"/>
      <c r="G43" s="129"/>
      <c r="H43" s="129"/>
    </row>
    <row r="44" spans="1:8" x14ac:dyDescent="0.25">
      <c r="A44" s="128">
        <v>34</v>
      </c>
      <c r="B44" s="129"/>
      <c r="C44" s="129"/>
      <c r="D44" s="129"/>
      <c r="E44" s="129"/>
      <c r="F44" s="130"/>
      <c r="G44" s="129"/>
      <c r="H44" s="129"/>
    </row>
    <row r="45" spans="1:8" x14ac:dyDescent="0.25">
      <c r="A45" s="128">
        <v>35</v>
      </c>
      <c r="B45" s="129"/>
      <c r="C45" s="129"/>
      <c r="D45" s="129"/>
      <c r="E45" s="129"/>
      <c r="F45" s="129"/>
      <c r="G45" s="129"/>
      <c r="H45" s="129"/>
    </row>
    <row r="46" spans="1:8" x14ac:dyDescent="0.25">
      <c r="A46" s="128">
        <v>36</v>
      </c>
      <c r="B46" s="129"/>
      <c r="C46" s="129"/>
      <c r="D46" s="129"/>
      <c r="E46" s="129"/>
      <c r="F46" s="129"/>
      <c r="G46" s="129"/>
      <c r="H46" s="129"/>
    </row>
    <row r="47" spans="1:8" x14ac:dyDescent="0.25">
      <c r="A47" s="128">
        <v>37</v>
      </c>
      <c r="B47" s="129"/>
      <c r="C47" s="129"/>
      <c r="D47" s="129"/>
      <c r="E47" s="129"/>
      <c r="F47" s="129"/>
      <c r="G47" s="129"/>
      <c r="H47" s="129"/>
    </row>
    <row r="48" spans="1:8" x14ac:dyDescent="0.25">
      <c r="A48" s="128">
        <v>38</v>
      </c>
      <c r="B48" s="129"/>
      <c r="C48" s="129"/>
      <c r="D48" s="129"/>
      <c r="E48" s="129"/>
      <c r="F48" s="129"/>
      <c r="G48" s="129"/>
      <c r="H48" s="129"/>
    </row>
    <row r="49" spans="1:8" x14ac:dyDescent="0.25">
      <c r="A49" s="128">
        <v>39</v>
      </c>
      <c r="B49" s="129"/>
      <c r="C49" s="129"/>
      <c r="D49" s="129"/>
      <c r="E49" s="129"/>
      <c r="F49" s="129"/>
      <c r="G49" s="129"/>
      <c r="H49" s="129"/>
    </row>
    <row r="50" spans="1:8" x14ac:dyDescent="0.25">
      <c r="A50" s="128">
        <v>40</v>
      </c>
      <c r="B50" s="129"/>
      <c r="C50" s="129"/>
      <c r="D50" s="129"/>
      <c r="E50" s="129"/>
      <c r="F50" s="130"/>
      <c r="G50" s="129"/>
      <c r="H50" s="129"/>
    </row>
    <row r="51" spans="1:8" x14ac:dyDescent="0.25">
      <c r="A51" s="128">
        <v>41</v>
      </c>
      <c r="B51" s="129"/>
      <c r="C51" s="129"/>
      <c r="D51" s="129"/>
      <c r="E51" s="129"/>
      <c r="F51" s="129"/>
      <c r="G51" s="129"/>
      <c r="H51" s="129"/>
    </row>
    <row r="52" spans="1:8" x14ac:dyDescent="0.25">
      <c r="A52" s="128">
        <v>42</v>
      </c>
      <c r="B52" s="129"/>
      <c r="C52" s="129"/>
      <c r="D52" s="129"/>
      <c r="E52" s="129"/>
      <c r="F52" s="129"/>
      <c r="G52" s="129"/>
      <c r="H52" s="129"/>
    </row>
    <row r="53" spans="1:8" x14ac:dyDescent="0.25">
      <c r="A53" s="128">
        <v>43</v>
      </c>
      <c r="B53" s="129"/>
      <c r="C53" s="129"/>
      <c r="D53" s="129"/>
      <c r="E53" s="129"/>
      <c r="F53" s="129"/>
      <c r="G53" s="129"/>
      <c r="H53" s="129"/>
    </row>
    <row r="54" spans="1:8" x14ac:dyDescent="0.25">
      <c r="A54" s="128">
        <v>44</v>
      </c>
      <c r="B54" s="129"/>
      <c r="C54" s="129"/>
      <c r="D54" s="129"/>
      <c r="E54" s="129"/>
      <c r="F54" s="129"/>
      <c r="G54" s="129"/>
      <c r="H54" s="129"/>
    </row>
    <row r="55" spans="1:8" x14ac:dyDescent="0.25">
      <c r="A55" s="128">
        <v>45</v>
      </c>
      <c r="B55" s="129"/>
      <c r="C55" s="129"/>
      <c r="D55" s="129"/>
      <c r="E55" s="129"/>
      <c r="F55" s="129"/>
      <c r="G55" s="129"/>
      <c r="H55" s="129"/>
    </row>
    <row r="56" spans="1:8" x14ac:dyDescent="0.25">
      <c r="A56" s="128">
        <v>46</v>
      </c>
      <c r="B56" s="129"/>
      <c r="C56" s="129"/>
      <c r="D56" s="129"/>
      <c r="E56" s="129"/>
      <c r="F56" s="130"/>
      <c r="G56" s="129"/>
      <c r="H56" s="129"/>
    </row>
    <row r="57" spans="1:8" x14ac:dyDescent="0.25">
      <c r="A57" s="128">
        <v>47</v>
      </c>
      <c r="B57" s="129"/>
      <c r="C57" s="129"/>
      <c r="D57" s="129"/>
      <c r="E57" s="129"/>
      <c r="F57" s="129"/>
      <c r="G57" s="129"/>
      <c r="H57" s="129"/>
    </row>
    <row r="58" spans="1:8" x14ac:dyDescent="0.25">
      <c r="A58" s="128">
        <v>48</v>
      </c>
      <c r="B58" s="129"/>
      <c r="C58" s="129"/>
      <c r="D58" s="129"/>
      <c r="E58" s="129"/>
      <c r="F58" s="129"/>
      <c r="G58" s="129"/>
      <c r="H58" s="129"/>
    </row>
    <row r="59" spans="1:8" x14ac:dyDescent="0.25">
      <c r="A59" s="128">
        <v>49</v>
      </c>
      <c r="B59" s="129"/>
      <c r="C59" s="129"/>
      <c r="D59" s="129"/>
      <c r="E59" s="129"/>
      <c r="F59" s="129"/>
      <c r="G59" s="129"/>
      <c r="H59" s="129"/>
    </row>
    <row r="60" spans="1:8" x14ac:dyDescent="0.25">
      <c r="A60" s="128">
        <v>50</v>
      </c>
      <c r="B60" s="129"/>
      <c r="C60" s="129"/>
      <c r="D60" s="129"/>
      <c r="E60" s="129"/>
      <c r="F60" s="129"/>
      <c r="G60" s="129"/>
      <c r="H60" s="129"/>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25" right="0.25" top="0.75" bottom="0.75" header="0.3" footer="0.3"/>
  <pageSetup paperSize="5"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selection activeCell="C16" sqref="C16"/>
    </sheetView>
  </sheetViews>
  <sheetFormatPr defaultColWidth="9.140625" defaultRowHeight="15.75" x14ac:dyDescent="0.25"/>
  <cols>
    <col min="1" max="1" width="5.28515625" style="65" bestFit="1" customWidth="1"/>
    <col min="2" max="3" width="50.7109375" style="65" customWidth="1"/>
    <col min="4" max="4" width="11.7109375" style="65" bestFit="1" customWidth="1"/>
    <col min="5" max="5" width="43.85546875" style="65" bestFit="1" customWidth="1"/>
    <col min="6" max="6" width="43.140625" style="65" bestFit="1" customWidth="1"/>
    <col min="7" max="7" width="16" style="65" bestFit="1" customWidth="1"/>
    <col min="8" max="8" width="50.85546875" style="65" customWidth="1"/>
    <col min="9" max="16384" width="9.140625" style="65"/>
  </cols>
  <sheetData>
    <row r="1" spans="1:8" ht="16.5" thickBot="1" x14ac:dyDescent="0.3">
      <c r="B1" s="167" t="s">
        <v>47</v>
      </c>
      <c r="C1" s="167"/>
      <c r="D1" s="167"/>
      <c r="E1" s="167"/>
      <c r="F1" s="167"/>
      <c r="G1" s="167"/>
      <c r="H1" s="167"/>
    </row>
    <row r="2" spans="1:8" x14ac:dyDescent="0.25">
      <c r="B2" s="66" t="s">
        <v>4</v>
      </c>
      <c r="E2" s="68"/>
    </row>
    <row r="3" spans="1:8" x14ac:dyDescent="0.25">
      <c r="B3" s="67" t="s">
        <v>119</v>
      </c>
      <c r="E3" s="71"/>
    </row>
    <row r="4" spans="1:8" x14ac:dyDescent="0.25">
      <c r="B4" s="66" t="s">
        <v>0</v>
      </c>
    </row>
    <row r="5" spans="1:8" x14ac:dyDescent="0.25">
      <c r="B5" s="67" t="s">
        <v>120</v>
      </c>
      <c r="E5" s="71"/>
    </row>
    <row r="6" spans="1:8" x14ac:dyDescent="0.25">
      <c r="B6" s="66" t="s">
        <v>15</v>
      </c>
    </row>
    <row r="7" spans="1:8" x14ac:dyDescent="0.25">
      <c r="B7" s="67" t="s">
        <v>120</v>
      </c>
      <c r="E7" s="71"/>
    </row>
    <row r="9" spans="1:8" ht="31.5" x14ac:dyDescent="0.25">
      <c r="B9" s="68" t="s">
        <v>9</v>
      </c>
    </row>
    <row r="10" spans="1:8" x14ac:dyDescent="0.25">
      <c r="B10" s="66" t="s">
        <v>5</v>
      </c>
      <c r="C10" s="66" t="s">
        <v>16</v>
      </c>
      <c r="D10" s="66" t="s">
        <v>1</v>
      </c>
      <c r="E10" s="66" t="s">
        <v>3</v>
      </c>
      <c r="F10" s="66" t="s">
        <v>17</v>
      </c>
      <c r="G10" s="66" t="s">
        <v>2</v>
      </c>
      <c r="H10" s="66" t="s">
        <v>6</v>
      </c>
    </row>
    <row r="11" spans="1:8" ht="31.5" x14ac:dyDescent="0.25">
      <c r="A11" s="65">
        <v>1</v>
      </c>
      <c r="B11" s="134" t="s">
        <v>280</v>
      </c>
      <c r="C11" s="134" t="s">
        <v>281</v>
      </c>
      <c r="D11" s="134" t="s">
        <v>129</v>
      </c>
      <c r="E11" s="134" t="s">
        <v>282</v>
      </c>
      <c r="F11" s="134" t="s">
        <v>283</v>
      </c>
      <c r="G11" s="134" t="s">
        <v>242</v>
      </c>
      <c r="H11" s="134" t="s">
        <v>135</v>
      </c>
    </row>
    <row r="12" spans="1:8" ht="78.75" x14ac:dyDescent="0.25">
      <c r="A12" s="65">
        <v>2</v>
      </c>
      <c r="B12" s="135" t="s">
        <v>293</v>
      </c>
      <c r="C12" s="69" t="s">
        <v>174</v>
      </c>
      <c r="D12" s="69">
        <v>2022</v>
      </c>
      <c r="E12" s="69" t="s">
        <v>178</v>
      </c>
      <c r="F12" s="69" t="s">
        <v>179</v>
      </c>
      <c r="G12" s="69" t="s">
        <v>134</v>
      </c>
      <c r="H12" s="129" t="s">
        <v>277</v>
      </c>
    </row>
    <row r="13" spans="1:8" ht="47.25" x14ac:dyDescent="0.25">
      <c r="A13" s="65">
        <v>3</v>
      </c>
      <c r="B13" s="69" t="s">
        <v>170</v>
      </c>
      <c r="C13" s="69" t="s">
        <v>147</v>
      </c>
      <c r="D13" s="69">
        <v>2021</v>
      </c>
      <c r="E13" s="69" t="s">
        <v>148</v>
      </c>
      <c r="F13" s="69" t="s">
        <v>149</v>
      </c>
      <c r="G13" s="129" t="s">
        <v>230</v>
      </c>
      <c r="H13" s="69" t="s">
        <v>133</v>
      </c>
    </row>
    <row r="14" spans="1:8" ht="63" x14ac:dyDescent="0.25">
      <c r="A14" s="65">
        <v>4</v>
      </c>
      <c r="B14" s="69" t="s">
        <v>171</v>
      </c>
      <c r="C14" s="69" t="s">
        <v>150</v>
      </c>
      <c r="D14" s="69" t="s">
        <v>129</v>
      </c>
      <c r="E14" s="69" t="s">
        <v>151</v>
      </c>
      <c r="F14" s="130" t="s">
        <v>146</v>
      </c>
      <c r="G14" s="69" t="s">
        <v>128</v>
      </c>
      <c r="H14" s="69" t="s">
        <v>132</v>
      </c>
    </row>
    <row r="15" spans="1:8" ht="47.25" x14ac:dyDescent="0.25">
      <c r="A15" s="65">
        <v>5</v>
      </c>
      <c r="B15" s="69" t="s">
        <v>172</v>
      </c>
      <c r="C15" s="69" t="s">
        <v>152</v>
      </c>
      <c r="D15" s="69">
        <v>2022</v>
      </c>
      <c r="E15" s="69" t="s">
        <v>153</v>
      </c>
      <c r="F15" s="69" t="s">
        <v>154</v>
      </c>
      <c r="G15" s="69" t="s">
        <v>128</v>
      </c>
      <c r="H15" s="69" t="s">
        <v>135</v>
      </c>
    </row>
    <row r="16" spans="1:8" ht="63" x14ac:dyDescent="0.25">
      <c r="A16" s="65">
        <v>6</v>
      </c>
      <c r="B16" s="69" t="s">
        <v>173</v>
      </c>
      <c r="C16" s="69" t="s">
        <v>168</v>
      </c>
      <c r="D16" s="69" t="s">
        <v>129</v>
      </c>
      <c r="E16" s="69" t="s">
        <v>175</v>
      </c>
      <c r="F16" s="69" t="s">
        <v>176</v>
      </c>
      <c r="G16" s="129" t="s">
        <v>242</v>
      </c>
      <c r="H16" s="69" t="s">
        <v>169</v>
      </c>
    </row>
    <row r="17" spans="1:8" x14ac:dyDescent="0.25">
      <c r="A17" s="65">
        <v>7</v>
      </c>
      <c r="B17" s="69" t="s">
        <v>188</v>
      </c>
      <c r="C17" s="129" t="s">
        <v>243</v>
      </c>
      <c r="D17" s="69" t="s">
        <v>129</v>
      </c>
      <c r="E17" s="69" t="s">
        <v>186</v>
      </c>
      <c r="F17" s="69" t="s">
        <v>176</v>
      </c>
      <c r="G17" s="69" t="s">
        <v>183</v>
      </c>
      <c r="H17" s="69" t="s">
        <v>187</v>
      </c>
    </row>
    <row r="18" spans="1:8" x14ac:dyDescent="0.25">
      <c r="A18" s="65">
        <v>8</v>
      </c>
      <c r="B18" s="69"/>
      <c r="C18" s="129"/>
      <c r="D18" s="69"/>
      <c r="E18" s="69"/>
      <c r="F18" s="69"/>
      <c r="G18" s="69"/>
      <c r="H18" s="69"/>
    </row>
    <row r="19" spans="1:8" x14ac:dyDescent="0.25">
      <c r="A19" s="65">
        <v>9</v>
      </c>
      <c r="B19" s="129" t="s">
        <v>121</v>
      </c>
      <c r="C19" s="129" t="s">
        <v>121</v>
      </c>
      <c r="D19" s="129" t="s">
        <v>121</v>
      </c>
      <c r="E19" s="129"/>
      <c r="F19" s="129" t="s">
        <v>121</v>
      </c>
      <c r="G19" s="129" t="s">
        <v>121</v>
      </c>
      <c r="H19" s="129" t="s">
        <v>121</v>
      </c>
    </row>
    <row r="20" spans="1:8" x14ac:dyDescent="0.25">
      <c r="A20" s="65">
        <v>10</v>
      </c>
      <c r="B20" s="69" t="s">
        <v>121</v>
      </c>
      <c r="C20" s="69"/>
      <c r="D20" s="69"/>
      <c r="E20" s="69"/>
      <c r="F20" s="70"/>
      <c r="G20" s="69"/>
      <c r="H20" s="69"/>
    </row>
    <row r="21" spans="1:8" x14ac:dyDescent="0.25">
      <c r="A21" s="65">
        <v>11</v>
      </c>
      <c r="B21" s="69"/>
      <c r="C21" s="69"/>
      <c r="D21" s="69"/>
      <c r="E21" s="69"/>
      <c r="F21" s="69"/>
      <c r="G21" s="69"/>
      <c r="H21" s="69"/>
    </row>
    <row r="22" spans="1:8" x14ac:dyDescent="0.25">
      <c r="A22" s="65">
        <v>12</v>
      </c>
      <c r="B22" s="69"/>
      <c r="C22" s="69"/>
      <c r="D22" s="69"/>
      <c r="E22" s="69"/>
      <c r="F22" s="69"/>
      <c r="G22" s="69"/>
      <c r="H22" s="69"/>
    </row>
    <row r="23" spans="1:8" x14ac:dyDescent="0.25">
      <c r="A23" s="65">
        <v>13</v>
      </c>
      <c r="B23" s="69"/>
      <c r="C23" s="69"/>
      <c r="D23" s="69"/>
      <c r="E23" s="69"/>
      <c r="F23" s="69"/>
      <c r="G23" s="69"/>
      <c r="H23" s="69"/>
    </row>
    <row r="24" spans="1:8" x14ac:dyDescent="0.25">
      <c r="A24" s="65">
        <v>14</v>
      </c>
      <c r="B24" s="69"/>
      <c r="C24" s="69"/>
      <c r="D24" s="69"/>
      <c r="E24" s="69"/>
      <c r="F24" s="69"/>
      <c r="G24" s="69"/>
      <c r="H24" s="69"/>
    </row>
    <row r="25" spans="1:8" x14ac:dyDescent="0.25">
      <c r="A25" s="65">
        <v>15</v>
      </c>
      <c r="B25" s="69"/>
      <c r="C25" s="69"/>
      <c r="D25" s="69"/>
      <c r="E25" s="69"/>
      <c r="F25" s="69"/>
      <c r="G25" s="69"/>
      <c r="H25" s="69"/>
    </row>
    <row r="26" spans="1:8" x14ac:dyDescent="0.25">
      <c r="A26" s="65">
        <v>16</v>
      </c>
      <c r="B26" s="69"/>
      <c r="C26" s="69"/>
      <c r="D26" s="69"/>
      <c r="E26" s="69"/>
      <c r="F26" s="70"/>
      <c r="G26" s="69"/>
      <c r="H26" s="69"/>
    </row>
    <row r="27" spans="1:8" x14ac:dyDescent="0.25">
      <c r="A27" s="65">
        <v>17</v>
      </c>
      <c r="B27" s="69"/>
      <c r="C27" s="69"/>
      <c r="D27" s="69"/>
      <c r="E27" s="69"/>
      <c r="F27" s="69"/>
      <c r="G27" s="69"/>
      <c r="H27" s="69"/>
    </row>
    <row r="28" spans="1:8" x14ac:dyDescent="0.25">
      <c r="A28" s="65">
        <v>18</v>
      </c>
      <c r="B28" s="69"/>
      <c r="C28" s="69"/>
      <c r="D28" s="69"/>
      <c r="E28" s="69"/>
      <c r="F28" s="69"/>
      <c r="G28" s="69"/>
      <c r="H28" s="69"/>
    </row>
    <row r="29" spans="1:8" x14ac:dyDescent="0.25">
      <c r="A29" s="65">
        <v>19</v>
      </c>
      <c r="B29" s="69"/>
      <c r="C29" s="69"/>
      <c r="D29" s="69"/>
      <c r="E29" s="69"/>
      <c r="F29" s="69"/>
      <c r="G29" s="69"/>
      <c r="H29" s="69"/>
    </row>
    <row r="30" spans="1:8" x14ac:dyDescent="0.25">
      <c r="A30" s="65">
        <v>20</v>
      </c>
      <c r="B30" s="69"/>
      <c r="C30" s="69"/>
      <c r="D30" s="69"/>
      <c r="E30" s="69"/>
      <c r="F30" s="69"/>
      <c r="G30" s="69"/>
      <c r="H30" s="69"/>
    </row>
    <row r="31" spans="1:8" x14ac:dyDescent="0.25">
      <c r="A31" s="65">
        <v>21</v>
      </c>
      <c r="B31" s="69"/>
      <c r="C31" s="69"/>
      <c r="D31" s="69"/>
      <c r="E31" s="69"/>
      <c r="F31" s="69"/>
      <c r="G31" s="69"/>
      <c r="H31" s="69"/>
    </row>
    <row r="32" spans="1:8" x14ac:dyDescent="0.25">
      <c r="A32" s="65">
        <v>22</v>
      </c>
      <c r="B32" s="69"/>
      <c r="C32" s="69"/>
      <c r="D32" s="69"/>
      <c r="E32" s="69"/>
      <c r="F32" s="70"/>
      <c r="G32" s="69"/>
      <c r="H32" s="69"/>
    </row>
    <row r="33" spans="1:8" x14ac:dyDescent="0.25">
      <c r="A33" s="65">
        <v>23</v>
      </c>
      <c r="B33" s="69"/>
      <c r="C33" s="69"/>
      <c r="D33" s="69"/>
      <c r="E33" s="69"/>
      <c r="F33" s="69"/>
      <c r="G33" s="69"/>
      <c r="H33" s="69"/>
    </row>
    <row r="34" spans="1:8" x14ac:dyDescent="0.25">
      <c r="A34" s="65">
        <v>24</v>
      </c>
      <c r="B34" s="69"/>
      <c r="C34" s="69"/>
      <c r="D34" s="69"/>
      <c r="E34" s="69"/>
      <c r="F34" s="69"/>
      <c r="G34" s="69"/>
      <c r="H34" s="69"/>
    </row>
    <row r="35" spans="1:8" x14ac:dyDescent="0.25">
      <c r="A35" s="65">
        <v>25</v>
      </c>
      <c r="B35" s="69"/>
      <c r="C35" s="69"/>
      <c r="D35" s="69"/>
      <c r="E35" s="69"/>
      <c r="F35" s="69"/>
      <c r="G35" s="69"/>
      <c r="H35" s="69"/>
    </row>
    <row r="36" spans="1:8" x14ac:dyDescent="0.25">
      <c r="A36" s="65">
        <v>26</v>
      </c>
      <c r="B36" s="69"/>
      <c r="C36" s="69"/>
      <c r="D36" s="69"/>
      <c r="E36" s="69"/>
      <c r="F36" s="69"/>
      <c r="G36" s="69"/>
      <c r="H36" s="69"/>
    </row>
    <row r="37" spans="1:8" x14ac:dyDescent="0.25">
      <c r="A37" s="65">
        <v>27</v>
      </c>
      <c r="B37" s="69"/>
      <c r="C37" s="69"/>
      <c r="D37" s="69"/>
      <c r="E37" s="69"/>
      <c r="F37" s="69"/>
      <c r="G37" s="69"/>
      <c r="H37" s="69"/>
    </row>
    <row r="38" spans="1:8" x14ac:dyDescent="0.25">
      <c r="A38" s="65">
        <v>28</v>
      </c>
      <c r="B38" s="69"/>
      <c r="C38" s="69"/>
      <c r="D38" s="69"/>
      <c r="E38" s="69"/>
      <c r="F38" s="70"/>
      <c r="G38" s="69"/>
      <c r="H38" s="69"/>
    </row>
    <row r="39" spans="1:8" x14ac:dyDescent="0.25">
      <c r="A39" s="65">
        <v>29</v>
      </c>
      <c r="B39" s="69"/>
      <c r="C39" s="69"/>
      <c r="D39" s="69"/>
      <c r="E39" s="69"/>
      <c r="F39" s="69"/>
      <c r="G39" s="69"/>
      <c r="H39" s="69"/>
    </row>
    <row r="40" spans="1:8" x14ac:dyDescent="0.25">
      <c r="A40" s="65">
        <v>30</v>
      </c>
      <c r="B40" s="69"/>
      <c r="C40" s="69"/>
      <c r="D40" s="69"/>
      <c r="E40" s="69"/>
      <c r="F40" s="69"/>
      <c r="G40" s="69"/>
      <c r="H40" s="69"/>
    </row>
    <row r="41" spans="1:8" x14ac:dyDescent="0.25">
      <c r="A41" s="65">
        <v>31</v>
      </c>
      <c r="B41" s="69"/>
      <c r="C41" s="69"/>
      <c r="D41" s="69"/>
      <c r="E41" s="69"/>
      <c r="F41" s="69"/>
      <c r="G41" s="69"/>
      <c r="H41" s="69"/>
    </row>
    <row r="42" spans="1:8" x14ac:dyDescent="0.25">
      <c r="A42" s="65">
        <v>32</v>
      </c>
      <c r="B42" s="69"/>
      <c r="C42" s="69"/>
      <c r="D42" s="69"/>
      <c r="E42" s="69"/>
      <c r="F42" s="69"/>
      <c r="G42" s="69"/>
      <c r="H42" s="69"/>
    </row>
    <row r="43" spans="1:8" x14ac:dyDescent="0.25">
      <c r="A43" s="65">
        <v>33</v>
      </c>
      <c r="B43" s="69"/>
      <c r="C43" s="69"/>
      <c r="D43" s="69"/>
      <c r="E43" s="69"/>
      <c r="F43" s="69"/>
      <c r="G43" s="69"/>
      <c r="H43" s="69"/>
    </row>
    <row r="44" spans="1:8" x14ac:dyDescent="0.25">
      <c r="A44" s="65">
        <v>34</v>
      </c>
      <c r="B44" s="69"/>
      <c r="C44" s="69"/>
      <c r="D44" s="69"/>
      <c r="E44" s="69"/>
      <c r="F44" s="70"/>
      <c r="G44" s="69"/>
      <c r="H44" s="69"/>
    </row>
    <row r="45" spans="1:8" x14ac:dyDescent="0.25">
      <c r="A45" s="65">
        <v>35</v>
      </c>
      <c r="B45" s="69"/>
      <c r="C45" s="69"/>
      <c r="D45" s="69"/>
      <c r="E45" s="69"/>
      <c r="F45" s="69"/>
      <c r="G45" s="69"/>
      <c r="H45" s="69"/>
    </row>
    <row r="46" spans="1:8" x14ac:dyDescent="0.25">
      <c r="A46" s="65">
        <v>36</v>
      </c>
      <c r="B46" s="69"/>
      <c r="C46" s="69"/>
      <c r="D46" s="69"/>
      <c r="E46" s="69"/>
      <c r="F46" s="69"/>
      <c r="G46" s="69"/>
      <c r="H46" s="69"/>
    </row>
    <row r="47" spans="1:8" x14ac:dyDescent="0.25">
      <c r="A47" s="65">
        <v>37</v>
      </c>
      <c r="B47" s="69"/>
      <c r="C47" s="69"/>
      <c r="D47" s="69"/>
      <c r="E47" s="69"/>
      <c r="F47" s="69"/>
      <c r="G47" s="69"/>
      <c r="H47" s="69"/>
    </row>
    <row r="48" spans="1:8" x14ac:dyDescent="0.25">
      <c r="A48" s="65">
        <v>38</v>
      </c>
      <c r="B48" s="69"/>
      <c r="C48" s="69"/>
      <c r="D48" s="69"/>
      <c r="E48" s="69"/>
      <c r="F48" s="69"/>
      <c r="G48" s="69"/>
      <c r="H48" s="69"/>
    </row>
    <row r="49" spans="1:8" x14ac:dyDescent="0.25">
      <c r="A49" s="65">
        <v>39</v>
      </c>
      <c r="B49" s="69"/>
      <c r="C49" s="69"/>
      <c r="D49" s="69"/>
      <c r="E49" s="69"/>
      <c r="F49" s="69"/>
      <c r="G49" s="69"/>
      <c r="H49" s="69"/>
    </row>
    <row r="50" spans="1:8" x14ac:dyDescent="0.25">
      <c r="A50" s="65">
        <v>40</v>
      </c>
      <c r="B50" s="69"/>
      <c r="C50" s="69"/>
      <c r="D50" s="69"/>
      <c r="E50" s="69"/>
      <c r="F50" s="70"/>
      <c r="G50" s="69"/>
      <c r="H50" s="69"/>
    </row>
    <row r="51" spans="1:8" x14ac:dyDescent="0.25">
      <c r="A51" s="65">
        <v>41</v>
      </c>
      <c r="B51" s="69"/>
      <c r="C51" s="69"/>
      <c r="D51" s="69"/>
      <c r="E51" s="69"/>
      <c r="F51" s="69"/>
      <c r="G51" s="69"/>
      <c r="H51" s="69"/>
    </row>
    <row r="52" spans="1:8" x14ac:dyDescent="0.25">
      <c r="A52" s="65">
        <v>42</v>
      </c>
      <c r="B52" s="69"/>
      <c r="C52" s="69"/>
      <c r="D52" s="69"/>
      <c r="E52" s="69"/>
      <c r="F52" s="69"/>
      <c r="G52" s="69"/>
      <c r="H52" s="69"/>
    </row>
    <row r="53" spans="1:8" x14ac:dyDescent="0.25">
      <c r="A53" s="65">
        <v>43</v>
      </c>
      <c r="B53" s="69"/>
      <c r="C53" s="69"/>
      <c r="D53" s="69"/>
      <c r="E53" s="69"/>
      <c r="F53" s="69"/>
      <c r="G53" s="69"/>
      <c r="H53" s="69"/>
    </row>
    <row r="54" spans="1:8" x14ac:dyDescent="0.25">
      <c r="A54" s="65">
        <v>44</v>
      </c>
      <c r="B54" s="69"/>
      <c r="C54" s="69"/>
      <c r="D54" s="69"/>
      <c r="E54" s="69"/>
      <c r="F54" s="69"/>
      <c r="G54" s="69"/>
      <c r="H54" s="69"/>
    </row>
    <row r="55" spans="1:8" x14ac:dyDescent="0.25">
      <c r="A55" s="65">
        <v>45</v>
      </c>
      <c r="B55" s="69"/>
      <c r="C55" s="69"/>
      <c r="D55" s="69"/>
      <c r="E55" s="69"/>
      <c r="F55" s="69"/>
      <c r="G55" s="69"/>
      <c r="H55" s="69"/>
    </row>
    <row r="56" spans="1:8" x14ac:dyDescent="0.25">
      <c r="A56" s="65">
        <v>46</v>
      </c>
      <c r="B56" s="69"/>
      <c r="C56" s="69"/>
      <c r="D56" s="69"/>
      <c r="E56" s="69"/>
      <c r="F56" s="70"/>
      <c r="G56" s="69"/>
      <c r="H56" s="69"/>
    </row>
    <row r="57" spans="1:8" x14ac:dyDescent="0.25">
      <c r="A57" s="65">
        <v>47</v>
      </c>
      <c r="B57" s="69"/>
      <c r="C57" s="69"/>
      <c r="D57" s="69"/>
      <c r="E57" s="69"/>
      <c r="F57" s="69"/>
      <c r="G57" s="69"/>
      <c r="H57" s="69"/>
    </row>
    <row r="58" spans="1:8" x14ac:dyDescent="0.25">
      <c r="A58" s="65">
        <v>48</v>
      </c>
      <c r="B58" s="69"/>
      <c r="C58" s="69"/>
      <c r="D58" s="69"/>
      <c r="E58" s="69"/>
      <c r="F58" s="69"/>
      <c r="G58" s="69"/>
      <c r="H58" s="69"/>
    </row>
    <row r="59" spans="1:8" x14ac:dyDescent="0.25">
      <c r="A59" s="65">
        <v>49</v>
      </c>
      <c r="B59" s="69"/>
      <c r="C59" s="69"/>
      <c r="D59" s="69"/>
      <c r="E59" s="69"/>
      <c r="F59" s="69"/>
      <c r="G59" s="69"/>
      <c r="H59" s="69"/>
    </row>
    <row r="60" spans="1:8" x14ac:dyDescent="0.25">
      <c r="A60" s="65">
        <v>50</v>
      </c>
      <c r="B60" s="69"/>
      <c r="C60" s="69"/>
      <c r="D60" s="69"/>
      <c r="E60" s="69"/>
      <c r="F60" s="69"/>
      <c r="G60" s="69"/>
      <c r="H60" s="69"/>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9140BDE7F379498237600A52E6E7C7" ma:contentTypeVersion="13" ma:contentTypeDescription="Create a new document." ma:contentTypeScope="" ma:versionID="44aa80b1f404f4f146d2f130ba0bbcad">
  <xsd:schema xmlns:xsd="http://www.w3.org/2001/XMLSchema" xmlns:xs="http://www.w3.org/2001/XMLSchema" xmlns:p="http://schemas.microsoft.com/office/2006/metadata/properties" xmlns:ns3="ee6314b2-b76d-481f-8a02-ae606a74b360" xmlns:ns4="8ceb5e6d-cc79-481f-8d8b-aacdbc683d22" targetNamespace="http://schemas.microsoft.com/office/2006/metadata/properties" ma:root="true" ma:fieldsID="94d6d335b4b3581da830b1fdf9f3eb50" ns3:_="" ns4:_="">
    <xsd:import namespace="ee6314b2-b76d-481f-8a02-ae606a74b360"/>
    <xsd:import namespace="8ceb5e6d-cc79-481f-8d8b-aacdbc683d2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6314b2-b76d-481f-8a02-ae606a74b3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eb5e6d-cc79-481f-8d8b-aacdbc683d2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B55840-E303-4281-9645-D79C147EB997}">
  <ds:schemaRefs>
    <ds:schemaRef ds:uri="http://schemas.microsoft.com/sharepoint/v3/contenttype/forms"/>
  </ds:schemaRefs>
</ds:datastoreItem>
</file>

<file path=customXml/itemProps2.xml><?xml version="1.0" encoding="utf-8"?>
<ds:datastoreItem xmlns:ds="http://schemas.openxmlformats.org/officeDocument/2006/customXml" ds:itemID="{9E5E536D-C0E2-4C8D-9DF5-29CB8F70F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6314b2-b76d-481f-8a02-ae606a74b360"/>
    <ds:schemaRef ds:uri="8ceb5e6d-cc79-481f-8d8b-aacdbc683d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18A9A8-FDD6-4B0E-B28B-EB40C70413B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ceb5e6d-cc79-481f-8d8b-aacdbc683d22"/>
    <ds:schemaRef ds:uri="http://purl.org/dc/elements/1.1/"/>
    <ds:schemaRef ds:uri="http://schemas.microsoft.com/office/2006/metadata/properties"/>
    <ds:schemaRef ds:uri="ee6314b2-b76d-481f-8a02-ae606a74b3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Laura</dc:creator>
  <cp:lastModifiedBy>Miller, Brent</cp:lastModifiedBy>
  <cp:lastPrinted>2023-09-28T23:24:01Z</cp:lastPrinted>
  <dcterms:created xsi:type="dcterms:W3CDTF">2023-05-01T20:01:32Z</dcterms:created>
  <dcterms:modified xsi:type="dcterms:W3CDTF">2024-04-01T21:01:26Z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0x010100529140BDE7F379498237600A52E6E7C7</vt:lpwstr>
  </property>
</Properties>
</file>