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S:\Community Benefit\Analyses\Annual Status Report\2023\Submissions\No Attestation\"/>
    </mc:Choice>
  </mc:AlternateContent>
  <xr:revisionPtr revIDLastSave="0" documentId="13_ncr:1_{1CE7A39C-16D5-4194-AABB-6F29B413A582}" xr6:coauthVersionLast="47" xr6:coauthVersionMax="47" xr10:uidLastSave="{00000000-0000-0000-0000-000000000000}"/>
  <bookViews>
    <workbookView xWindow="2925" yWindow="0" windowWidth="19485" windowHeight="15495" tabRatio="940" firstSheet="6" activeTab="11" xr2:uid="{F1340399-0977-4F06-A755-68250237F0E6}"/>
  </bookViews>
  <sheets>
    <sheet name="Cover Page and Version" sheetId="5" r:id="rId1"/>
    <sheet name="Summary" sheetId="9" r:id="rId2"/>
    <sheet name="Workbook Contents" sheetId="25" r:id="rId3"/>
    <sheet name="Response 1A" sheetId="10" r:id="rId4"/>
    <sheet name="Response 1B" sheetId="13" r:id="rId5"/>
    <sheet name="Response 2" sheetId="4" r:id="rId6"/>
    <sheet name="Response 2 - Need 1" sheetId="8" r:id="rId7"/>
    <sheet name="Response 2 - Need 2" sheetId="15" r:id="rId8"/>
    <sheet name="Response 2 - Need 3" sheetId="16" r:id="rId9"/>
    <sheet name="Response 3" sheetId="11" r:id="rId10"/>
    <sheet name="Response 3 - Table 3" sheetId="17" r:id="rId11"/>
    <sheet name="Appendix A - Definitions" sheetId="23" r:id="rId12"/>
    <sheet name="Appendix B - Example Responses" sheetId="24"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9" i="17" l="1"/>
  <c r="C159" i="17"/>
  <c r="E107" i="17"/>
  <c r="C107" i="17"/>
  <c r="E55" i="17"/>
  <c r="C55" i="17"/>
  <c r="A49" i="24"/>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09"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57" i="17"/>
  <c r="B14" i="17"/>
  <c r="B6" i="17"/>
  <c r="B7" i="17"/>
  <c r="B8" i="17"/>
  <c r="B9" i="17"/>
  <c r="B10" i="17"/>
  <c r="B11" i="17"/>
  <c r="B12" i="17"/>
  <c r="B13"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 i="17"/>
  <c r="C160" i="17" l="1"/>
  <c r="E160" i="17"/>
</calcChain>
</file>

<file path=xl/sharedStrings.xml><?xml version="1.0" encoding="utf-8"?>
<sst xmlns="http://schemas.openxmlformats.org/spreadsheetml/2006/main" count="591" uniqueCount="295">
  <si>
    <t>In CHNA</t>
  </si>
  <si>
    <t>Timeline</t>
  </si>
  <si>
    <t>Owner</t>
  </si>
  <si>
    <t xml:space="preserve">Measure </t>
  </si>
  <si>
    <t>Identified Health Need:</t>
  </si>
  <si>
    <t>Action</t>
  </si>
  <si>
    <t>Partnered Organization(s)</t>
  </si>
  <si>
    <r>
      <t>·</t>
    </r>
    <r>
      <rPr>
        <sz val="7"/>
        <color theme="1"/>
        <rFont val="Times New Roman"/>
        <family val="1"/>
      </rPr>
      <t xml:space="preserve">         </t>
    </r>
    <r>
      <rPr>
        <i/>
        <sz val="11"/>
        <color theme="1"/>
        <rFont val="Calibri"/>
        <family val="2"/>
      </rPr>
      <t>The action the hospital is taking in support of its implementation strategy.</t>
    </r>
  </si>
  <si>
    <r>
      <t>·</t>
    </r>
    <r>
      <rPr>
        <sz val="7"/>
        <color theme="1"/>
        <rFont val="Times New Roman"/>
        <family val="1"/>
      </rPr>
      <t xml:space="preserve">         </t>
    </r>
    <r>
      <rPr>
        <i/>
        <sz val="11"/>
        <color theme="1"/>
        <rFont val="Calibri"/>
        <family val="2"/>
      </rPr>
      <t>The name of the hospital staff member who is overseeing the action(s).</t>
    </r>
  </si>
  <si>
    <t xml:space="preserve">The hospital’s actions in support of its implementation strategy: </t>
  </si>
  <si>
    <t>The description in this worksheet should include the following:</t>
  </si>
  <si>
    <r>
      <t>·</t>
    </r>
    <r>
      <rPr>
        <sz val="7"/>
        <color theme="1"/>
        <rFont val="Times New Roman"/>
        <family val="1"/>
      </rPr>
      <t xml:space="preserve">         </t>
    </r>
    <r>
      <rPr>
        <i/>
        <sz val="11"/>
        <color theme="1"/>
        <rFont val="Calibri"/>
        <family val="2"/>
      </rPr>
      <t>The need that the action is addressing, and whether it was identified, or not identified, in the most recently submitted Community Health Needs Assessment, or is newly added since the last CHNA.</t>
    </r>
  </si>
  <si>
    <r>
      <t>·</t>
    </r>
    <r>
      <rPr>
        <sz val="7"/>
        <color theme="1"/>
        <rFont val="Times New Roman"/>
        <family val="1"/>
      </rPr>
      <t xml:space="preserve">         </t>
    </r>
    <r>
      <rPr>
        <i/>
        <sz val="11"/>
        <color theme="1"/>
        <rFont val="Calibri"/>
        <family val="2"/>
      </rPr>
      <t>The goal(s) of the action, and the timeline for achieving the goal(s)</t>
    </r>
  </si>
  <si>
    <r>
      <t>·</t>
    </r>
    <r>
      <rPr>
        <sz val="7"/>
        <color theme="1"/>
        <rFont val="Times New Roman"/>
        <family val="1"/>
      </rPr>
      <t xml:space="preserve">         </t>
    </r>
    <r>
      <rPr>
        <i/>
        <sz val="11"/>
        <color theme="1"/>
        <rFont val="Calibri"/>
        <family val="2"/>
      </rPr>
      <t xml:space="preserve">The name(s) of the organizations which partnered with the hospital for each of the hospital’s actions in support of its implementation strategy. </t>
    </r>
  </si>
  <si>
    <r>
      <t>·</t>
    </r>
    <r>
      <rPr>
        <sz val="7"/>
        <color theme="1"/>
        <rFont val="Times New Roman"/>
        <family val="1"/>
      </rPr>
      <t xml:space="preserve">         </t>
    </r>
    <r>
      <rPr>
        <i/>
        <sz val="11"/>
        <color theme="1"/>
        <rFont val="Calibri"/>
        <family val="2"/>
      </rPr>
      <t>The relevant implementation strategy.</t>
    </r>
  </si>
  <si>
    <t>Implementation Strategy Included in submission?</t>
  </si>
  <si>
    <t>Action Goal</t>
  </si>
  <si>
    <t>Measure Results</t>
  </si>
  <si>
    <t>Connecticut Office of Health Strategy
Version 1.0</t>
  </si>
  <si>
    <t>Hospital Community Benefit Annual Status Report</t>
  </si>
  <si>
    <t>Hospital Name:</t>
  </si>
  <si>
    <t>Submission Date:</t>
  </si>
  <si>
    <t>Hospital A</t>
  </si>
  <si>
    <t>Response 1A</t>
  </si>
  <si>
    <t>A description of major updates regarding community health needs, priorities and target populations, if any.</t>
  </si>
  <si>
    <t>Major updates</t>
  </si>
  <si>
    <t>Community Health Needs</t>
  </si>
  <si>
    <t>Priorities</t>
  </si>
  <si>
    <t xml:space="preserve">Target Populations </t>
  </si>
  <si>
    <t>Response 1B</t>
  </si>
  <si>
    <t>Table 1</t>
  </si>
  <si>
    <t>Major changes to the implementation strategy and associated hospital actions</t>
  </si>
  <si>
    <t>Table 2</t>
  </si>
  <si>
    <t>#1</t>
  </si>
  <si>
    <t>#2</t>
  </si>
  <si>
    <t>#3</t>
  </si>
  <si>
    <t>#4</t>
  </si>
  <si>
    <t>#5</t>
  </si>
  <si>
    <t>#6</t>
  </si>
  <si>
    <t>#7</t>
  </si>
  <si>
    <t>#8</t>
  </si>
  <si>
    <t>#9</t>
  </si>
  <si>
    <t>#10</t>
  </si>
  <si>
    <t xml:space="preserve">Response 2 </t>
  </si>
  <si>
    <t>A description of progress made regarding the hospital's actions in support of its implementation strategy.</t>
  </si>
  <si>
    <t>Response 2 - Need 1</t>
  </si>
  <si>
    <t>Response 2 - Need 2</t>
  </si>
  <si>
    <t>Response 2 - Need 3</t>
  </si>
  <si>
    <t>Response 3</t>
  </si>
  <si>
    <t>A description of the direct funding and other resources allocated or expended that supported the actions taken in support of the hospital's implementation strategy.</t>
  </si>
  <si>
    <t>Hospital Action in support of the hospital’s Implementation Strategy</t>
  </si>
  <si>
    <t>Direct Funding Allocated ($)</t>
  </si>
  <si>
    <t>Direct Funding Allocated Description</t>
  </si>
  <si>
    <t>Other Resources Allocated ($)</t>
  </si>
  <si>
    <t>Other Resources Allocated Description</t>
  </si>
  <si>
    <t>Community Benefit Part I Category*</t>
  </si>
  <si>
    <t>Response 3 - Table 3</t>
  </si>
  <si>
    <t>Required</t>
  </si>
  <si>
    <t>Why the action does not demonstrate community benefit or community building</t>
  </si>
  <si>
    <t>In your description, please include in Table 2 a description of any major changes, and why there were major changes to the hospitals’ implementation strategy and associated actions. Information provided should match the filing year from your hospital's most recent IRS Form 990 submission to the Connecticut Office of Health Strategy (filing year 2022).</t>
  </si>
  <si>
    <t>The submission shall:</t>
  </si>
  <si>
    <t>1. Be submitted on or before October 1, 2023, and annually thereafter.</t>
  </si>
  <si>
    <t>2. Use this excel template for the responses with complete answers.</t>
  </si>
  <si>
    <t>3. Be based on the filing year of the hospitals’ most recently completed IRS Form 990 submitted to OHS pursuant to Connecticut General Statutes §19a-649.</t>
  </si>
  <si>
    <t>Any examples provided in this template are for illustrative purposes only, and should not be construed as demonstrating or not demonstrating community benefit. Any questions regarding the completion or submission of this report shall be directed to: ohs@ct.gov.</t>
  </si>
  <si>
    <t xml:space="preserve">Connecticut General Statutes §19a-127k requires on or after January 1, 2023, each hospital in Connecticut to submit community benefit program reporting to the Office of Health Strategy (OHS). Inclusive of community benefit program reporting are: hospitals’ Community Health Needs Assessment (CHNA) and Implementation Strategy, the Community Health Needs Assessment Report, the Implementation Strategy Report, and the Annual Status Report. Submission of this report on or before October 1 to OHS with complete answers to the Report Responses, satisfies Connecticut hospitals’ requirement to submit their Annual Status Report to the State. The Annual Status Report portion of community benefit reporting shall be submitted to OHS via the Community Benefit Portal:
</t>
  </si>
  <si>
    <t>OHS Community Benefit Portal</t>
  </si>
  <si>
    <t>Helpful Links:</t>
  </si>
  <si>
    <t>Connecticut General Statutes §19a-127k</t>
  </si>
  <si>
    <t>Connecticut General Statutes §19a-649</t>
  </si>
  <si>
    <t>Definitions</t>
  </si>
  <si>
    <r>
      <rPr>
        <b/>
        <sz val="11"/>
        <color theme="1"/>
        <rFont val="Calibri"/>
        <family val="2"/>
        <scheme val="minor"/>
      </rPr>
      <t>Community benefit partners</t>
    </r>
    <r>
      <rPr>
        <sz val="11"/>
        <color theme="1"/>
        <rFont val="Calibri"/>
        <family val="2"/>
        <scheme val="minor"/>
      </rPr>
      <t xml:space="preserve"> means federal, state and municipal government entities and private sector entities, including, but not limited to, faith-based organizations, businesses, educational and academic organizations, health care organizations, health departments, philanthropic organizations, organizations specializing in housing justice, planning and land use organizations, public safety organizations, transportation organizations and tribal organizations, that, in partnership with hospitals, play an essential role with respect to the policy, system, program and financing solutions necessary to achieve community benefit program goals.</t>
    </r>
  </si>
  <si>
    <r>
      <rPr>
        <b/>
        <sz val="11"/>
        <color theme="1"/>
        <rFont val="Calibri"/>
        <family val="2"/>
        <scheme val="minor"/>
      </rPr>
      <t>Community benefit program</t>
    </r>
    <r>
      <rPr>
        <sz val="11"/>
        <color theme="1"/>
        <rFont val="Calibri"/>
        <family val="2"/>
        <scheme val="minor"/>
      </rPr>
      <t xml:space="preserve"> means any voluntary program or activity to promote preventive health care, protect health and safety, improve health equity and reduce health disparities, reduce the cost and economic burden of poor health and improve the health status for all populations within the geographic service areas of a hospital, regardless of whether a member of any such population is a patient of such hospital.</t>
    </r>
  </si>
  <si>
    <r>
      <rPr>
        <b/>
        <sz val="11"/>
        <color theme="1"/>
        <rFont val="Calibri"/>
        <family val="2"/>
        <scheme val="minor"/>
      </rPr>
      <t>Community benefit program reporting</t>
    </r>
    <r>
      <rPr>
        <sz val="11"/>
        <color theme="1"/>
        <rFont val="Calibri"/>
        <family val="2"/>
        <scheme val="minor"/>
      </rPr>
      <t xml:space="preserve"> means the community health needs assessment, implementation strategy and annual report submitted by a hospital to the Office of Health Strategy pursuant to the provisions of this section.</t>
    </r>
  </si>
  <si>
    <r>
      <rPr>
        <b/>
        <sz val="11"/>
        <color theme="1"/>
        <rFont val="Calibri"/>
        <family val="2"/>
        <scheme val="minor"/>
      </rPr>
      <t>Community health needs assessment</t>
    </r>
    <r>
      <rPr>
        <sz val="11"/>
        <color theme="1"/>
        <rFont val="Calibri"/>
        <family val="2"/>
        <scheme val="minor"/>
      </rPr>
      <t xml:space="preserve"> means a written assessment, as described in 26 CFR 1.501(r)-(3).</t>
    </r>
  </si>
  <si>
    <r>
      <rPr>
        <b/>
        <sz val="11"/>
        <color theme="1"/>
        <rFont val="Calibri"/>
        <family val="2"/>
        <scheme val="minor"/>
      </rPr>
      <t>Health disparities</t>
    </r>
    <r>
      <rPr>
        <sz val="11"/>
        <color theme="1"/>
        <rFont val="Calibri"/>
        <family val="2"/>
        <scheme val="minor"/>
      </rPr>
      <t xml:space="preserve"> means health differences that are closely linked with social or economic disadvantages that adversely affect one or more groups of people who have experienced greater systemic social or economic obstacles to health or a safe environment based on race or ethnicity, religion, socioeconomic status, gender, age, mental health, cognitive, sensory or physical disability, sexual orientation, gender identity, geographic location or other characteristics historically linked to discrimination or exclusion.</t>
    </r>
  </si>
  <si>
    <r>
      <rPr>
        <b/>
        <sz val="11"/>
        <color theme="1"/>
        <rFont val="Calibri"/>
        <family val="2"/>
        <scheme val="minor"/>
      </rPr>
      <t>Health equity</t>
    </r>
    <r>
      <rPr>
        <sz val="11"/>
        <color theme="1"/>
        <rFont val="Calibri"/>
        <family val="2"/>
        <scheme val="minor"/>
      </rPr>
      <t xml:space="preserve"> means that every person has a fair and just opportunity to be as healthy as possible, which encompasses removing obstacles to health, such as poverty, racism and the adverse consequences of poverty and racism, including, but not limited to, a lack of equitable opportunities, access to good jobs with fair pay, quality education and housing, safe environments and health care.</t>
    </r>
  </si>
  <si>
    <r>
      <rPr>
        <b/>
        <sz val="11"/>
        <color theme="1"/>
        <rFont val="Calibri"/>
        <family val="2"/>
        <scheme val="minor"/>
      </rPr>
      <t>Hospital</t>
    </r>
    <r>
      <rPr>
        <sz val="11"/>
        <color theme="1"/>
        <rFont val="Calibri"/>
        <family val="2"/>
        <scheme val="minor"/>
      </rPr>
      <t xml:space="preserve"> means a nonprofit entity licensed as a hospital pursuant to chapter 368v that is required to annually file Internal Revenue Service form 990. “Hospital” includes a for-profit entity licensed as an acute care general hospital.</t>
    </r>
  </si>
  <si>
    <r>
      <rPr>
        <b/>
        <sz val="11"/>
        <color theme="1"/>
        <rFont val="Calibri"/>
        <family val="2"/>
        <scheme val="minor"/>
      </rPr>
      <t>Implementation strategy</t>
    </r>
    <r>
      <rPr>
        <sz val="11"/>
        <color theme="1"/>
        <rFont val="Calibri"/>
        <family val="2"/>
        <scheme val="minor"/>
      </rPr>
      <t xml:space="preserve"> means a written plan, as described in 26 CFR 1.501(r)-(3), that is adopted by an authorized body of a hospital and documents how such hospital intends to address the needs identified in the community health needs assessment.</t>
    </r>
  </si>
  <si>
    <r>
      <rPr>
        <b/>
        <sz val="11"/>
        <color theme="1"/>
        <rFont val="Calibri"/>
        <family val="2"/>
        <scheme val="minor"/>
      </rPr>
      <t>Meaningful participation</t>
    </r>
    <r>
      <rPr>
        <sz val="11"/>
        <color theme="1"/>
        <rFont val="Calibri"/>
        <family val="2"/>
        <scheme val="minor"/>
      </rPr>
      <t xml:space="preserve"> means that (A) residents of a hospital's community, including, but not limited to, residents of such community that experience the greatest health disparities, have an appropriate opportunity to participate in such hospital's planning and decisions, (B) community participation influences a hospital's planning, and (C) participants receive information from a hospital summarizing how their input was or was not used by such hospital.</t>
    </r>
  </si>
  <si>
    <t>Cover Page and Version</t>
  </si>
  <si>
    <t>Summary</t>
  </si>
  <si>
    <t>Response 2</t>
  </si>
  <si>
    <t>Appendix:</t>
  </si>
  <si>
    <t>Attestation</t>
  </si>
  <si>
    <t>Appendix A - Definitions</t>
  </si>
  <si>
    <t>Hospital Community Benefit Annual Status Report
Workbook Contents</t>
  </si>
  <si>
    <t>Appendix B - Example Responses</t>
  </si>
  <si>
    <t>Community Benefit Annual Status Report - Response Workbook &amp; Report</t>
  </si>
  <si>
    <t>ohs@ct.gov</t>
  </si>
  <si>
    <t>Indicate with the appropriate category if the action demonstrated Part I, Part II, or if the action did not demonstrate community benefit or building and why</t>
  </si>
  <si>
    <t>Report Responses:</t>
  </si>
  <si>
    <t>In the description of major updates to the community benefit program, which can come from the Community Health Needs Assessment, Implementation Strategy, programs or actions included in the Implementation Strategy, or other relevant sources of the community benefit program, please use Table 1, and provide detailed information in the template format. Updates may include improvements, barriers, lessons learned, qualitative or quantitative data that supports the update, or other pertinent information. You may append any supporting documentation such as a project management plan, or data that gives further insights to the major updates.  If there are no major updates, please indicate as such below. Information provided should match the filing year from your hospital's most recent IRS Form 990 submission to the Connecticut Office of Health Strategy (filing year 2022).</t>
  </si>
  <si>
    <t>A description of any major changes to the proposed implementation strategy from the most recently submitted implementation plan and associated hospital actions.</t>
  </si>
  <si>
    <t>The only change in priority is the newly added Substance Abuse Disorder.</t>
  </si>
  <si>
    <t>Substance Abuse Disorder added two new neighborhoods
•	The Narrows neighborhood
•	The Meadows neighborhood</t>
  </si>
  <si>
    <t>•	Adding Substance Use Disorders as a high priority 
              o	After further discussions with the community collaborative, the hospital has decided to make substance use disorder a high priority given new data outlining the issue in the surrounding neighborhoods (data appended)</t>
  </si>
  <si>
    <t>Dr. John Snow is no longer overseeing the hospital’s action to increase protective factors for children relating to Social Determinants of Health. This is due to Dr. Snow retiring. Dr. Elizabeth Blackwell is now overseeing the hospital’s action.</t>
  </si>
  <si>
    <t xml:space="preserve">The hospital found that greater than 35% of homes in the hospital’s primary service area are food insecure. The hospital is increasing each grant award to $75,000 for community-based organizations to partner with the hospital and establish community gardens, provide educational resources and supplies, establish rules in writing, and execute on sustainability plan.  </t>
  </si>
  <si>
    <t>Food Insecurity</t>
  </si>
  <si>
    <t>Yes</t>
  </si>
  <si>
    <t>Grants provided to community based organizations (CBO)</t>
  </si>
  <si>
    <t>Increase by 50% homes that are food secure</t>
  </si>
  <si>
    <t>Survey based on USDA measures "high food security," "marginal food security," "low food security," and "very low food security." Increase 50% of households identified as low food security or very low food security to marginal food security or high food security.</t>
  </si>
  <si>
    <t xml:space="preserve">40% increase </t>
  </si>
  <si>
    <t>3 grants awarded at $100,000 each</t>
  </si>
  <si>
    <t>In-kind staff time for 3 employees working on grants</t>
  </si>
  <si>
    <t>Cash and in-kind contributions for community benefit</t>
  </si>
  <si>
    <t>October 1, 2021 - September 30, 2022</t>
  </si>
  <si>
    <t>Giada De Laurentis, BSN, RN</t>
  </si>
  <si>
    <t>Better Together Charity
Local Health Department
Food Bank of Gotham</t>
  </si>
  <si>
    <t>Total Need 1</t>
  </si>
  <si>
    <t>Total Need 2</t>
  </si>
  <si>
    <t>Total Need 3</t>
  </si>
  <si>
    <t>Total Direct Funding and Other Resources</t>
  </si>
  <si>
    <t>Community Building Part II Category**</t>
  </si>
  <si>
    <r>
      <t>·</t>
    </r>
    <r>
      <rPr>
        <sz val="7"/>
        <color theme="1"/>
        <rFont val="Times New Roman"/>
        <family val="1"/>
      </rPr>
      <t xml:space="preserve">         </t>
    </r>
    <r>
      <rPr>
        <i/>
        <sz val="11"/>
        <color theme="1"/>
        <rFont val="Calibri"/>
        <family val="2"/>
      </rPr>
      <t>The measure(s) corresponding to the action(s), and the result(s) of the measure(s).</t>
    </r>
  </si>
  <si>
    <t>In your answer for Response 2, use the corresponding tabs: "Response 2 - Need 1," "Response 2 - Need 2," and "Response 2 - Need 3." Only one need per tab should be used. For example, Need 1 and Need 2 should not both be "Food Insecurity." If additional tabs are required to illustrate progress made for more than three needs, reach out to ohs@ct.gov with how many additional tabs are required, and an updated template will be sent to you. Each action for Response 2 should correspond with a need. Note, the actions you input in the Response 2 tabs will auto populate the Response 3 - Table 3 tab. The Information provided should match the filing year from your hospital's most recent IRS Form 990 submission to the Connecticut Office of Health Strategy (filing year 2022).</t>
  </si>
  <si>
    <t>In your description, please use the tab "Response 3 – Table 3." Note, you should provide a description for any actions that were inputted from Response 2.  The actions you input in the Response 2 tabs will auto populate the Response 3 - Table 3 tab. For Response 2 Need 2 and Need 3, scroll down Table 3 (lines 56 and 108, respectively) to find the corresponding actions from Response 2 Need 2 and Need 3. 
For Table 3, column G (Community Benefit Part I Category), column H (Community Building Part II Category), and Column I (Why the action does not demonstrate community benefit or community building), indicate for each action the appropriate community benefit or community building category, or why the action did not demonstrate community benefit or building. For each action, only one column (G, H, I) should be filled out. For example, it is not appropriate for column G and I to be filled out on the same row. Applicable community benefit and community building categories are provided in column K (Response 3 - Table 3 tab).
Answers that do not include the above information are incomplete.</t>
  </si>
  <si>
    <t>Behavioral Health</t>
  </si>
  <si>
    <t xml:space="preserve">Yes    </t>
  </si>
  <si>
    <t xml:space="preserve"> </t>
  </si>
  <si>
    <t>Nutrition and obesity</t>
  </si>
  <si>
    <t xml:space="preserve">Yes  </t>
  </si>
  <si>
    <t>Access to services</t>
  </si>
  <si>
    <t xml:space="preserve">Yes   </t>
  </si>
  <si>
    <t>Participated in community-facing events to educate Stamford residents about various COVID-19 issues including vaccines.</t>
  </si>
  <si>
    <t>Whether completed and increased vaccine rates.</t>
  </si>
  <si>
    <t>Laura Jordan</t>
  </si>
  <si>
    <t>2021, 2022</t>
  </si>
  <si>
    <t>City of Stamford, local FQHCs, Vaccine Equity Program Coordinator</t>
  </si>
  <si>
    <t>Local FQHC, local philanthropic organization, City of Stamford (Mayor's Office and Public Health Department)</t>
  </si>
  <si>
    <t>Mayor's Office, Board of Education, local FQHCs, local pediatric mobile crisis organization, housing authority, local social safety net providers (homeless shelters, food pantries)</t>
  </si>
  <si>
    <t>Area behavioral health (both mental health and substance use disorder) provider.</t>
  </si>
  <si>
    <t>Ben Wade</t>
  </si>
  <si>
    <t>NA</t>
  </si>
  <si>
    <t>Increase access to care for residents.</t>
  </si>
  <si>
    <t>2021-2022</t>
  </si>
  <si>
    <t>Program was expanded.</t>
  </si>
  <si>
    <t>Provide nutritious food in a neighborhood with high obesity rates.</t>
  </si>
  <si>
    <t xml:space="preserve">Fairgate Farm </t>
  </si>
  <si>
    <t xml:space="preserve">Secured private funding to start doorknocking effort in socially vulnerable census tracts with trained community workers. Collaborated with community partners to oversee and carryout doorknocking effort. </t>
  </si>
  <si>
    <t>Area elected offiicals, Stamford Library, City of Stamford (Mayor's Office, Public Health and Social Service Department, Public Safety, Medical Director, Board of Education); local FQHCs, Stamford NAACP, local faith community, local soup kitchens, food pantries, homeless shelters, Uconn, barber shops, and chambers of commerce</t>
  </si>
  <si>
    <t>Advocate during the state legislative session.</t>
  </si>
  <si>
    <t>Contribution was made.</t>
  </si>
  <si>
    <t>Whether advocacy occurred.</t>
  </si>
  <si>
    <t>Advocacy occurred.</t>
  </si>
  <si>
    <t>Improve access to behavioral health services for patients.</t>
  </si>
  <si>
    <t>Was pilot started.</t>
  </si>
  <si>
    <t>Pilot was started.</t>
  </si>
  <si>
    <t>Improve access to behavioral health services for residents.</t>
  </si>
  <si>
    <t>Did advocacy occur.</t>
  </si>
  <si>
    <t>Ensure sufficient funding for expansion of care and improvements to the enviornment of care for behavioral health patients.</t>
  </si>
  <si>
    <t>Was funding secured.</t>
  </si>
  <si>
    <t>Funding was authorized in state legislation.</t>
  </si>
  <si>
    <t>Charitable donations.</t>
  </si>
  <si>
    <t>Increased clinicians at the Stamford Health Medical Group including pediatricians.</t>
  </si>
  <si>
    <t>Participated in Vaccine Equity Program - a collaboration with community partners to oversee progress on Stamford COVID-19 vaccine take rate and to plan for community COVID-19 updates.</t>
  </si>
  <si>
    <t>To improve access to care by amplifying information about COVID-19 including how to stay safe, treatment and vaccines by partnering with numerous community organizations.</t>
  </si>
  <si>
    <t>Whether donations were made.</t>
  </si>
  <si>
    <t>Whether completed.</t>
  </si>
  <si>
    <t>Whether the group met weekly and achieved goals of organizing and reviewing activity.</t>
  </si>
  <si>
    <t>Expanded medical weight loss program.</t>
  </si>
  <si>
    <t>Advocated at the state legislature for Medicaid coverage of medical weight loss including bariatric surgury.</t>
  </si>
  <si>
    <t>Create ambulatory network plan with the goal of increasing capacity to Stamford Health outpatient services.</t>
  </si>
  <si>
    <t>Increase access to care for residents, encourage residents to get COVID-19 vaccinies through the use of trusted community voices, improve COVID-19 vaccine take rate, answer community questions about COVID-19 and vaccines.</t>
  </si>
  <si>
    <t>Increase access to care for residents through coordination of COVID-19 activities with the City, Stamford Health, and FQHCs to encourage residents to get COVID-19 vaccinies through the use of trusted community voices, improve COVID 19 vaccine take rate, answer community questions about COVID-19 and vaccines.</t>
  </si>
  <si>
    <t>Improve access to care by consulting with area school districts, SNFs, various congregate housing facilities such as homeless shelters, and businesses.  Provided physician to serve on Stamford School System's Committee related to COVID-19 issues.</t>
  </si>
  <si>
    <t>Provide physician leadership to local collaboration that includes the City and over 35 organizations to work on mental health issues including prevention, continuum of care, and communication.</t>
  </si>
  <si>
    <t>City of Stamford, Mayor's Office, Stamford Health, local health department, Board of Education,police department,  health care providers, social safety net orgnaizations.</t>
  </si>
  <si>
    <t>Initiated a pilot with area behavioral health organization to offer behavioral health services in select medical group offices.</t>
  </si>
  <si>
    <t>Advocated for the expansion of behavioral health services in our region.</t>
  </si>
  <si>
    <t>Secured state funding for Stamford Health behavioral health infrastructure expansion.</t>
  </si>
  <si>
    <t>Youth Mental Health Alliance participation.</t>
  </si>
  <si>
    <t>To determine gaps and identify steps community can take to address them.</t>
  </si>
  <si>
    <t>Whether leadership was provided.</t>
  </si>
  <si>
    <t>Achieved.</t>
  </si>
  <si>
    <t>Completed.</t>
  </si>
  <si>
    <t xml:space="preserve">Whether event occurred. </t>
  </si>
  <si>
    <t>Occurred.</t>
  </si>
  <si>
    <t>Assists patients access care.</t>
  </si>
  <si>
    <t>Achieved</t>
  </si>
  <si>
    <t>Completed</t>
  </si>
  <si>
    <t>Mary Laucks</t>
  </si>
  <si>
    <t>Housing shelters, police department, area behavioral health providers, food pantries, FQHCs.</t>
  </si>
  <si>
    <t>Community Care Team.</t>
  </si>
  <si>
    <t>Whether referrals were made.</t>
  </si>
  <si>
    <t>CCAR.</t>
  </si>
  <si>
    <t>CCAR referrals.</t>
  </si>
  <si>
    <r>
      <t xml:space="preserve">*Applicable Community Benefit Part I Categories: </t>
    </r>
    <r>
      <rPr>
        <sz val="14"/>
        <color theme="1"/>
        <rFont val="Calibri"/>
        <family val="2"/>
        <scheme val="minor"/>
      </rPr>
      <t>Financial Assistance at Cost, Medicaid, Other means-tested government programs, community health improvement services and community benefit operations, health professions education, subsidized health services, research, and cash and in-kind contributions for community benefit.</t>
    </r>
  </si>
  <si>
    <r>
      <t xml:space="preserve">**Applicable Community Building Part II Categories: </t>
    </r>
    <r>
      <rPr>
        <sz val="14"/>
        <color theme="1"/>
        <rFont val="Calibri"/>
        <family val="2"/>
        <scheme val="minor"/>
      </rPr>
      <t>physical improvements and housing, economic development, community support, environmental improvements, leadership development and training for community members, coalition building, community health improvement advocacy, workforce development, and other.</t>
    </r>
  </si>
  <si>
    <t>X</t>
  </si>
  <si>
    <t>Staff time to secure private funding and work with community partners to disburse funds.</t>
  </si>
  <si>
    <t>Physician and staff time to organize and participate in events.</t>
  </si>
  <si>
    <t>Physician time to provide consultations and serve on committee.</t>
  </si>
  <si>
    <t>Provided physician consultations to area entities related to COVID-19 and provided physician service on board of edcuation COVID-19 committee.</t>
  </si>
  <si>
    <t>Created plan.</t>
  </si>
  <si>
    <t>Uncompensated care.</t>
  </si>
  <si>
    <t>Direct contribution</t>
  </si>
  <si>
    <t>Funding of staff time.</t>
  </si>
  <si>
    <t>Funding of physician time.</t>
  </si>
  <si>
    <t>Improve access to breast care.</t>
  </si>
  <si>
    <t>Barbara Carr</t>
  </si>
  <si>
    <t>Improve access to care by providing free consultatiion on health matters</t>
  </si>
  <si>
    <t>Whether care was provided</t>
  </si>
  <si>
    <t>Whether classes were provided and attended</t>
  </si>
  <si>
    <t>Whether expo occurred.</t>
  </si>
  <si>
    <t xml:space="preserve">Whether collaborative work occurred. </t>
  </si>
  <si>
    <t>FQHCs, Stamford school system, area pediatricians, food pantries, United Way, FQHCs.</t>
  </si>
  <si>
    <t>Increase knowledge of benefits of nutrition and exercise.</t>
  </si>
  <si>
    <t>Community groups like libraries hosting lectures.</t>
  </si>
  <si>
    <t>Whether events occurred</t>
  </si>
  <si>
    <t>Community partners that hosted events.</t>
  </si>
  <si>
    <t xml:space="preserve">Improve access to care </t>
  </si>
  <si>
    <t>Whether planning occurred</t>
  </si>
  <si>
    <t>City of Stamford and private philanthropic groups</t>
  </si>
  <si>
    <t>New Mothers, Lactation, and Iinfant Care classes.</t>
  </si>
  <si>
    <t>Health and Wellness Expo.</t>
  </si>
  <si>
    <t>Breast cancer awareness events.</t>
  </si>
  <si>
    <t>Maternal mental health initiative planning.</t>
  </si>
  <si>
    <t>Grant writing to support community benefits</t>
  </si>
  <si>
    <t>Improve access to care.</t>
  </si>
  <si>
    <t>Whether services were provided</t>
  </si>
  <si>
    <t>Whether grants were written</t>
  </si>
  <si>
    <t>Kate Kaley</t>
  </si>
  <si>
    <t>Cost of grants.</t>
  </si>
  <si>
    <t>Cost of transportation.</t>
  </si>
  <si>
    <t>Cost of grocery cards.</t>
  </si>
  <si>
    <t>KidsFANS &amp; Children's Health Collaborative  including Provided education to third-graders in the Stamford public schools and expanded the program to include personalized nutrition counseling and medical nutrition therapy at the Cohen Children's Specialty Center at the Tully Health Center.</t>
  </si>
  <si>
    <t>Clinician and staff time reallocated</t>
  </si>
  <si>
    <t>Dr. Rod Acosta</t>
  </si>
  <si>
    <t>Mike Veillette</t>
  </si>
  <si>
    <t>Mammograms, ultrasounds, breast MRIs, and biopsies to under-insured, uninsured and low-income patients.</t>
  </si>
  <si>
    <t>High-risk breast cancer program consultation.</t>
  </si>
  <si>
    <t>Dr. Maria Asnis</t>
  </si>
  <si>
    <t>Improve health of cancer patients.</t>
  </si>
  <si>
    <t>Lead community collaborations on children's nutrition and addressing obesity and food insecurity.</t>
  </si>
  <si>
    <t>Increase access to nutrition.</t>
  </si>
  <si>
    <t>Whether counseling occurred.</t>
  </si>
  <si>
    <t>Whether cards were distributed.</t>
  </si>
  <si>
    <t>Whether lectures occurred.</t>
  </si>
  <si>
    <t>Whether program expanded.</t>
  </si>
  <si>
    <t>Dr. Raviv Berlin</t>
  </si>
  <si>
    <t>To provide services to those in need of such care.</t>
  </si>
  <si>
    <t>Whether plan was completed.</t>
  </si>
  <si>
    <t>Salaries.</t>
  </si>
  <si>
    <t>Staff time to participate in VEP.</t>
  </si>
  <si>
    <t>Stamford Health's CHIP strategies shifted to ensuring at-risk populations received information about COVID-19 including how to stay safe, when and where  to seek care, providing information about COVID-19 vaccines to socially vulnerable populations as defined by the CDC.</t>
  </si>
  <si>
    <t>Donation was made.</t>
  </si>
  <si>
    <t>Completed and vaccine rates dramatically increased.</t>
  </si>
  <si>
    <t>Charitable contributions to area nonprofits that provide services to Stamford residents.</t>
  </si>
  <si>
    <t>Contributions to local safety net organizations.</t>
  </si>
  <si>
    <t>Donations.</t>
  </si>
  <si>
    <t>Dr. Asha Sha, Dr. Rohit Bhalla</t>
  </si>
  <si>
    <t>Pediatric Medical Home.</t>
  </si>
  <si>
    <t>Improve access to care through coordination of care for complex needs pediatric patients.</t>
  </si>
  <si>
    <t>Cancer patient grants.</t>
  </si>
  <si>
    <t>Colon Cancer Awareness.</t>
  </si>
  <si>
    <t>Women's Health Expo.</t>
  </si>
  <si>
    <t>Transportation for cancer patients.</t>
  </si>
  <si>
    <t>Transportation for indigent patients by discharge team.</t>
  </si>
  <si>
    <t>Whether public-facing educational events regularly occurred.</t>
  </si>
  <si>
    <t>Whether consultations were provided.</t>
  </si>
  <si>
    <t>Whether  free and reduced care provided.</t>
  </si>
  <si>
    <t>Whether the CCT met weekly to assist patients.</t>
  </si>
  <si>
    <t>Whether transportation was provided for free.</t>
  </si>
  <si>
    <t>Whether support groups met.</t>
  </si>
  <si>
    <t>Whether event occurred.</t>
  </si>
  <si>
    <t>Whether awareness events occurred.</t>
  </si>
  <si>
    <t>Whether grants were provided to patients.</t>
  </si>
  <si>
    <t>Improve access to cancer care.</t>
  </si>
  <si>
    <t>Operation of 4 cancer Support Groups.</t>
  </si>
  <si>
    <t>Funded Fairgate Farms' program offering free vegetables and fruit to economically distressed residents.</t>
  </si>
  <si>
    <t>Nutrition counseling for cancer patients.</t>
  </si>
  <si>
    <t>Nutrition lectures in the community.</t>
  </si>
  <si>
    <t>Grocery cards for cancer patients.</t>
  </si>
  <si>
    <t>Whether contribution was made.</t>
  </si>
  <si>
    <t>Stamford Mayor's Office, Stamford Police Department, Stamford Board of Education, numerous area behavioral health providers, local FQHCs, safety net providers such as homeless shelters, members of the faith community.</t>
  </si>
  <si>
    <t>Contribution to a local FQHC to support primary care to low-income residents.</t>
  </si>
  <si>
    <t>Increase access to primary care for low-income area residents.</t>
  </si>
  <si>
    <t>Provided inpatient psychiatric services to area residents.</t>
  </si>
  <si>
    <t>Provide behavioral health services to area residents.</t>
  </si>
  <si>
    <t>Whether services were provided.</t>
  </si>
  <si>
    <t>Services were provided.</t>
  </si>
  <si>
    <t>Expenditures related to operating inpatient psychiatric unit.</t>
  </si>
  <si>
    <t>Attention was diverted in part from needs and priorities outlined in Stamford Health's 2020 CHIP and directed instead to community outreach and education, initially focused on efforts to test for, and protect against, the virus, and later on promoting vaccine confidence. Attention was also increasingly paid to unmet basic needs that emerged as a consequence of the pandemic including related to food security, housing and transportation. Stamford Health joined with their community partners, such as FQHCs, community action agencies, and local health departments, and directed their support to communities identified by the CDC as at greatest risk and experiencing the worst disparities with respect to infection rates, outcomes, and social need. These efforts, largely independent of the CHIP, continued through all of 2020 and 2021 and began to ease in 2022, the final year of the approved 2020 CHIP. The unusual circumstances surrounding 2022 as a year of transition are reflected in this 2022 annual status report. However, as this report indicates, significant progress was still made against the original priorities outlined in the 2020 CHIP.</t>
  </si>
  <si>
    <t>As a result of the COVID-19 pandemic, Stamford Health directed substantion attention during the annual status reporting periof of October 1, 2021 to September 30, 2022, on those most at-risk for COVID-19.</t>
  </si>
  <si>
    <t>Increase access to caree for residents.</t>
  </si>
  <si>
    <t>Improve awareness of health care and reduce barriers to care</t>
  </si>
  <si>
    <t>Andie Jodko</t>
  </si>
  <si>
    <t>Estimate of lost revenue based on blended rates.</t>
  </si>
  <si>
    <t>Connect  individuals in hospital facing many social and other challenges to community resources to stablize their lives.</t>
  </si>
  <si>
    <t>Added resources for residents who are trying to lose weight.</t>
  </si>
  <si>
    <t>Hosted retreat to facilitate community-wide behavioral health discussion.</t>
  </si>
  <si>
    <t>For Stamford Health, the 2019 CHNA and the 2020 CHIP, which encompasses the years 2020 through 2022, are the applicable CHNA and CHIP for the first OHS annual status reporting period. Just a few short months after the Stamford Health board approved of the 2020 CHIP, the US declared a public health emergency as a result of COVID-19, and Stamford Health redirected its focus on responding to the pandemic. Like all hospitals in Connecticut, Stamford Health invested heavily in preparing for a high volume of critically ill COVID-19 patients and also contributed to the public health response by setting up extensive community testing and vaccination sites. Please note that in this report, Stamford Health is including community benefits that relate to the three top CHNA priorities that Stamford Health's 2020-2022 CHIP was designed, with community partners, to address. There are many other community benefits Stamford Health provides that are not reflected in this report. This should not be seen as a comprehensive description of the system's community benefits. Please note that some items in this report describe expenditures that are offset by revenue. The community benefits identified in this report reflect our understanding of the relevant statute, OHS's instructions contained in this spreadsheet, and a conversation with OHS.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</si>
</sst>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34"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i/>
      <sz val="11"/>
      <color theme="1"/>
      <name val="Calibri"/>
      <family val="2"/>
    </font>
    <font>
      <sz val="11"/>
      <color theme="1"/>
      <name val="Symbol"/>
      <family val="1"/>
      <charset val="2"/>
    </font>
    <font>
      <sz val="7"/>
      <color theme="1"/>
      <name val="Times New Roman"/>
      <family val="1"/>
    </font>
    <font>
      <b/>
      <sz val="22"/>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sz val="11"/>
      <color rgb="FF9C5700"/>
      <name val="Calibri"/>
      <family val="2"/>
      <scheme val="minor"/>
    </font>
    <font>
      <sz val="11"/>
      <color rgb="FFFF0000"/>
      <name val="Calibri"/>
      <family val="2"/>
      <scheme val="minor"/>
    </font>
    <font>
      <b/>
      <sz val="20"/>
      <color theme="1"/>
      <name val="Calibri"/>
      <family val="2"/>
      <scheme val="minor"/>
    </font>
    <font>
      <sz val="11"/>
      <color rgb="FF000000"/>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2"/>
      <color rgb="FFFF0000"/>
      <name val="Calibri"/>
      <family val="2"/>
      <scheme val="minor"/>
    </font>
    <font>
      <b/>
      <sz val="18"/>
      <color theme="1"/>
      <name val="Calibri"/>
      <family val="2"/>
      <scheme val="minor"/>
    </font>
    <font>
      <b/>
      <sz val="16"/>
      <color theme="1"/>
      <name val="Calibri"/>
      <family val="2"/>
      <scheme val="minor"/>
    </font>
    <font>
      <sz val="16"/>
      <color theme="1"/>
      <name val="Calibri"/>
      <family val="2"/>
      <scheme val="minor"/>
    </font>
    <font>
      <i/>
      <sz val="16"/>
      <color theme="1"/>
      <name val="Calibri"/>
      <family val="2"/>
      <scheme val="minor"/>
    </font>
    <font>
      <sz val="16"/>
      <color rgb="FF000000"/>
      <name val="Calibri"/>
      <family val="2"/>
      <scheme val="minor"/>
    </font>
    <font>
      <sz val="14"/>
      <color theme="1"/>
      <name val="Calibri"/>
      <family val="2"/>
      <scheme val="minor"/>
    </font>
    <font>
      <sz val="14"/>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i/>
      <sz val="14"/>
      <color theme="1"/>
      <name val="Calibri"/>
      <family val="2"/>
      <scheme val="minor"/>
    </font>
    <font>
      <sz val="14"/>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EB9C"/>
      </patternFill>
    </fill>
    <fill>
      <patternFill patternType="solid">
        <fgColor theme="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s>
  <cellStyleXfs count="4">
    <xf numFmtId="0" fontId="0" fillId="0" borderId="0"/>
    <xf numFmtId="0" fontId="14" fillId="4" borderId="0" applyNumberFormat="0" applyBorder="0" applyAlignment="0" applyProtection="0"/>
    <xf numFmtId="0" fontId="19" fillId="0" borderId="0" applyNumberFormat="0" applyFill="0" applyBorder="0" applyAlignment="0" applyProtection="0"/>
    <xf numFmtId="44" fontId="20" fillId="0" borderId="0" applyFont="0" applyFill="0" applyBorder="0" applyAlignment="0" applyProtection="0"/>
  </cellStyleXfs>
  <cellXfs count="192">
    <xf numFmtId="0" fontId="0" fillId="0" borderId="0" xfId="0"/>
    <xf numFmtId="0" fontId="0" fillId="2" borderId="0" xfId="0" applyFill="1"/>
    <xf numFmtId="0" fontId="0" fillId="2" borderId="0" xfId="0" applyFill="1" applyAlignment="1">
      <alignment horizontal="center"/>
    </xf>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0" fontId="6" fillId="2" borderId="0" xfId="0" applyFont="1" applyFill="1" applyAlignment="1">
      <alignment vertical="center"/>
    </xf>
    <xf numFmtId="0" fontId="12" fillId="2" borderId="0" xfId="0" applyFont="1" applyFill="1"/>
    <xf numFmtId="0" fontId="8" fillId="2" borderId="0" xfId="0" applyFont="1" applyFill="1" applyAlignment="1">
      <alignment horizontal="left" vertical="center" indent="5"/>
    </xf>
    <xf numFmtId="0" fontId="7" fillId="2" borderId="0" xfId="0" applyFont="1" applyFill="1" applyAlignment="1">
      <alignment horizontal="left" vertical="center" indent="2"/>
    </xf>
    <xf numFmtId="0" fontId="0" fillId="2" borderId="0" xfId="0" applyFill="1" applyProtection="1">
      <protection locked="0"/>
    </xf>
    <xf numFmtId="0" fontId="0" fillId="2" borderId="0" xfId="0" applyFill="1" applyAlignment="1">
      <alignment horizontal="left"/>
    </xf>
    <xf numFmtId="0" fontId="0" fillId="2" borderId="1" xfId="0" applyFill="1" applyBorder="1" applyAlignment="1">
      <alignment horizontal="left" vertical="center"/>
    </xf>
    <xf numFmtId="0" fontId="0" fillId="2" borderId="1" xfId="0" applyFill="1" applyBorder="1" applyAlignment="1">
      <alignment horizontal="center" vertical="center" wrapText="1"/>
    </xf>
    <xf numFmtId="0" fontId="13" fillId="0" borderId="0" xfId="0" applyFont="1"/>
    <xf numFmtId="0" fontId="14" fillId="0" borderId="0" xfId="1" applyFill="1"/>
    <xf numFmtId="0" fontId="5" fillId="2" borderId="0" xfId="0" applyFont="1" applyFill="1"/>
    <xf numFmtId="0" fontId="5" fillId="2" borderId="0" xfId="0" applyFont="1" applyFill="1" applyAlignment="1" applyProtection="1">
      <alignment vertical="center"/>
      <protection locked="0"/>
    </xf>
    <xf numFmtId="0" fontId="0" fillId="2" borderId="0" xfId="0" applyFill="1" applyAlignment="1">
      <alignment vertical="center" wrapText="1"/>
    </xf>
    <xf numFmtId="0" fontId="0" fillId="2" borderId="0" xfId="0" applyFill="1" applyAlignment="1">
      <alignment horizontal="center" vertical="center" wrapText="1"/>
    </xf>
    <xf numFmtId="0" fontId="15" fillId="2" borderId="1" xfId="0" applyFont="1" applyFill="1" applyBorder="1" applyAlignment="1">
      <alignment horizontal="left"/>
    </xf>
    <xf numFmtId="0" fontId="0" fillId="0" borderId="1" xfId="0" applyBorder="1" applyAlignment="1">
      <alignment horizontal="center" vertical="center" wrapText="1"/>
    </xf>
    <xf numFmtId="0" fontId="17" fillId="2" borderId="0" xfId="0" applyFont="1" applyFill="1" applyAlignment="1">
      <alignment vertical="center" wrapText="1"/>
    </xf>
    <xf numFmtId="0" fontId="17" fillId="2" borderId="0" xfId="0" applyFont="1" applyFill="1" applyAlignment="1">
      <alignment horizontal="center" vertical="center" wrapText="1"/>
    </xf>
    <xf numFmtId="0" fontId="17" fillId="2" borderId="5" xfId="0" applyFont="1" applyFill="1" applyBorder="1" applyAlignment="1">
      <alignment horizontal="center" vertical="center" wrapText="1"/>
    </xf>
    <xf numFmtId="0" fontId="15" fillId="2" borderId="0" xfId="0" applyFont="1" applyFill="1" applyAlignment="1">
      <alignment vertical="center"/>
    </xf>
    <xf numFmtId="0" fontId="7" fillId="2" borderId="0" xfId="0" applyFont="1" applyFill="1" applyAlignment="1">
      <alignment vertical="top" wrapText="1"/>
    </xf>
    <xf numFmtId="0" fontId="0" fillId="2" borderId="0" xfId="0" applyFill="1" applyAlignment="1">
      <alignment horizontal="left" vertical="top" wrapText="1"/>
    </xf>
    <xf numFmtId="0" fontId="17" fillId="7" borderId="1" xfId="0" applyFont="1" applyFill="1" applyBorder="1" applyAlignment="1">
      <alignment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5" fillId="8" borderId="0" xfId="0" applyFont="1" applyFill="1"/>
    <xf numFmtId="0" fontId="5" fillId="8" borderId="0" xfId="0" applyFont="1" applyFill="1" applyAlignment="1">
      <alignment horizontal="center" vertical="center"/>
    </xf>
    <xf numFmtId="0" fontId="5" fillId="8" borderId="0" xfId="0" applyFont="1" applyFill="1" applyAlignment="1">
      <alignment horizontal="center"/>
    </xf>
    <xf numFmtId="0" fontId="19" fillId="2" borderId="0" xfId="2" applyFill="1"/>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horizontal="left" vertical="center"/>
    </xf>
    <xf numFmtId="0" fontId="8" fillId="2" borderId="0" xfId="0" applyFont="1" applyFill="1" applyAlignment="1">
      <alignment horizontal="left" vertical="top" indent="5"/>
    </xf>
    <xf numFmtId="0" fontId="0" fillId="2" borderId="6" xfId="0" applyFill="1" applyBorder="1" applyAlignment="1">
      <alignment vertical="center"/>
    </xf>
    <xf numFmtId="0" fontId="17" fillId="2" borderId="9"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2" borderId="11" xfId="0" applyFill="1" applyBorder="1" applyAlignment="1">
      <alignment horizontal="center" vertical="center" wrapText="1"/>
    </xf>
    <xf numFmtId="0" fontId="17" fillId="2" borderId="15"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8" fillId="2" borderId="1" xfId="0" applyFont="1" applyFill="1" applyBorder="1"/>
    <xf numFmtId="6" fontId="17" fillId="2" borderId="5" xfId="0" applyNumberFormat="1"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7" fillId="11" borderId="3" xfId="0" applyFont="1" applyFill="1" applyBorder="1" applyAlignment="1">
      <alignment horizontal="center" vertical="center" wrapText="1"/>
    </xf>
    <xf numFmtId="0" fontId="17" fillId="12" borderId="3" xfId="0" applyFont="1" applyFill="1" applyBorder="1" applyAlignment="1">
      <alignment horizontal="center" vertical="center" wrapText="1"/>
    </xf>
    <xf numFmtId="0" fontId="18" fillId="5" borderId="1" xfId="0" applyFont="1" applyFill="1" applyBorder="1" applyAlignment="1" applyProtection="1">
      <alignment horizontal="center"/>
      <protection locked="0"/>
    </xf>
    <xf numFmtId="14" fontId="18" fillId="5" borderId="1" xfId="0" applyNumberFormat="1" applyFont="1" applyFill="1" applyBorder="1" applyAlignment="1" applyProtection="1">
      <alignment horizontal="center"/>
      <protection locked="0"/>
    </xf>
    <xf numFmtId="0" fontId="16" fillId="2" borderId="0" xfId="0" applyFont="1" applyFill="1" applyAlignment="1">
      <alignment horizontal="center" vertical="center"/>
    </xf>
    <xf numFmtId="0" fontId="16" fillId="2" borderId="0" xfId="0" applyFont="1" applyFill="1" applyAlignment="1">
      <alignment horizontal="center" vertical="center" wrapText="1"/>
    </xf>
    <xf numFmtId="0" fontId="19" fillId="2" borderId="0" xfId="2" applyFill="1" applyBorder="1" applyAlignment="1" applyProtection="1">
      <alignment horizontal="left" vertical="center"/>
    </xf>
    <xf numFmtId="0" fontId="19" fillId="2" borderId="0" xfId="2" applyFill="1" applyBorder="1" applyAlignment="1" applyProtection="1">
      <alignment horizontal="left" vertical="center" indent="3"/>
    </xf>
    <xf numFmtId="0" fontId="5" fillId="2" borderId="0" xfId="0" applyFont="1" applyFill="1" applyAlignment="1">
      <alignment vertical="center"/>
    </xf>
    <xf numFmtId="0" fontId="24" fillId="2" borderId="0" xfId="0" applyFont="1" applyFill="1"/>
    <xf numFmtId="0" fontId="24" fillId="2" borderId="0" xfId="0" applyFont="1" applyFill="1" applyAlignment="1">
      <alignment vertical="center"/>
    </xf>
    <xf numFmtId="0" fontId="25" fillId="2" borderId="0" xfId="0" applyFont="1" applyFill="1" applyAlignment="1">
      <alignment horizontal="left" vertical="top" wrapText="1"/>
    </xf>
    <xf numFmtId="0" fontId="26" fillId="7" borderId="1" xfId="0" applyFont="1" applyFill="1" applyBorder="1" applyAlignment="1">
      <alignment vertical="center" wrapText="1"/>
    </xf>
    <xf numFmtId="0" fontId="24" fillId="0" borderId="0" xfId="0" applyFont="1" applyAlignment="1">
      <alignment vertical="center" wrapText="1"/>
    </xf>
    <xf numFmtId="0" fontId="27" fillId="2" borderId="1" xfId="0" applyFont="1" applyFill="1" applyBorder="1" applyAlignment="1" applyProtection="1">
      <alignment horizontal="left" vertical="top" wrapText="1"/>
      <protection locked="0"/>
    </xf>
    <xf numFmtId="0" fontId="4" fillId="2" borderId="0" xfId="0" applyFont="1" applyFill="1" applyAlignment="1">
      <alignment horizontal="left" vertical="top" wrapText="1"/>
    </xf>
    <xf numFmtId="0" fontId="11" fillId="8" borderId="0" xfId="0" applyFont="1" applyFill="1" applyAlignment="1">
      <alignment horizontal="left" vertical="top" wrapText="1"/>
    </xf>
    <xf numFmtId="0" fontId="21" fillId="2" borderId="1" xfId="0" applyFont="1" applyFill="1" applyBorder="1" applyAlignment="1" applyProtection="1">
      <alignment horizontal="left" vertical="top" wrapText="1"/>
      <protection locked="0"/>
    </xf>
    <xf numFmtId="0" fontId="11" fillId="2" borderId="0" xfId="0" applyFont="1" applyFill="1" applyAlignment="1">
      <alignment horizontal="left" vertical="top" wrapText="1"/>
    </xf>
    <xf numFmtId="0" fontId="4" fillId="2" borderId="1" xfId="0" applyFont="1" applyFill="1" applyBorder="1" applyAlignment="1" applyProtection="1">
      <alignment horizontal="left" vertical="top" wrapText="1"/>
      <protection locked="0"/>
    </xf>
    <xf numFmtId="9" fontId="4" fillId="2" borderId="1" xfId="0" applyNumberFormat="1" applyFont="1" applyFill="1" applyBorder="1" applyAlignment="1" applyProtection="1">
      <alignment horizontal="left" vertical="top" wrapText="1"/>
      <protection locked="0"/>
    </xf>
    <xf numFmtId="0" fontId="21" fillId="2" borderId="0" xfId="0" applyFont="1" applyFill="1" applyAlignment="1">
      <alignment horizontal="left" vertical="top" wrapText="1"/>
    </xf>
    <xf numFmtId="0" fontId="29" fillId="2" borderId="0" xfId="0" applyFont="1" applyFill="1" applyAlignment="1">
      <alignment horizontal="left" vertical="top" wrapText="1"/>
    </xf>
    <xf numFmtId="0" fontId="30" fillId="8" borderId="0" xfId="0" applyFont="1" applyFill="1" applyAlignment="1">
      <alignment horizontal="left" vertical="top" wrapText="1"/>
    </xf>
    <xf numFmtId="0" fontId="31" fillId="2" borderId="1" xfId="0" applyFont="1" applyFill="1" applyBorder="1" applyAlignment="1" applyProtection="1">
      <alignment horizontal="left" vertical="top" wrapText="1"/>
      <protection locked="0"/>
    </xf>
    <xf numFmtId="0" fontId="30" fillId="2" borderId="0" xfId="0" applyFont="1" applyFill="1" applyAlignment="1">
      <alignment horizontal="left" vertical="top" wrapText="1"/>
    </xf>
    <xf numFmtId="0" fontId="29" fillId="2" borderId="1" xfId="0" applyFont="1" applyFill="1" applyBorder="1" applyAlignment="1" applyProtection="1">
      <alignment horizontal="left" vertical="top" wrapText="1"/>
      <protection locked="0"/>
    </xf>
    <xf numFmtId="9" fontId="29" fillId="2" borderId="1" xfId="0" applyNumberFormat="1" applyFont="1" applyFill="1" applyBorder="1" applyAlignment="1" applyProtection="1">
      <alignment horizontal="left" vertical="top" wrapText="1"/>
      <protection locked="0"/>
    </xf>
    <xf numFmtId="0" fontId="27" fillId="2" borderId="0" xfId="0" applyFont="1" applyFill="1" applyAlignment="1">
      <alignment horizontal="left" vertical="top"/>
    </xf>
    <xf numFmtId="0" fontId="33" fillId="3" borderId="18" xfId="0" applyFont="1" applyFill="1" applyBorder="1" applyAlignment="1">
      <alignment horizontal="left" vertical="top" wrapText="1"/>
    </xf>
    <xf numFmtId="0" fontId="33" fillId="3" borderId="19" xfId="0" applyFont="1" applyFill="1" applyBorder="1" applyAlignment="1">
      <alignment horizontal="left" vertical="top" wrapText="1"/>
    </xf>
    <xf numFmtId="0" fontId="33" fillId="3" borderId="20" xfId="0" applyFont="1" applyFill="1" applyBorder="1" applyAlignment="1">
      <alignment horizontal="left" vertical="top" wrapText="1"/>
    </xf>
    <xf numFmtId="0" fontId="33" fillId="6" borderId="14" xfId="0" applyFont="1" applyFill="1" applyBorder="1" applyAlignment="1">
      <alignment horizontal="left" vertical="top" wrapText="1"/>
    </xf>
    <xf numFmtId="0" fontId="33" fillId="11" borderId="3" xfId="0" applyFont="1" applyFill="1" applyBorder="1" applyAlignment="1">
      <alignment horizontal="left" vertical="top" wrapText="1"/>
    </xf>
    <xf numFmtId="0" fontId="33" fillId="12" borderId="3" xfId="0" applyFont="1" applyFill="1" applyBorder="1" applyAlignment="1">
      <alignment horizontal="left" vertical="top" wrapText="1"/>
    </xf>
    <xf numFmtId="0" fontId="28" fillId="2" borderId="0" xfId="0" applyFont="1" applyFill="1" applyAlignment="1">
      <alignment horizontal="left" vertical="top"/>
    </xf>
    <xf numFmtId="0" fontId="33" fillId="2" borderId="5" xfId="0" applyFont="1" applyFill="1" applyBorder="1" applyAlignment="1">
      <alignment horizontal="left" vertical="top" wrapText="1"/>
    </xf>
    <xf numFmtId="0" fontId="33" fillId="2" borderId="5" xfId="0" applyFont="1" applyFill="1" applyBorder="1" applyAlignment="1" applyProtection="1">
      <alignment horizontal="left" vertical="top" wrapText="1"/>
      <protection locked="0"/>
    </xf>
    <xf numFmtId="44" fontId="33" fillId="2" borderId="5" xfId="3" applyFont="1" applyFill="1" applyBorder="1" applyAlignment="1" applyProtection="1">
      <alignment horizontal="left" vertical="top" wrapText="1"/>
      <protection locked="0"/>
    </xf>
    <xf numFmtId="0" fontId="33" fillId="2" borderId="9" xfId="0" applyFont="1" applyFill="1" applyBorder="1" applyAlignment="1" applyProtection="1">
      <alignment horizontal="left" vertical="top" wrapText="1"/>
      <protection locked="0"/>
    </xf>
    <xf numFmtId="0" fontId="33" fillId="2" borderId="15" xfId="0" applyFont="1" applyFill="1" applyBorder="1" applyAlignment="1" applyProtection="1">
      <alignment horizontal="left" vertical="top" wrapText="1"/>
      <protection locked="0"/>
    </xf>
    <xf numFmtId="44" fontId="27" fillId="0" borderId="1" xfId="3" applyFont="1" applyBorder="1" applyAlignment="1" applyProtection="1">
      <alignment horizontal="left" vertical="top" wrapText="1"/>
      <protection locked="0"/>
    </xf>
    <xf numFmtId="0" fontId="27" fillId="0" borderId="1" xfId="0" applyFont="1" applyBorder="1" applyAlignment="1" applyProtection="1">
      <alignment horizontal="left" vertical="top" wrapText="1"/>
      <protection locked="0"/>
    </xf>
    <xf numFmtId="0" fontId="27" fillId="0" borderId="2" xfId="0" applyFont="1" applyBorder="1" applyAlignment="1" applyProtection="1">
      <alignment horizontal="left" vertical="top" wrapText="1"/>
      <protection locked="0"/>
    </xf>
    <xf numFmtId="0" fontId="27" fillId="0" borderId="11" xfId="0" applyFont="1" applyBorder="1" applyAlignment="1" applyProtection="1">
      <alignment horizontal="left" vertical="top" wrapText="1"/>
      <protection locked="0"/>
    </xf>
    <xf numFmtId="0" fontId="27" fillId="2" borderId="11" xfId="0" applyFont="1" applyFill="1" applyBorder="1" applyAlignment="1" applyProtection="1">
      <alignment horizontal="left" vertical="top" wrapText="1"/>
      <protection locked="0"/>
    </xf>
    <xf numFmtId="44" fontId="27" fillId="2" borderId="1" xfId="3" applyFont="1" applyFill="1" applyBorder="1" applyAlignment="1" applyProtection="1">
      <alignment horizontal="left" vertical="top" wrapText="1"/>
      <protection locked="0"/>
    </xf>
    <xf numFmtId="0" fontId="27" fillId="2" borderId="2" xfId="0" applyFont="1" applyFill="1" applyBorder="1" applyAlignment="1" applyProtection="1">
      <alignment horizontal="left" vertical="top" wrapText="1"/>
      <protection locked="0"/>
    </xf>
    <xf numFmtId="0" fontId="33" fillId="2" borderId="1" xfId="0" applyFont="1" applyFill="1" applyBorder="1" applyAlignment="1">
      <alignment horizontal="left" vertical="top" wrapText="1"/>
    </xf>
    <xf numFmtId="0" fontId="27" fillId="2" borderId="27" xfId="0" applyFont="1" applyFill="1" applyBorder="1" applyAlignment="1" applyProtection="1">
      <alignment horizontal="left" vertical="top" wrapText="1"/>
      <protection locked="0"/>
    </xf>
    <xf numFmtId="0" fontId="27" fillId="2" borderId="25" xfId="0" applyFont="1" applyFill="1" applyBorder="1" applyAlignment="1" applyProtection="1">
      <alignment horizontal="left" vertical="top" wrapText="1"/>
      <protection locked="0"/>
    </xf>
    <xf numFmtId="0" fontId="33" fillId="10" borderId="1" xfId="0" applyFont="1" applyFill="1" applyBorder="1" applyAlignment="1">
      <alignment horizontal="left" vertical="top" wrapText="1"/>
    </xf>
    <xf numFmtId="44" fontId="27" fillId="10" borderId="1" xfId="3" applyFont="1" applyFill="1" applyBorder="1" applyAlignment="1">
      <alignment horizontal="left" vertical="top" wrapText="1"/>
    </xf>
    <xf numFmtId="0" fontId="27" fillId="10" borderId="1" xfId="0" applyFont="1" applyFill="1" applyBorder="1" applyAlignment="1">
      <alignment horizontal="left" vertical="top" wrapText="1"/>
    </xf>
    <xf numFmtId="0" fontId="27" fillId="10" borderId="27" xfId="0" applyFont="1" applyFill="1" applyBorder="1" applyAlignment="1">
      <alignment horizontal="left" vertical="top" wrapText="1"/>
    </xf>
    <xf numFmtId="0" fontId="27" fillId="10" borderId="22" xfId="0" applyFont="1" applyFill="1" applyBorder="1" applyAlignment="1">
      <alignment horizontal="left" vertical="top" wrapText="1"/>
    </xf>
    <xf numFmtId="0" fontId="27" fillId="10" borderId="12" xfId="0" applyFont="1" applyFill="1" applyBorder="1" applyAlignment="1">
      <alignment horizontal="left" vertical="top" wrapText="1"/>
    </xf>
    <xf numFmtId="0" fontId="33" fillId="2" borderId="10" xfId="0" applyFont="1" applyFill="1" applyBorder="1" applyAlignment="1" applyProtection="1">
      <alignment horizontal="left" vertical="top" wrapText="1"/>
      <protection locked="0"/>
    </xf>
    <xf numFmtId="0" fontId="27" fillId="0" borderId="27" xfId="0" applyFont="1" applyBorder="1" applyAlignment="1" applyProtection="1">
      <alignment horizontal="left" vertical="top" wrapText="1"/>
      <protection locked="0"/>
    </xf>
    <xf numFmtId="0" fontId="27" fillId="2" borderId="0" xfId="0" applyFont="1" applyFill="1" applyAlignment="1" applyProtection="1">
      <alignment horizontal="left" vertical="top"/>
      <protection locked="0"/>
    </xf>
    <xf numFmtId="0" fontId="27" fillId="2" borderId="26" xfId="0" applyFont="1" applyFill="1" applyBorder="1" applyAlignment="1" applyProtection="1">
      <alignment horizontal="left" vertical="top" wrapText="1"/>
      <protection locked="0"/>
    </xf>
    <xf numFmtId="0" fontId="27" fillId="2" borderId="21" xfId="0" applyFont="1" applyFill="1" applyBorder="1" applyAlignment="1" applyProtection="1">
      <alignment horizontal="left" vertical="top" wrapText="1"/>
      <protection locked="0"/>
    </xf>
    <xf numFmtId="0" fontId="27" fillId="10" borderId="23" xfId="0" applyFont="1" applyFill="1" applyBorder="1" applyAlignment="1">
      <alignment horizontal="left" vertical="top" wrapText="1"/>
    </xf>
    <xf numFmtId="0" fontId="27" fillId="0" borderId="21" xfId="0" applyFont="1" applyBorder="1" applyAlignment="1" applyProtection="1">
      <alignment horizontal="left" vertical="top" wrapText="1"/>
      <protection locked="0"/>
    </xf>
    <xf numFmtId="0" fontId="27" fillId="10" borderId="1" xfId="0" applyFont="1" applyFill="1" applyBorder="1" applyAlignment="1">
      <alignment horizontal="left" vertical="top"/>
    </xf>
    <xf numFmtId="44" fontId="27" fillId="10" borderId="1" xfId="3" applyFont="1" applyFill="1" applyBorder="1" applyAlignment="1">
      <alignment horizontal="left" vertical="top"/>
    </xf>
    <xf numFmtId="0" fontId="27" fillId="10" borderId="27" xfId="0" applyFont="1" applyFill="1" applyBorder="1" applyAlignment="1">
      <alignment horizontal="left" vertical="top"/>
    </xf>
    <xf numFmtId="0" fontId="27" fillId="10" borderId="13" xfId="0" applyFont="1" applyFill="1" applyBorder="1" applyAlignment="1">
      <alignment horizontal="left" vertical="top"/>
    </xf>
    <xf numFmtId="0" fontId="27" fillId="10" borderId="28" xfId="0" applyFont="1" applyFill="1" applyBorder="1" applyAlignment="1">
      <alignment horizontal="left" vertical="top"/>
    </xf>
    <xf numFmtId="0" fontId="27" fillId="10" borderId="12" xfId="0" applyFont="1" applyFill="1" applyBorder="1" applyAlignment="1">
      <alignment horizontal="left" vertical="top"/>
    </xf>
    <xf numFmtId="0" fontId="6" fillId="8" borderId="0" xfId="0" applyFont="1" applyFill="1" applyAlignment="1">
      <alignment horizontal="left" vertical="top"/>
    </xf>
    <xf numFmtId="44" fontId="6" fillId="8" borderId="0" xfId="0" applyNumberFormat="1" applyFont="1" applyFill="1" applyAlignment="1">
      <alignment horizontal="left" vertical="top"/>
    </xf>
    <xf numFmtId="0" fontId="6" fillId="8" borderId="13" xfId="0" applyFont="1" applyFill="1" applyBorder="1" applyAlignment="1">
      <alignment horizontal="left" vertical="top"/>
    </xf>
    <xf numFmtId="0" fontId="6" fillId="8" borderId="6" xfId="0" applyFont="1" applyFill="1" applyBorder="1" applyAlignment="1">
      <alignment horizontal="left" vertical="top"/>
    </xf>
    <xf numFmtId="6" fontId="27" fillId="0" borderId="1" xfId="3" applyNumberFormat="1" applyFont="1" applyBorder="1" applyAlignment="1" applyProtection="1">
      <alignment horizontal="left" vertical="top" wrapText="1"/>
      <protection locked="0"/>
    </xf>
    <xf numFmtId="8" fontId="27" fillId="0" borderId="1" xfId="3" applyNumberFormat="1" applyFont="1" applyBorder="1" applyAlignment="1" applyProtection="1">
      <alignment horizontal="left" vertical="top" wrapText="1"/>
      <protection locked="0"/>
    </xf>
    <xf numFmtId="8" fontId="33" fillId="2" borderId="5" xfId="3" applyNumberFormat="1" applyFont="1" applyFill="1" applyBorder="1" applyAlignment="1" applyProtection="1">
      <alignment horizontal="left" vertical="top" wrapText="1"/>
      <protection locked="0"/>
    </xf>
    <xf numFmtId="8" fontId="27" fillId="2" borderId="1" xfId="3" applyNumberFormat="1" applyFont="1" applyFill="1" applyBorder="1" applyAlignment="1" applyProtection="1">
      <alignment horizontal="left" vertical="top" wrapText="1"/>
      <protection locked="0"/>
    </xf>
    <xf numFmtId="0" fontId="3" fillId="2" borderId="0" xfId="0" applyFont="1" applyFill="1" applyAlignment="1">
      <alignment horizontal="left" vertical="top" wrapText="1"/>
    </xf>
    <xf numFmtId="0" fontId="3" fillId="2" borderId="1" xfId="0" applyFont="1" applyFill="1" applyBorder="1" applyAlignment="1" applyProtection="1">
      <alignment horizontal="left" vertical="top" wrapText="1"/>
      <protection locked="0"/>
    </xf>
    <xf numFmtId="9" fontId="3" fillId="2" borderId="1" xfId="0" applyNumberFormat="1" applyFont="1" applyFill="1" applyBorder="1" applyAlignment="1" applyProtection="1">
      <alignment horizontal="left" vertical="top" wrapText="1"/>
      <protection locked="0"/>
    </xf>
    <xf numFmtId="4" fontId="27" fillId="0" borderId="1" xfId="3" applyNumberFormat="1" applyFont="1" applyBorder="1" applyAlignment="1" applyProtection="1">
      <alignment horizontal="left" vertical="top" wrapText="1"/>
      <protection locked="0"/>
    </xf>
    <xf numFmtId="0" fontId="33" fillId="0" borderId="5" xfId="0" applyFont="1" applyBorder="1" applyAlignment="1">
      <alignment horizontal="left" vertical="top" wrapText="1"/>
    </xf>
    <xf numFmtId="4" fontId="33" fillId="0" borderId="5" xfId="3" applyNumberFormat="1"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11" fillId="2" borderId="0" xfId="0" applyFont="1" applyFill="1" applyAlignment="1">
      <alignment horizontal="center"/>
    </xf>
    <xf numFmtId="0" fontId="0" fillId="2" borderId="0" xfId="0" applyFill="1" applyAlignment="1">
      <alignment horizontal="center" wrapText="1"/>
    </xf>
    <xf numFmtId="0" fontId="19" fillId="2" borderId="0" xfId="2" applyFill="1" applyBorder="1" applyAlignment="1">
      <alignment horizontal="center" vertical="center"/>
    </xf>
    <xf numFmtId="0" fontId="19" fillId="2" borderId="0" xfId="2" applyFill="1" applyAlignment="1">
      <alignment horizontal="left" vertical="center"/>
    </xf>
    <xf numFmtId="0" fontId="19" fillId="2" borderId="0" xfId="2" applyFill="1" applyBorder="1" applyAlignment="1">
      <alignment horizontal="left" vertical="center"/>
    </xf>
    <xf numFmtId="0" fontId="16" fillId="2" borderId="0" xfId="0" applyFont="1" applyFill="1" applyAlignment="1">
      <alignment horizontal="center" vertical="center"/>
    </xf>
    <xf numFmtId="0" fontId="0" fillId="2" borderId="0" xfId="0" applyFill="1" applyAlignment="1">
      <alignment horizontal="left" vertical="top" wrapText="1"/>
    </xf>
    <xf numFmtId="0" fontId="19" fillId="2" borderId="0" xfId="2" applyFill="1" applyAlignment="1">
      <alignment horizontal="left" vertical="center" wrapText="1"/>
    </xf>
    <xf numFmtId="0" fontId="0" fillId="2" borderId="0" xfId="0" applyFill="1" applyAlignment="1">
      <alignment horizontal="left" vertical="top" indent="3"/>
    </xf>
    <xf numFmtId="0" fontId="5" fillId="2" borderId="0" xfId="0" applyFont="1" applyFill="1" applyAlignment="1">
      <alignment horizontal="left" vertical="center"/>
    </xf>
    <xf numFmtId="0" fontId="0" fillId="2" borderId="0" xfId="0" applyFill="1" applyAlignment="1">
      <alignment horizontal="left" vertical="top" wrapText="1" indent="3"/>
    </xf>
    <xf numFmtId="0" fontId="16" fillId="2" borderId="0" xfId="0" applyFont="1" applyFill="1" applyAlignment="1">
      <alignment horizontal="center" vertical="center" wrapText="1"/>
    </xf>
    <xf numFmtId="0" fontId="19" fillId="2" borderId="0" xfId="2" applyFill="1" applyBorder="1" applyAlignment="1" applyProtection="1">
      <alignment horizontal="left" vertical="center" indent="2"/>
    </xf>
    <xf numFmtId="0" fontId="5" fillId="2" borderId="0" xfId="0" applyFont="1" applyFill="1" applyAlignment="1">
      <alignment horizontal="center" vertical="center"/>
    </xf>
    <xf numFmtId="0" fontId="19" fillId="2" borderId="0" xfId="2" applyFill="1" applyBorder="1" applyAlignment="1" applyProtection="1">
      <alignment horizontal="left" vertical="center"/>
    </xf>
    <xf numFmtId="0" fontId="19" fillId="2" borderId="0" xfId="2" applyFill="1" applyAlignment="1" applyProtection="1">
      <alignment horizontal="left" vertical="center"/>
    </xf>
    <xf numFmtId="0" fontId="19" fillId="2" borderId="0" xfId="2" applyFill="1" applyAlignment="1" applyProtection="1">
      <alignment horizontal="left" vertical="center" wrapText="1"/>
    </xf>
    <xf numFmtId="0" fontId="23" fillId="2" borderId="7" xfId="0" applyFont="1" applyFill="1" applyBorder="1" applyAlignment="1">
      <alignment horizontal="left" vertical="center"/>
    </xf>
    <xf numFmtId="0" fontId="25" fillId="2" borderId="0" xfId="0" applyFont="1" applyFill="1" applyAlignment="1">
      <alignment horizontal="left" vertical="center" wrapText="1"/>
    </xf>
    <xf numFmtId="0" fontId="26" fillId="7" borderId="1" xfId="0" applyFont="1" applyFill="1" applyBorder="1" applyAlignment="1">
      <alignment horizontal="center" vertical="center" wrapText="1"/>
    </xf>
    <xf numFmtId="0" fontId="24" fillId="2" borderId="1" xfId="0" applyFont="1" applyFill="1" applyBorder="1" applyAlignment="1" applyProtection="1">
      <alignment horizontal="left" vertical="top" wrapText="1"/>
      <protection locked="0"/>
    </xf>
    <xf numFmtId="0" fontId="24" fillId="2" borderId="6" xfId="0" applyFont="1" applyFill="1" applyBorder="1" applyAlignment="1">
      <alignment horizontal="left" vertical="center" wrapText="1"/>
    </xf>
    <xf numFmtId="0" fontId="24" fillId="2" borderId="4" xfId="0" applyFont="1" applyFill="1" applyBorder="1" applyAlignment="1">
      <alignment horizontal="left"/>
    </xf>
    <xf numFmtId="0" fontId="0" fillId="2" borderId="1" xfId="0" applyFill="1" applyBorder="1" applyAlignment="1" applyProtection="1">
      <alignment horizontal="left" vertical="center" wrapText="1"/>
      <protection locked="0"/>
    </xf>
    <xf numFmtId="0" fontId="6" fillId="2" borderId="7" xfId="0" applyFont="1" applyFill="1" applyBorder="1" applyAlignment="1">
      <alignment horizontal="left" vertical="center"/>
    </xf>
    <xf numFmtId="0" fontId="0" fillId="2" borderId="4" xfId="0" applyFill="1" applyBorder="1" applyAlignment="1">
      <alignment horizontal="left" vertical="center"/>
    </xf>
    <xf numFmtId="0" fontId="0" fillId="0" borderId="0" xfId="0" applyAlignment="1">
      <alignment horizontal="left" vertical="center" wrapText="1"/>
    </xf>
    <xf numFmtId="0" fontId="7" fillId="0" borderId="0" xfId="0" applyFont="1" applyAlignment="1">
      <alignment horizontal="left" vertical="center" wrapText="1"/>
    </xf>
    <xf numFmtId="0" fontId="17" fillId="7" borderId="1" xfId="0" applyFont="1" applyFill="1" applyBorder="1" applyAlignment="1">
      <alignment horizontal="center" vertical="center" wrapText="1"/>
    </xf>
    <xf numFmtId="0" fontId="7" fillId="2" borderId="0" xfId="0" applyFont="1" applyFill="1" applyAlignment="1">
      <alignment horizontal="left" vertical="top" wrapText="1"/>
    </xf>
    <xf numFmtId="0" fontId="30" fillId="2" borderId="7" xfId="0" applyFont="1" applyFill="1" applyBorder="1" applyAlignment="1">
      <alignment horizontal="left" vertical="top" wrapText="1"/>
    </xf>
    <xf numFmtId="0" fontId="11" fillId="2" borderId="7" xfId="0" applyFont="1" applyFill="1" applyBorder="1" applyAlignment="1">
      <alignment horizontal="left" vertical="top" wrapText="1"/>
    </xf>
    <xf numFmtId="0" fontId="0" fillId="2" borderId="0" xfId="0" applyFill="1" applyAlignment="1">
      <alignment horizontal="center"/>
    </xf>
    <xf numFmtId="0" fontId="13" fillId="2" borderId="0" xfId="0" applyFont="1" applyFill="1" applyAlignment="1">
      <alignment horizontal="left" vertical="top" wrapText="1"/>
    </xf>
    <xf numFmtId="0" fontId="27" fillId="9" borderId="24" xfId="0" applyFont="1" applyFill="1" applyBorder="1" applyAlignment="1">
      <alignment horizontal="left" vertical="top"/>
    </xf>
    <xf numFmtId="0" fontId="27" fillId="9" borderId="7" xfId="0" applyFont="1" applyFill="1" applyBorder="1" applyAlignment="1">
      <alignment horizontal="left" vertical="top"/>
    </xf>
    <xf numFmtId="0" fontId="27" fillId="9" borderId="16" xfId="0" applyFont="1" applyFill="1" applyBorder="1" applyAlignment="1">
      <alignment horizontal="left" vertical="top"/>
    </xf>
    <xf numFmtId="0" fontId="27" fillId="9" borderId="17" xfId="0" applyFont="1" applyFill="1" applyBorder="1" applyAlignment="1">
      <alignment horizontal="left" vertical="top"/>
    </xf>
    <xf numFmtId="0" fontId="28" fillId="2" borderId="8" xfId="0" applyFont="1" applyFill="1" applyBorder="1" applyAlignment="1">
      <alignment horizontal="left" vertical="top" wrapText="1"/>
    </xf>
    <xf numFmtId="0" fontId="28" fillId="2" borderId="16" xfId="0" applyFont="1" applyFill="1" applyBorder="1" applyAlignment="1">
      <alignment horizontal="left" vertical="top" wrapText="1"/>
    </xf>
    <xf numFmtId="0" fontId="28" fillId="2" borderId="17" xfId="0" applyFont="1" applyFill="1" applyBorder="1" applyAlignment="1">
      <alignment horizontal="left" vertical="top" wrapText="1"/>
    </xf>
    <xf numFmtId="0" fontId="6" fillId="2" borderId="0" xfId="0" applyFont="1" applyFill="1" applyAlignment="1">
      <alignment horizontal="left" vertical="top"/>
    </xf>
    <xf numFmtId="0" fontId="32" fillId="0" borderId="0" xfId="0" applyFont="1" applyAlignment="1">
      <alignment horizontal="left" vertical="top" wrapText="1"/>
    </xf>
    <xf numFmtId="0" fontId="27" fillId="9" borderId="8" xfId="0" applyFont="1" applyFill="1" applyBorder="1" applyAlignment="1">
      <alignment horizontal="left" vertical="top"/>
    </xf>
    <xf numFmtId="0" fontId="0" fillId="2" borderId="6" xfId="0" applyFill="1" applyBorder="1" applyAlignment="1">
      <alignment horizontal="left" vertical="center" wrapText="1"/>
    </xf>
    <xf numFmtId="0" fontId="0" fillId="0" borderId="6" xfId="0" applyBorder="1" applyAlignment="1">
      <alignment horizontal="left" vertical="center" wrapText="1"/>
    </xf>
    <xf numFmtId="0" fontId="0" fillId="2" borderId="1" xfId="0" applyFill="1" applyBorder="1" applyAlignment="1">
      <alignment horizontal="left" vertical="center" wrapText="1"/>
    </xf>
    <xf numFmtId="0" fontId="22" fillId="2" borderId="0" xfId="0" applyFont="1" applyFill="1" applyAlignment="1">
      <alignment horizontal="center" vertical="center"/>
    </xf>
    <xf numFmtId="0" fontId="21" fillId="2" borderId="8"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0" fillId="9" borderId="8" xfId="0" applyFill="1" applyBorder="1" applyAlignment="1">
      <alignment horizontal="center" vertical="center"/>
    </xf>
    <xf numFmtId="0" fontId="0" fillId="9" borderId="16" xfId="0" applyFill="1" applyBorder="1" applyAlignment="1">
      <alignment horizontal="center" vertical="center"/>
    </xf>
    <xf numFmtId="0" fontId="0" fillId="9" borderId="17" xfId="0" applyFill="1" applyBorder="1" applyAlignment="1">
      <alignment horizontal="center" vertical="center"/>
    </xf>
    <xf numFmtId="0" fontId="10" fillId="2" borderId="7" xfId="0" applyFont="1" applyFill="1" applyBorder="1" applyAlignment="1">
      <alignment horizontal="center" vertical="center"/>
    </xf>
    <xf numFmtId="0" fontId="0" fillId="2" borderId="1" xfId="0" applyFill="1" applyBorder="1" applyAlignment="1">
      <alignment horizontal="left" vertical="top" wrapText="1"/>
    </xf>
  </cellXfs>
  <cellStyles count="4">
    <cellStyle name="Currency" xfId="3" builtinId="4"/>
    <cellStyle name="Hyperlink" xfId="2" builtinId="8"/>
    <cellStyle name="Neutral" xfId="1" builtinId="28"/>
    <cellStyle name="Normal" xfId="0" builtinId="0"/>
  </cellStyles>
  <dxfs count="1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581024</xdr:colOff>
      <xdr:row>12</xdr:row>
      <xdr:rowOff>15173</xdr:rowOff>
    </xdr:to>
    <xdr:pic>
      <xdr:nvPicPr>
        <xdr:cNvPr id="2" name="Picture 1">
          <a:extLst>
            <a:ext uri="{FF2B5EF4-FFF2-40B4-BE49-F238E27FC236}">
              <a16:creationId xmlns:a16="http://schemas.microsoft.com/office/drawing/2014/main" id="{27897A8F-2CE7-16E1-32A5-40B7B96F0B95}"/>
            </a:ext>
          </a:extLst>
        </xdr:cNvPr>
        <xdr:cNvPicPr>
          <a:picLocks noChangeAspect="1"/>
        </xdr:cNvPicPr>
      </xdr:nvPicPr>
      <xdr:blipFill>
        <a:blip xmlns:r="http://schemas.openxmlformats.org/officeDocument/2006/relationships" r:embed="rId1"/>
        <a:stretch>
          <a:fillRect/>
        </a:stretch>
      </xdr:blipFill>
      <xdr:spPr>
        <a:xfrm>
          <a:off x="0" y="0"/>
          <a:ext cx="4848224" cy="23011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132561</xdr:colOff>
      <xdr:row>6</xdr:row>
      <xdr:rowOff>104619</xdr:rowOff>
    </xdr:to>
    <xdr:pic>
      <xdr:nvPicPr>
        <xdr:cNvPr id="2" name="Picture 1">
          <a:extLst>
            <a:ext uri="{FF2B5EF4-FFF2-40B4-BE49-F238E27FC236}">
              <a16:creationId xmlns:a16="http://schemas.microsoft.com/office/drawing/2014/main" id="{BD10A498-FE7C-63B1-645F-92BF909EAC9B}"/>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227811</xdr:colOff>
      <xdr:row>6</xdr:row>
      <xdr:rowOff>104619</xdr:rowOff>
    </xdr:to>
    <xdr:pic>
      <xdr:nvPicPr>
        <xdr:cNvPr id="2" name="Picture 1">
          <a:extLst>
            <a:ext uri="{FF2B5EF4-FFF2-40B4-BE49-F238E27FC236}">
              <a16:creationId xmlns:a16="http://schemas.microsoft.com/office/drawing/2014/main" id="{6A158659-A7AE-4DF9-A2D8-C14794E5021E}"/>
            </a:ext>
          </a:extLst>
        </xdr:cNvPr>
        <xdr:cNvPicPr>
          <a:picLocks noChangeAspect="1"/>
        </xdr:cNvPicPr>
      </xdr:nvPicPr>
      <xdr:blipFill>
        <a:blip xmlns:r="http://schemas.openxmlformats.org/officeDocument/2006/relationships" r:embed="rId1"/>
        <a:stretch>
          <a:fillRect/>
        </a:stretch>
      </xdr:blipFill>
      <xdr:spPr>
        <a:xfrm>
          <a:off x="0" y="0"/>
          <a:ext cx="6314286" cy="12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ga.ct.gov/current/pub/chap_368a.htm" TargetMode="External"/><Relationship Id="rId7" Type="http://schemas.openxmlformats.org/officeDocument/2006/relationships/drawing" Target="../drawings/drawing2.xml"/><Relationship Id="rId2" Type="http://schemas.openxmlformats.org/officeDocument/2006/relationships/hyperlink" Target="http://dph-ap139/CommunityBenefits/Account/Login?ReturnUrl=%2FCommunityBenefits%2F." TargetMode="External"/><Relationship Id="rId1" Type="http://schemas.openxmlformats.org/officeDocument/2006/relationships/hyperlink" Target="http://dph-ap139/CommunityBenefits/Account/Login?ReturnUrl=%2FCommunityBenefits%2F." TargetMode="External"/><Relationship Id="rId6" Type="http://schemas.openxmlformats.org/officeDocument/2006/relationships/printerSettings" Target="../printerSettings/printerSettings2.bin"/><Relationship Id="rId5" Type="http://schemas.openxmlformats.org/officeDocument/2006/relationships/hyperlink" Target="mailto:ohs@ct.gov" TargetMode="External"/><Relationship Id="rId4" Type="http://schemas.openxmlformats.org/officeDocument/2006/relationships/hyperlink" Target="https://www.cga.ct.gov/current/pub/chap_368z.ht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52FD2-26B0-43D5-8EBA-D1283891DC24}">
  <sheetPr codeName="Sheet1">
    <tabColor theme="5" tint="0.59999389629810485"/>
  </sheetPr>
  <dimension ref="A14:I16"/>
  <sheetViews>
    <sheetView zoomScale="145" zoomScaleNormal="145" workbookViewId="0"/>
  </sheetViews>
  <sheetFormatPr defaultColWidth="9.140625" defaultRowHeight="15" x14ac:dyDescent="0.25"/>
  <cols>
    <col min="1" max="16384" width="9.140625" style="1"/>
  </cols>
  <sheetData>
    <row r="14" spans="1:9" ht="15.75" x14ac:dyDescent="0.25">
      <c r="A14" s="136" t="s">
        <v>88</v>
      </c>
      <c r="B14" s="136"/>
      <c r="C14" s="136"/>
      <c r="D14" s="136"/>
      <c r="E14" s="136"/>
      <c r="F14" s="136"/>
      <c r="G14" s="136"/>
      <c r="H14" s="136"/>
      <c r="I14" s="6"/>
    </row>
    <row r="15" spans="1:9" x14ac:dyDescent="0.25">
      <c r="B15" s="14"/>
    </row>
    <row r="16" spans="1:9" ht="32.25" customHeight="1" x14ac:dyDescent="0.25">
      <c r="A16" s="137" t="s">
        <v>18</v>
      </c>
      <c r="B16" s="137"/>
      <c r="C16" s="137"/>
      <c r="D16" s="137"/>
      <c r="E16" s="137"/>
      <c r="F16" s="137"/>
      <c r="G16" s="137"/>
      <c r="H16" s="137"/>
    </row>
  </sheetData>
  <sheetProtection algorithmName="SHA-512" hashValue="paWIkC3Ev0E8XgnGwpdUbJtY+qMmSarJ5EBCHbBhRr4TlTrm75fBd8YPh77XAUPchBrNaHspgXgB/cOx+Ehuqw==" saltValue="kDyK1Kw44MONPW9GvJ1iRA==" spinCount="100000" sheet="1" objects="1" scenarios="1"/>
  <mergeCells count="2">
    <mergeCell ref="A14:H14"/>
    <mergeCell ref="A16:H1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5E325-6382-4CB7-B90D-1E0C0AB4E6E5}">
  <sheetPr>
    <tabColor theme="8" tint="0.59999389629810485"/>
  </sheetPr>
  <dimension ref="A1:J15"/>
  <sheetViews>
    <sheetView workbookViewId="0">
      <selection sqref="A1:J1"/>
    </sheetView>
  </sheetViews>
  <sheetFormatPr defaultColWidth="9.140625" defaultRowHeight="15" x14ac:dyDescent="0.25"/>
  <cols>
    <col min="1" max="10" width="9.140625" style="1" customWidth="1"/>
    <col min="11" max="16384" width="9.140625" style="1"/>
  </cols>
  <sheetData>
    <row r="1" spans="1:10" ht="19.5" thickBot="1" x14ac:dyDescent="0.3">
      <c r="A1" s="160" t="s">
        <v>48</v>
      </c>
      <c r="B1" s="160"/>
      <c r="C1" s="160"/>
      <c r="D1" s="160"/>
      <c r="E1" s="160"/>
      <c r="F1" s="160"/>
      <c r="G1" s="160"/>
      <c r="H1" s="160"/>
      <c r="I1" s="160"/>
      <c r="J1" s="160"/>
    </row>
    <row r="2" spans="1:10" x14ac:dyDescent="0.25">
      <c r="A2" s="162" t="s">
        <v>49</v>
      </c>
      <c r="B2" s="162"/>
      <c r="C2" s="162"/>
      <c r="D2" s="162"/>
      <c r="E2" s="162"/>
      <c r="F2" s="162"/>
      <c r="G2" s="162"/>
      <c r="H2" s="162"/>
      <c r="I2" s="162"/>
      <c r="J2" s="162"/>
    </row>
    <row r="3" spans="1:10" x14ac:dyDescent="0.25">
      <c r="A3" s="162"/>
      <c r="B3" s="162"/>
      <c r="C3" s="162"/>
      <c r="D3" s="162"/>
      <c r="E3" s="162"/>
      <c r="F3" s="162"/>
      <c r="G3" s="162"/>
      <c r="H3" s="162"/>
      <c r="I3" s="162"/>
      <c r="J3" s="162"/>
    </row>
    <row r="4" spans="1:10" ht="10.5" customHeight="1" x14ac:dyDescent="0.25">
      <c r="A4" s="168"/>
      <c r="B4" s="168"/>
      <c r="C4" s="168"/>
      <c r="D4" s="168"/>
      <c r="E4" s="168"/>
      <c r="F4" s="168"/>
      <c r="G4" s="168"/>
      <c r="H4" s="168"/>
      <c r="I4" s="168"/>
      <c r="J4" s="168"/>
    </row>
    <row r="5" spans="1:10" ht="242.25" customHeight="1" x14ac:dyDescent="0.25">
      <c r="A5" s="169" t="s">
        <v>118</v>
      </c>
      <c r="B5" s="142"/>
      <c r="C5" s="142"/>
      <c r="D5" s="142"/>
      <c r="E5" s="142"/>
      <c r="F5" s="142"/>
      <c r="G5" s="142"/>
      <c r="H5" s="142"/>
      <c r="I5" s="142"/>
      <c r="J5" s="142"/>
    </row>
    <row r="8" spans="1:10" x14ac:dyDescent="0.25">
      <c r="A8" s="22"/>
      <c r="B8" s="22"/>
      <c r="C8" s="22"/>
      <c r="D8" s="22"/>
      <c r="E8" s="22"/>
      <c r="F8" s="22"/>
    </row>
    <row r="9" spans="1:10" x14ac:dyDescent="0.25">
      <c r="A9" s="21"/>
      <c r="B9" s="21"/>
      <c r="C9" s="21"/>
      <c r="D9" s="21"/>
      <c r="E9" s="21"/>
      <c r="F9" s="21"/>
    </row>
    <row r="10" spans="1:10" x14ac:dyDescent="0.25">
      <c r="A10" s="17"/>
      <c r="B10" s="18"/>
      <c r="C10" s="18"/>
      <c r="D10" s="18"/>
      <c r="E10" s="18"/>
      <c r="F10" s="18"/>
    </row>
    <row r="11" spans="1:10" x14ac:dyDescent="0.25">
      <c r="A11" s="17"/>
      <c r="B11" s="17"/>
      <c r="C11" s="17"/>
      <c r="D11" s="17"/>
      <c r="E11" s="17"/>
      <c r="F11" s="17"/>
    </row>
    <row r="12" spans="1:10" x14ac:dyDescent="0.25">
      <c r="A12" s="17"/>
      <c r="B12" s="17"/>
      <c r="C12" s="17"/>
      <c r="D12" s="17"/>
      <c r="E12" s="17"/>
      <c r="F12" s="17"/>
    </row>
    <row r="13" spans="1:10" x14ac:dyDescent="0.25">
      <c r="A13" s="17"/>
      <c r="B13" s="17"/>
      <c r="C13" s="17"/>
      <c r="D13" s="17"/>
      <c r="E13" s="17"/>
      <c r="F13" s="17"/>
    </row>
    <row r="14" spans="1:10" x14ac:dyDescent="0.25">
      <c r="A14" s="17"/>
      <c r="B14" s="17"/>
      <c r="C14" s="17"/>
      <c r="D14" s="17"/>
      <c r="E14" s="17"/>
      <c r="F14" s="17"/>
    </row>
    <row r="15" spans="1:10" x14ac:dyDescent="0.25">
      <c r="A15" s="17"/>
      <c r="B15" s="17"/>
      <c r="C15" s="17"/>
      <c r="D15" s="17"/>
      <c r="E15" s="17"/>
      <c r="F15" s="17"/>
    </row>
  </sheetData>
  <sheetProtection algorithmName="SHA-512" hashValue="jfZGyiommSeR225YuzzSYDYTSHSV88+LQgL1z5N2XJXwB5hVVN42k+4f6IGlAS5YMKYEYd8E97VnhhPGRhwnzQ==" saltValue="0Jo+qnvegWmxBAmMiRL0eg==" spinCount="100000" sheet="1" objects="1" scenarios="1"/>
  <mergeCells count="4">
    <mergeCell ref="A1:J1"/>
    <mergeCell ref="A4:J4"/>
    <mergeCell ref="A2:J3"/>
    <mergeCell ref="A5:J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0FD7B-F13E-4198-BF37-C16C32AAD4CC}">
  <sheetPr>
    <tabColor theme="8" tint="0.59999389629810485"/>
    <pageSetUpPr fitToPage="1"/>
  </sheetPr>
  <dimension ref="A1:AB160"/>
  <sheetViews>
    <sheetView zoomScale="70" zoomScaleNormal="70" workbookViewId="0">
      <pane xSplit="1" ySplit="3" topLeftCell="B101" activePane="bottomRight" state="frozen"/>
      <selection pane="topRight" activeCell="B1" sqref="B1"/>
      <selection pane="bottomLeft" activeCell="A3" sqref="A3"/>
      <selection pane="bottomRight" activeCell="B115" sqref="B115"/>
    </sheetView>
  </sheetViews>
  <sheetFormatPr defaultColWidth="9.140625" defaultRowHeight="18.75" x14ac:dyDescent="0.25"/>
  <cols>
    <col min="1" max="1" width="3.85546875" style="78" bestFit="1" customWidth="1"/>
    <col min="2" max="2" width="50.7109375" style="78" customWidth="1"/>
    <col min="3" max="8" width="30.7109375" style="78" customWidth="1"/>
    <col min="9" max="9" width="38.42578125" style="78" customWidth="1"/>
    <col min="10" max="10" width="4.28515625" style="78" customWidth="1"/>
    <col min="11" max="13" width="9" style="78" customWidth="1"/>
    <col min="14" max="16384" width="9.140625" style="78"/>
  </cols>
  <sheetData>
    <row r="1" spans="1:28" ht="30.75" customHeight="1" thickBot="1" x14ac:dyDescent="0.3">
      <c r="B1" s="177" t="s">
        <v>56</v>
      </c>
      <c r="C1" s="177"/>
      <c r="D1" s="177"/>
      <c r="E1" s="177"/>
      <c r="F1" s="177"/>
      <c r="G1" s="177"/>
      <c r="H1" s="177"/>
      <c r="I1" s="177"/>
    </row>
    <row r="2" spans="1:28" ht="33" customHeight="1" thickBot="1" x14ac:dyDescent="0.3">
      <c r="G2" s="174" t="s">
        <v>90</v>
      </c>
      <c r="H2" s="175"/>
      <c r="I2" s="176"/>
      <c r="K2" s="178" t="s">
        <v>189</v>
      </c>
      <c r="L2" s="178"/>
      <c r="M2" s="178"/>
      <c r="N2" s="178"/>
      <c r="O2" s="178"/>
      <c r="P2" s="178"/>
      <c r="Q2" s="178"/>
      <c r="R2" s="178"/>
      <c r="S2" s="178"/>
      <c r="T2" s="178"/>
      <c r="U2" s="178"/>
      <c r="V2" s="178"/>
      <c r="W2" s="178"/>
      <c r="X2" s="178"/>
      <c r="Y2" s="178"/>
      <c r="Z2" s="178"/>
      <c r="AA2" s="178"/>
      <c r="AB2" s="178"/>
    </row>
    <row r="3" spans="1:28" ht="36.75" customHeight="1" thickBot="1" x14ac:dyDescent="0.3">
      <c r="B3" s="79" t="s">
        <v>50</v>
      </c>
      <c r="C3" s="80" t="s">
        <v>51</v>
      </c>
      <c r="D3" s="80" t="s">
        <v>52</v>
      </c>
      <c r="E3" s="80" t="s">
        <v>53</v>
      </c>
      <c r="F3" s="81" t="s">
        <v>54</v>
      </c>
      <c r="G3" s="82" t="s">
        <v>55</v>
      </c>
      <c r="H3" s="83" t="s">
        <v>115</v>
      </c>
      <c r="I3" s="84" t="s">
        <v>58</v>
      </c>
      <c r="K3" s="178" t="s">
        <v>190</v>
      </c>
      <c r="L3" s="178"/>
      <c r="M3" s="178"/>
      <c r="N3" s="178"/>
      <c r="O3" s="178"/>
      <c r="P3" s="178"/>
      <c r="Q3" s="178"/>
      <c r="R3" s="178"/>
      <c r="S3" s="178"/>
      <c r="T3" s="178"/>
      <c r="U3" s="178"/>
      <c r="V3" s="178"/>
      <c r="W3" s="178"/>
      <c r="X3" s="178"/>
      <c r="Y3" s="178"/>
      <c r="Z3" s="178"/>
      <c r="AA3" s="178"/>
      <c r="AB3" s="178"/>
    </row>
    <row r="4" spans="1:28" ht="19.5" thickBot="1" x14ac:dyDescent="0.3">
      <c r="A4" s="85"/>
      <c r="B4" s="179" t="s">
        <v>45</v>
      </c>
      <c r="C4" s="172"/>
      <c r="D4" s="172"/>
      <c r="E4" s="172"/>
      <c r="F4" s="172"/>
      <c r="G4" s="172"/>
      <c r="H4" s="172"/>
      <c r="I4" s="173"/>
      <c r="K4" s="178"/>
      <c r="L4" s="178"/>
      <c r="M4" s="178"/>
      <c r="N4" s="178"/>
      <c r="O4" s="178"/>
      <c r="P4" s="178"/>
      <c r="Q4" s="178"/>
      <c r="R4" s="178"/>
      <c r="S4" s="178"/>
      <c r="T4" s="178"/>
      <c r="U4" s="178"/>
      <c r="V4" s="178"/>
      <c r="W4" s="178"/>
      <c r="X4" s="178"/>
      <c r="Y4" s="178"/>
      <c r="Z4" s="178"/>
      <c r="AA4" s="178"/>
      <c r="AB4" s="178"/>
    </row>
    <row r="5" spans="1:28" ht="37.5" x14ac:dyDescent="0.25">
      <c r="A5" s="78">
        <v>1</v>
      </c>
      <c r="B5" s="86" t="str">
        <f>'Response 2 - Need 1'!B11</f>
        <v>Contribution to a local FQHC to support primary care to low-income residents.</v>
      </c>
      <c r="C5" s="133">
        <v>2000000</v>
      </c>
      <c r="D5" s="87" t="s">
        <v>155</v>
      </c>
      <c r="E5" s="88" t="s">
        <v>121</v>
      </c>
      <c r="F5" s="89" t="s">
        <v>121</v>
      </c>
      <c r="G5" s="90" t="s">
        <v>191</v>
      </c>
      <c r="H5" s="90" t="s">
        <v>191</v>
      </c>
      <c r="I5" s="90"/>
    </row>
    <row r="6" spans="1:28" ht="37.5" x14ac:dyDescent="0.25">
      <c r="A6" s="78">
        <v>2</v>
      </c>
      <c r="B6" s="86" t="str">
        <f>'Response 2 - Need 1'!B12</f>
        <v>Increased clinicians at the Stamford Health Medical Group including pediatricians.</v>
      </c>
      <c r="C6" s="131">
        <v>5450889</v>
      </c>
      <c r="D6" s="92" t="s">
        <v>245</v>
      </c>
      <c r="E6" s="91"/>
      <c r="F6" s="93" t="s">
        <v>121</v>
      </c>
      <c r="G6" s="94" t="s">
        <v>191</v>
      </c>
      <c r="H6" s="95"/>
      <c r="I6" s="95"/>
    </row>
    <row r="7" spans="1:28" ht="112.5" x14ac:dyDescent="0.25">
      <c r="A7" s="78">
        <v>3</v>
      </c>
      <c r="B7" s="86" t="str">
        <f>'Response 2 - Need 1'!B13</f>
        <v xml:space="preserve">Secured private funding to start doorknocking effort in socially vulnerable census tracts with trained community workers. Collaborated with community partners to oversee and carryout doorknocking effort. </v>
      </c>
      <c r="C7" s="131">
        <v>683.4</v>
      </c>
      <c r="D7" s="93" t="s">
        <v>192</v>
      </c>
      <c r="E7" s="125" t="s">
        <v>121</v>
      </c>
      <c r="F7" s="93" t="s">
        <v>121</v>
      </c>
      <c r="G7" s="94" t="s">
        <v>191</v>
      </c>
      <c r="H7" s="95" t="s">
        <v>191</v>
      </c>
      <c r="I7" s="95"/>
    </row>
    <row r="8" spans="1:28" ht="93.75" x14ac:dyDescent="0.25">
      <c r="A8" s="78">
        <v>4</v>
      </c>
      <c r="B8" s="86" t="str">
        <f>'Response 2 - Need 1'!B14</f>
        <v>Participated in Vaccine Equity Program - a collaboration with community partners to oversee progress on Stamford COVID-19 vaccine take rate and to plan for community COVID-19 updates.</v>
      </c>
      <c r="C8" s="131">
        <v>1640.16</v>
      </c>
      <c r="D8" s="92" t="s">
        <v>246</v>
      </c>
      <c r="E8" s="91"/>
      <c r="F8" s="93"/>
      <c r="G8" s="94" t="s">
        <v>191</v>
      </c>
      <c r="H8" s="95" t="s">
        <v>191</v>
      </c>
      <c r="I8" s="95"/>
    </row>
    <row r="9" spans="1:28" ht="56.25" x14ac:dyDescent="0.25">
      <c r="A9" s="78">
        <v>5</v>
      </c>
      <c r="B9" s="86" t="str">
        <f>'Response 2 - Need 1'!B15</f>
        <v>Participated in community-facing events to educate Stamford residents about various COVID-19 issues including vaccines.</v>
      </c>
      <c r="C9" s="131">
        <v>4682.49</v>
      </c>
      <c r="D9" s="92" t="s">
        <v>193</v>
      </c>
      <c r="E9" s="91"/>
      <c r="F9" s="93"/>
      <c r="G9" s="94" t="s">
        <v>191</v>
      </c>
      <c r="H9" s="95" t="s">
        <v>191</v>
      </c>
      <c r="I9" s="95"/>
    </row>
    <row r="10" spans="1:28" ht="75" x14ac:dyDescent="0.25">
      <c r="A10" s="78">
        <v>6</v>
      </c>
      <c r="B10" s="86" t="str">
        <f>'Response 2 - Need 1'!B16</f>
        <v>Provided physician consultations to area entities related to COVID-19 and provided physician service on board of edcuation COVID-19 committee.</v>
      </c>
      <c r="C10" s="131">
        <v>3385.82</v>
      </c>
      <c r="D10" s="92" t="s">
        <v>194</v>
      </c>
      <c r="E10" s="91"/>
      <c r="F10" s="93"/>
      <c r="G10" s="94" t="s">
        <v>191</v>
      </c>
      <c r="H10" s="95" t="s">
        <v>191</v>
      </c>
      <c r="I10" s="95"/>
    </row>
    <row r="11" spans="1:28" ht="56.25" x14ac:dyDescent="0.25">
      <c r="A11" s="78">
        <v>7</v>
      </c>
      <c r="B11" s="86" t="str">
        <f>'Response 2 - Need 1'!B17</f>
        <v>Create ambulatory network plan with the goal of increasing capacity to Stamford Health outpatient services.</v>
      </c>
      <c r="C11" s="131">
        <v>253651.91</v>
      </c>
      <c r="D11" s="92" t="s">
        <v>196</v>
      </c>
      <c r="E11" s="91"/>
      <c r="F11" s="93"/>
      <c r="G11" s="94" t="s">
        <v>191</v>
      </c>
      <c r="H11" s="95"/>
      <c r="I11" s="95"/>
    </row>
    <row r="12" spans="1:28" ht="37.5" x14ac:dyDescent="0.25">
      <c r="A12" s="78">
        <v>8</v>
      </c>
      <c r="B12" s="86" t="str">
        <f>'Response 2 - Need 1'!B18</f>
        <v>Uncompensated care.</v>
      </c>
      <c r="C12" s="131">
        <v>80000000</v>
      </c>
      <c r="D12" s="92" t="s">
        <v>290</v>
      </c>
      <c r="E12" s="91"/>
      <c r="F12" s="93"/>
      <c r="G12" s="94" t="s">
        <v>191</v>
      </c>
      <c r="H12" s="95"/>
      <c r="I12" s="95"/>
    </row>
    <row r="13" spans="1:28" x14ac:dyDescent="0.25">
      <c r="A13" s="78">
        <v>9</v>
      </c>
      <c r="B13" s="86" t="str">
        <f>'Response 2 - Need 1'!B19</f>
        <v>Community Care Team.</v>
      </c>
      <c r="C13" s="131">
        <v>129667.2</v>
      </c>
      <c r="D13" s="92" t="s">
        <v>199</v>
      </c>
      <c r="E13" s="91"/>
      <c r="F13" s="93"/>
      <c r="G13" s="94" t="s">
        <v>191</v>
      </c>
      <c r="H13" s="95" t="s">
        <v>191</v>
      </c>
      <c r="I13" s="95"/>
    </row>
    <row r="14" spans="1:28" ht="56.25" x14ac:dyDescent="0.25">
      <c r="A14" s="78">
        <v>10</v>
      </c>
      <c r="B14" s="86" t="str">
        <f>'Response 2 - Need 1'!B20</f>
        <v>Mammograms, ultrasounds, breast MRIs, and biopsies to under-insured, uninsured and low-income patients.</v>
      </c>
      <c r="C14" s="131">
        <v>358113.6</v>
      </c>
      <c r="D14" s="92" t="s">
        <v>199</v>
      </c>
      <c r="E14" s="91"/>
      <c r="F14" s="93"/>
      <c r="G14" s="94" t="s">
        <v>191</v>
      </c>
      <c r="H14" s="95"/>
      <c r="I14" s="95"/>
    </row>
    <row r="15" spans="1:28" ht="37.5" x14ac:dyDescent="0.25">
      <c r="A15" s="78">
        <v>11</v>
      </c>
      <c r="B15" s="86" t="str">
        <f>'Response 2 - Need 1'!B21</f>
        <v>High-risk breast cancer program consultation.</v>
      </c>
      <c r="C15" s="131">
        <v>341.7</v>
      </c>
      <c r="D15" s="92" t="s">
        <v>199</v>
      </c>
      <c r="E15" s="91"/>
      <c r="F15" s="93"/>
      <c r="G15" s="94" t="s">
        <v>191</v>
      </c>
      <c r="H15" s="95"/>
      <c r="I15" s="95"/>
    </row>
    <row r="16" spans="1:28" ht="37.5" x14ac:dyDescent="0.25">
      <c r="A16" s="78">
        <v>12</v>
      </c>
      <c r="B16" s="86" t="str">
        <f>'Response 2 - Need 1'!B22</f>
        <v>New Mothers, Lactation, and Iinfant Care classes.</v>
      </c>
      <c r="C16" s="131">
        <v>10592.7</v>
      </c>
      <c r="D16" s="92" t="s">
        <v>199</v>
      </c>
      <c r="E16" s="91"/>
      <c r="F16" s="93"/>
      <c r="G16" s="94" t="s">
        <v>191</v>
      </c>
      <c r="H16" s="95"/>
      <c r="I16" s="95"/>
    </row>
    <row r="17" spans="1:9" x14ac:dyDescent="0.25">
      <c r="A17" s="78">
        <v>13</v>
      </c>
      <c r="B17" s="132" t="str">
        <f>'Response 2 - Need 1'!B23</f>
        <v>Health and Wellness Expo.</v>
      </c>
      <c r="C17" s="131">
        <v>1708.5</v>
      </c>
      <c r="D17" s="92" t="s">
        <v>199</v>
      </c>
      <c r="E17" s="91"/>
      <c r="F17" s="93"/>
      <c r="G17" s="94" t="s">
        <v>191</v>
      </c>
      <c r="H17" s="95"/>
      <c r="I17" s="95"/>
    </row>
    <row r="18" spans="1:9" x14ac:dyDescent="0.25">
      <c r="A18" s="78">
        <v>14</v>
      </c>
      <c r="B18" s="86" t="str">
        <f>'Response 2 - Need 1'!B24</f>
        <v>Breast cancer awareness events.</v>
      </c>
      <c r="C18" s="131">
        <v>7910.28</v>
      </c>
      <c r="D18" s="92" t="s">
        <v>199</v>
      </c>
      <c r="E18" s="91"/>
      <c r="F18" s="93"/>
      <c r="G18" s="94" t="s">
        <v>191</v>
      </c>
      <c r="H18" s="95"/>
      <c r="I18" s="95"/>
    </row>
    <row r="19" spans="1:9" x14ac:dyDescent="0.25">
      <c r="A19" s="78">
        <v>15</v>
      </c>
      <c r="B19" s="86" t="str">
        <f>'Response 2 - Need 1'!B25</f>
        <v>Maternal mental health initiative planning.</v>
      </c>
      <c r="C19" s="131">
        <v>3417</v>
      </c>
      <c r="D19" s="92" t="s">
        <v>199</v>
      </c>
      <c r="E19" s="91"/>
      <c r="F19" s="93"/>
      <c r="G19" s="94" t="s">
        <v>191</v>
      </c>
      <c r="H19" s="95"/>
      <c r="I19" s="95"/>
    </row>
    <row r="20" spans="1:9" x14ac:dyDescent="0.25">
      <c r="A20" s="78">
        <v>16</v>
      </c>
      <c r="B20" s="86" t="str">
        <f>'Response 2 - Need 1'!B26</f>
        <v>Pediatric Medical Home.</v>
      </c>
      <c r="C20" s="131">
        <v>163975.74</v>
      </c>
      <c r="D20" s="92" t="s">
        <v>199</v>
      </c>
      <c r="E20" s="91" t="s">
        <v>121</v>
      </c>
      <c r="F20" s="93" t="s">
        <v>121</v>
      </c>
      <c r="G20" s="94" t="s">
        <v>191</v>
      </c>
      <c r="H20" s="95"/>
      <c r="I20" s="95"/>
    </row>
    <row r="21" spans="1:9" ht="37.5" x14ac:dyDescent="0.25">
      <c r="A21" s="78">
        <v>17</v>
      </c>
      <c r="B21" s="86" t="str">
        <f>'Response 2 - Need 1'!B27</f>
        <v>Grant writing to support community benefits</v>
      </c>
      <c r="C21" s="131">
        <v>25467.84</v>
      </c>
      <c r="D21" s="92" t="s">
        <v>199</v>
      </c>
      <c r="E21" s="91"/>
      <c r="F21" s="93"/>
      <c r="G21" s="94" t="s">
        <v>191</v>
      </c>
      <c r="H21" s="95"/>
      <c r="I21" s="95"/>
    </row>
    <row r="22" spans="1:9" ht="37.5" x14ac:dyDescent="0.25">
      <c r="A22" s="78">
        <v>18</v>
      </c>
      <c r="B22" s="86" t="str">
        <f>'Response 2 - Need 1'!B28</f>
        <v>Transportation for indigent patients by discharge team.</v>
      </c>
      <c r="C22" s="131">
        <v>70288</v>
      </c>
      <c r="D22" s="92" t="s">
        <v>226</v>
      </c>
      <c r="E22" s="91"/>
      <c r="F22" s="93"/>
      <c r="G22" s="94" t="s">
        <v>191</v>
      </c>
      <c r="H22" s="95"/>
      <c r="I22" s="95"/>
    </row>
    <row r="23" spans="1:9" x14ac:dyDescent="0.25">
      <c r="A23" s="78">
        <v>19</v>
      </c>
      <c r="B23" s="86" t="str">
        <f>'Response 2 - Need 1'!B29</f>
        <v>Transportation for cancer patients.</v>
      </c>
      <c r="C23" s="131">
        <v>88004</v>
      </c>
      <c r="D23" s="92" t="s">
        <v>226</v>
      </c>
      <c r="E23" s="91"/>
      <c r="F23" s="93"/>
      <c r="G23" s="94" t="s">
        <v>191</v>
      </c>
      <c r="H23" s="95"/>
      <c r="I23" s="95"/>
    </row>
    <row r="24" spans="1:9" x14ac:dyDescent="0.25">
      <c r="A24" s="78">
        <v>20</v>
      </c>
      <c r="B24" s="86" t="str">
        <f>'Response 2 - Need 1'!B30</f>
        <v>Operation of 4 cancer Support Groups.</v>
      </c>
      <c r="C24" s="131">
        <v>6389.79</v>
      </c>
      <c r="D24" s="92" t="s">
        <v>199</v>
      </c>
      <c r="E24" s="91"/>
      <c r="F24" s="93"/>
      <c r="G24" s="94" t="s">
        <v>191</v>
      </c>
      <c r="H24" s="95"/>
      <c r="I24" s="95"/>
    </row>
    <row r="25" spans="1:9" x14ac:dyDescent="0.25">
      <c r="A25" s="78">
        <v>21</v>
      </c>
      <c r="B25" s="86" t="str">
        <f>'Response 2 - Need 1'!B31</f>
        <v>Women's Health Expo.</v>
      </c>
      <c r="C25" s="131">
        <v>341</v>
      </c>
      <c r="D25" s="92" t="s">
        <v>199</v>
      </c>
      <c r="E25" s="91"/>
      <c r="F25" s="93"/>
      <c r="G25" s="94" t="s">
        <v>191</v>
      </c>
      <c r="H25" s="95"/>
      <c r="I25" s="95"/>
    </row>
    <row r="26" spans="1:9" x14ac:dyDescent="0.25">
      <c r="A26" s="78">
        <v>22</v>
      </c>
      <c r="B26" s="86" t="str">
        <f>'Response 2 - Need 1'!B32</f>
        <v>Colon Cancer Awareness.</v>
      </c>
      <c r="C26" s="131">
        <v>341.7</v>
      </c>
      <c r="D26" s="92" t="s">
        <v>199</v>
      </c>
      <c r="E26" s="91"/>
      <c r="F26" s="93"/>
      <c r="G26" s="94" t="s">
        <v>191</v>
      </c>
      <c r="H26" s="95"/>
      <c r="I26" s="95"/>
    </row>
    <row r="27" spans="1:9" x14ac:dyDescent="0.25">
      <c r="A27" s="78">
        <v>23</v>
      </c>
      <c r="B27" s="86" t="str">
        <f>'Response 2 - Need 1'!B33</f>
        <v>Cancer patient grants.</v>
      </c>
      <c r="C27" s="131">
        <v>36000</v>
      </c>
      <c r="D27" s="92" t="s">
        <v>225</v>
      </c>
      <c r="E27" s="91"/>
      <c r="F27" s="93"/>
      <c r="G27" s="94" t="s">
        <v>191</v>
      </c>
      <c r="H27" s="95"/>
      <c r="I27" s="95"/>
    </row>
    <row r="28" spans="1:9" ht="38.25" customHeight="1" x14ac:dyDescent="0.25">
      <c r="A28" s="78">
        <v>24</v>
      </c>
      <c r="B28" s="86" t="str">
        <f>'Response 2 - Need 1'!B34</f>
        <v>Contributions to local safety net organizations.</v>
      </c>
      <c r="C28" s="131">
        <v>89200</v>
      </c>
      <c r="D28" s="92" t="s">
        <v>252</v>
      </c>
      <c r="E28" s="91"/>
      <c r="F28" s="93"/>
      <c r="G28" s="94" t="s">
        <v>191</v>
      </c>
      <c r="H28" s="95" t="s">
        <v>191</v>
      </c>
      <c r="I28" s="95"/>
    </row>
    <row r="29" spans="1:9" x14ac:dyDescent="0.25">
      <c r="A29" s="78">
        <v>25</v>
      </c>
      <c r="B29" s="86">
        <f>'Response 2 - Need 1'!B35</f>
        <v>0</v>
      </c>
      <c r="C29" s="131"/>
      <c r="D29" s="92"/>
      <c r="E29" s="91"/>
      <c r="F29" s="93"/>
      <c r="G29" s="94"/>
      <c r="H29" s="95"/>
      <c r="I29" s="95"/>
    </row>
    <row r="30" spans="1:9" x14ac:dyDescent="0.25">
      <c r="A30" s="78">
        <v>26</v>
      </c>
      <c r="B30" s="86">
        <f>'Response 2 - Need 1'!B36</f>
        <v>0</v>
      </c>
      <c r="C30" s="131"/>
      <c r="D30" s="92"/>
      <c r="E30" s="91"/>
      <c r="F30" s="93"/>
      <c r="G30" s="94"/>
      <c r="H30" s="95"/>
      <c r="I30" s="95"/>
    </row>
    <row r="31" spans="1:9" x14ac:dyDescent="0.25">
      <c r="A31" s="78">
        <v>27</v>
      </c>
      <c r="B31" s="86">
        <f>'Response 2 - Need 1'!B37</f>
        <v>0</v>
      </c>
      <c r="C31" s="131"/>
      <c r="D31" s="92"/>
      <c r="E31" s="91"/>
      <c r="F31" s="93"/>
      <c r="G31" s="94"/>
      <c r="H31" s="95"/>
      <c r="I31" s="95"/>
    </row>
    <row r="32" spans="1:9" x14ac:dyDescent="0.25">
      <c r="A32" s="78">
        <v>28</v>
      </c>
      <c r="B32" s="86" t="str">
        <f>'Response 2 - Need 1'!B38</f>
        <v xml:space="preserve"> </v>
      </c>
      <c r="C32" s="131" t="s">
        <v>121</v>
      </c>
      <c r="D32" s="92" t="s">
        <v>121</v>
      </c>
      <c r="E32" s="91"/>
      <c r="F32" s="93"/>
      <c r="G32" s="94"/>
      <c r="H32" s="95"/>
      <c r="I32" s="95"/>
    </row>
    <row r="33" spans="1:9" x14ac:dyDescent="0.25">
      <c r="A33" s="78">
        <v>29</v>
      </c>
      <c r="B33" s="86">
        <f>'Response 2 - Need 1'!B39</f>
        <v>0</v>
      </c>
      <c r="C33" s="91"/>
      <c r="D33" s="92"/>
      <c r="E33" s="91"/>
      <c r="F33" s="93"/>
      <c r="G33" s="94"/>
      <c r="H33" s="95"/>
      <c r="I33" s="95"/>
    </row>
    <row r="34" spans="1:9" x14ac:dyDescent="0.25">
      <c r="A34" s="78">
        <v>30</v>
      </c>
      <c r="B34" s="86">
        <f>'Response 2 - Need 1'!B40</f>
        <v>0</v>
      </c>
      <c r="C34" s="91"/>
      <c r="D34" s="92"/>
      <c r="E34" s="91"/>
      <c r="F34" s="93"/>
      <c r="G34" s="94"/>
      <c r="H34" s="95"/>
      <c r="I34" s="95"/>
    </row>
    <row r="35" spans="1:9" x14ac:dyDescent="0.25">
      <c r="A35" s="78">
        <v>31</v>
      </c>
      <c r="B35" s="86">
        <f>'Response 2 - Need 1'!B41</f>
        <v>0</v>
      </c>
      <c r="C35" s="91"/>
      <c r="D35" s="92"/>
      <c r="E35" s="91"/>
      <c r="F35" s="93"/>
      <c r="G35" s="94"/>
      <c r="H35" s="95"/>
      <c r="I35" s="95"/>
    </row>
    <row r="36" spans="1:9" x14ac:dyDescent="0.25">
      <c r="A36" s="78">
        <v>32</v>
      </c>
      <c r="B36" s="86">
        <f>'Response 2 - Need 1'!B42</f>
        <v>0</v>
      </c>
      <c r="C36" s="91"/>
      <c r="D36" s="92"/>
      <c r="E36" s="91"/>
      <c r="F36" s="93"/>
      <c r="G36" s="94"/>
      <c r="H36" s="95"/>
      <c r="I36" s="95"/>
    </row>
    <row r="37" spans="1:9" x14ac:dyDescent="0.25">
      <c r="A37" s="78">
        <v>33</v>
      </c>
      <c r="B37" s="86">
        <f>'Response 2 - Need 1'!B43</f>
        <v>0</v>
      </c>
      <c r="C37" s="91"/>
      <c r="D37" s="92"/>
      <c r="E37" s="91"/>
      <c r="F37" s="93"/>
      <c r="G37" s="94"/>
      <c r="H37" s="95"/>
      <c r="I37" s="95"/>
    </row>
    <row r="38" spans="1:9" x14ac:dyDescent="0.25">
      <c r="A38" s="78">
        <v>34</v>
      </c>
      <c r="B38" s="86">
        <f>'Response 2 - Need 1'!B44</f>
        <v>0</v>
      </c>
      <c r="C38" s="91"/>
      <c r="D38" s="92"/>
      <c r="E38" s="91"/>
      <c r="F38" s="93"/>
      <c r="G38" s="94"/>
      <c r="H38" s="95"/>
      <c r="I38" s="95"/>
    </row>
    <row r="39" spans="1:9" x14ac:dyDescent="0.25">
      <c r="A39" s="78">
        <v>35</v>
      </c>
      <c r="B39" s="86">
        <f>'Response 2 - Need 1'!B45</f>
        <v>0</v>
      </c>
      <c r="C39" s="91"/>
      <c r="D39" s="92"/>
      <c r="E39" s="91"/>
      <c r="F39" s="93"/>
      <c r="G39" s="94"/>
      <c r="H39" s="95"/>
      <c r="I39" s="95"/>
    </row>
    <row r="40" spans="1:9" x14ac:dyDescent="0.25">
      <c r="A40" s="78">
        <v>36</v>
      </c>
      <c r="B40" s="86">
        <f>'Response 2 - Need 1'!B46</f>
        <v>0</v>
      </c>
      <c r="C40" s="91"/>
      <c r="D40" s="92"/>
      <c r="E40" s="91"/>
      <c r="F40" s="93"/>
      <c r="G40" s="94"/>
      <c r="H40" s="95"/>
      <c r="I40" s="95"/>
    </row>
    <row r="41" spans="1:9" x14ac:dyDescent="0.25">
      <c r="A41" s="78">
        <v>37</v>
      </c>
      <c r="B41" s="86">
        <f>'Response 2 - Need 1'!B47</f>
        <v>0</v>
      </c>
      <c r="C41" s="91"/>
      <c r="D41" s="92"/>
      <c r="E41" s="91"/>
      <c r="F41" s="93"/>
      <c r="G41" s="94"/>
      <c r="H41" s="95"/>
      <c r="I41" s="95"/>
    </row>
    <row r="42" spans="1:9" x14ac:dyDescent="0.25">
      <c r="A42" s="78">
        <v>38</v>
      </c>
      <c r="B42" s="86">
        <f>'Response 2 - Need 1'!B48</f>
        <v>0</v>
      </c>
      <c r="C42" s="91"/>
      <c r="D42" s="92"/>
      <c r="E42" s="91"/>
      <c r="F42" s="93"/>
      <c r="G42" s="94"/>
      <c r="H42" s="95"/>
      <c r="I42" s="95"/>
    </row>
    <row r="43" spans="1:9" x14ac:dyDescent="0.25">
      <c r="A43" s="78">
        <v>39</v>
      </c>
      <c r="B43" s="86">
        <f>'Response 2 - Need 1'!B49</f>
        <v>0</v>
      </c>
      <c r="C43" s="91"/>
      <c r="D43" s="92"/>
      <c r="E43" s="91"/>
      <c r="F43" s="93"/>
      <c r="G43" s="94"/>
      <c r="H43" s="95"/>
      <c r="I43" s="95"/>
    </row>
    <row r="44" spans="1:9" x14ac:dyDescent="0.25">
      <c r="A44" s="78">
        <v>40</v>
      </c>
      <c r="B44" s="86">
        <f>'Response 2 - Need 1'!B50</f>
        <v>0</v>
      </c>
      <c r="C44" s="91"/>
      <c r="D44" s="92"/>
      <c r="E44" s="91"/>
      <c r="F44" s="93"/>
      <c r="G44" s="94"/>
      <c r="H44" s="95"/>
      <c r="I44" s="95"/>
    </row>
    <row r="45" spans="1:9" x14ac:dyDescent="0.25">
      <c r="A45" s="78">
        <v>41</v>
      </c>
      <c r="B45" s="86">
        <f>'Response 2 - Need 1'!B51</f>
        <v>0</v>
      </c>
      <c r="C45" s="91"/>
      <c r="D45" s="92"/>
      <c r="E45" s="91"/>
      <c r="F45" s="93"/>
      <c r="G45" s="94"/>
      <c r="H45" s="95"/>
      <c r="I45" s="95"/>
    </row>
    <row r="46" spans="1:9" x14ac:dyDescent="0.25">
      <c r="A46" s="78">
        <v>42</v>
      </c>
      <c r="B46" s="86">
        <f>'Response 2 - Need 1'!B52</f>
        <v>0</v>
      </c>
      <c r="C46" s="91"/>
      <c r="D46" s="92"/>
      <c r="E46" s="91"/>
      <c r="F46" s="93"/>
      <c r="G46" s="94"/>
      <c r="H46" s="95"/>
      <c r="I46" s="95"/>
    </row>
    <row r="47" spans="1:9" x14ac:dyDescent="0.25">
      <c r="A47" s="78">
        <v>43</v>
      </c>
      <c r="B47" s="86">
        <f>'Response 2 - Need 1'!B53</f>
        <v>0</v>
      </c>
      <c r="C47" s="91"/>
      <c r="D47" s="92"/>
      <c r="E47" s="91"/>
      <c r="F47" s="93"/>
      <c r="G47" s="94"/>
      <c r="H47" s="95"/>
      <c r="I47" s="95"/>
    </row>
    <row r="48" spans="1:9" x14ac:dyDescent="0.25">
      <c r="A48" s="78">
        <v>44</v>
      </c>
      <c r="B48" s="86">
        <f>'Response 2 - Need 1'!B54</f>
        <v>0</v>
      </c>
      <c r="C48" s="91"/>
      <c r="D48" s="92"/>
      <c r="E48" s="91"/>
      <c r="F48" s="93"/>
      <c r="G48" s="94"/>
      <c r="H48" s="95"/>
      <c r="I48" s="95"/>
    </row>
    <row r="49" spans="1:9" x14ac:dyDescent="0.25">
      <c r="A49" s="78">
        <v>45</v>
      </c>
      <c r="B49" s="86">
        <f>'Response 2 - Need 1'!B55</f>
        <v>0</v>
      </c>
      <c r="C49" s="91"/>
      <c r="D49" s="92"/>
      <c r="E49" s="91"/>
      <c r="F49" s="93"/>
      <c r="G49" s="94"/>
      <c r="H49" s="95"/>
      <c r="I49" s="95"/>
    </row>
    <row r="50" spans="1:9" x14ac:dyDescent="0.25">
      <c r="A50" s="78">
        <v>46</v>
      </c>
      <c r="B50" s="86">
        <f>'Response 2 - Need 1'!B56</f>
        <v>0</v>
      </c>
      <c r="C50" s="96"/>
      <c r="D50" s="64"/>
      <c r="E50" s="96"/>
      <c r="F50" s="97"/>
      <c r="G50" s="95"/>
      <c r="H50" s="95"/>
      <c r="I50" s="95"/>
    </row>
    <row r="51" spans="1:9" x14ac:dyDescent="0.25">
      <c r="A51" s="78">
        <v>47</v>
      </c>
      <c r="B51" s="86">
        <f>'Response 2 - Need 1'!B57</f>
        <v>0</v>
      </c>
      <c r="C51" s="96"/>
      <c r="D51" s="64"/>
      <c r="E51" s="96"/>
      <c r="F51" s="97"/>
      <c r="G51" s="95"/>
      <c r="H51" s="95"/>
      <c r="I51" s="95"/>
    </row>
    <row r="52" spans="1:9" x14ac:dyDescent="0.25">
      <c r="A52" s="78">
        <v>48</v>
      </c>
      <c r="B52" s="86">
        <f>'Response 2 - Need 1'!B58</f>
        <v>0</v>
      </c>
      <c r="C52" s="96"/>
      <c r="D52" s="64"/>
      <c r="E52" s="96"/>
      <c r="F52" s="97"/>
      <c r="G52" s="95"/>
      <c r="H52" s="95"/>
      <c r="I52" s="95"/>
    </row>
    <row r="53" spans="1:9" x14ac:dyDescent="0.25">
      <c r="A53" s="78">
        <v>49</v>
      </c>
      <c r="B53" s="86">
        <f>'Response 2 - Need 1'!B59</f>
        <v>0</v>
      </c>
      <c r="C53" s="96"/>
      <c r="D53" s="64"/>
      <c r="E53" s="96"/>
      <c r="F53" s="97"/>
      <c r="G53" s="95"/>
      <c r="H53" s="95"/>
      <c r="I53" s="95"/>
    </row>
    <row r="54" spans="1:9" x14ac:dyDescent="0.25">
      <c r="A54" s="78">
        <v>50</v>
      </c>
      <c r="B54" s="98">
        <f>'Response 2 - Need 1'!B60</f>
        <v>0</v>
      </c>
      <c r="C54" s="96"/>
      <c r="D54" s="64"/>
      <c r="E54" s="96"/>
      <c r="F54" s="99"/>
      <c r="G54" s="95"/>
      <c r="H54" s="95"/>
      <c r="I54" s="100"/>
    </row>
    <row r="55" spans="1:9" ht="19.5" thickBot="1" x14ac:dyDescent="0.3">
      <c r="B55" s="101" t="s">
        <v>111</v>
      </c>
      <c r="C55" s="102">
        <f>SUM(C5:C54)</f>
        <v>88706691.830000013</v>
      </c>
      <c r="D55" s="103"/>
      <c r="E55" s="102">
        <f>SUM(E5:E54)</f>
        <v>0</v>
      </c>
      <c r="F55" s="104"/>
      <c r="G55" s="105"/>
      <c r="H55" s="105"/>
      <c r="I55" s="106"/>
    </row>
    <row r="56" spans="1:9" ht="19.5" thickBot="1" x14ac:dyDescent="0.3">
      <c r="B56" s="170" t="s">
        <v>46</v>
      </c>
      <c r="C56" s="171"/>
      <c r="D56" s="171"/>
      <c r="E56" s="171"/>
      <c r="F56" s="171"/>
      <c r="G56" s="172"/>
      <c r="H56" s="172"/>
      <c r="I56" s="173"/>
    </row>
    <row r="57" spans="1:9" ht="37.5" x14ac:dyDescent="0.25">
      <c r="A57" s="78">
        <v>1</v>
      </c>
      <c r="B57" s="86" t="str">
        <f>'Response 2 - Need 2'!B11</f>
        <v>Expanded medical weight loss program.</v>
      </c>
      <c r="C57" s="133">
        <v>0</v>
      </c>
      <c r="D57" s="87" t="s">
        <v>229</v>
      </c>
      <c r="E57" s="88"/>
      <c r="F57" s="89"/>
      <c r="G57" s="107" t="s">
        <v>191</v>
      </c>
      <c r="H57" s="107"/>
      <c r="I57" s="107"/>
    </row>
    <row r="58" spans="1:9" ht="56.25" x14ac:dyDescent="0.25">
      <c r="A58" s="78">
        <v>2</v>
      </c>
      <c r="B58" s="86" t="str">
        <f>'Response 2 - Need 2'!B12</f>
        <v>Funded Fairgate Farms' program offering free vegetables and fruit to economically distressed residents.</v>
      </c>
      <c r="C58" s="131">
        <v>10000</v>
      </c>
      <c r="D58" s="92" t="s">
        <v>198</v>
      </c>
      <c r="E58" s="91"/>
      <c r="F58" s="93"/>
      <c r="G58" s="94" t="s">
        <v>191</v>
      </c>
      <c r="H58" s="95" t="s">
        <v>191</v>
      </c>
      <c r="I58" s="95"/>
    </row>
    <row r="59" spans="1:9" x14ac:dyDescent="0.25">
      <c r="A59" s="78">
        <v>3</v>
      </c>
      <c r="B59" s="86" t="str">
        <f>'Response 2 - Need 2'!B13</f>
        <v>Nutrition counseling for cancer patients.</v>
      </c>
      <c r="C59" s="131">
        <v>65730</v>
      </c>
      <c r="D59" s="92" t="s">
        <v>199</v>
      </c>
      <c r="E59" s="91"/>
      <c r="F59" s="93"/>
      <c r="G59" s="94" t="s">
        <v>191</v>
      </c>
      <c r="H59" s="95" t="s">
        <v>191</v>
      </c>
      <c r="I59" s="95"/>
    </row>
    <row r="60" spans="1:9" ht="56.25" x14ac:dyDescent="0.25">
      <c r="A60" s="78">
        <v>4</v>
      </c>
      <c r="B60" s="86" t="str">
        <f>'Response 2 - Need 2'!B14</f>
        <v>Advocated at the state legislature for Medicaid coverage of medical weight loss including bariatric surgury.</v>
      </c>
      <c r="C60" s="131">
        <v>1296.67</v>
      </c>
      <c r="D60" s="92" t="s">
        <v>199</v>
      </c>
      <c r="E60" s="91"/>
      <c r="F60" s="93"/>
      <c r="G60" s="94" t="s">
        <v>191</v>
      </c>
      <c r="H60" s="95" t="s">
        <v>191</v>
      </c>
      <c r="I60" s="95"/>
    </row>
    <row r="61" spans="1:9" ht="150" x14ac:dyDescent="0.25">
      <c r="A61" s="78">
        <v>5</v>
      </c>
      <c r="B61" s="86" t="str">
        <f>'Response 2 - Need 2'!B15</f>
        <v>KidsFANS &amp; Children's Health Collaborative  including Provided education to third-graders in the Stamford public schools and expanded the program to include personalized nutrition counseling and medical nutrition therapy at the Cohen Children's Specialty Center at the Tully Health Center.</v>
      </c>
      <c r="C61" s="131">
        <v>84194.880000000005</v>
      </c>
      <c r="D61" s="92" t="s">
        <v>199</v>
      </c>
      <c r="E61" s="91"/>
      <c r="F61" s="93"/>
      <c r="G61" s="94" t="s">
        <v>191</v>
      </c>
      <c r="H61" s="95" t="s">
        <v>191</v>
      </c>
      <c r="I61" s="95"/>
    </row>
    <row r="62" spans="1:9" x14ac:dyDescent="0.25">
      <c r="A62" s="78">
        <v>6</v>
      </c>
      <c r="B62" s="86" t="str">
        <f>'Response 2 - Need 2'!B16</f>
        <v>Nutrition lectures in the community.</v>
      </c>
      <c r="C62" s="131">
        <v>1366.8</v>
      </c>
      <c r="D62" s="92" t="s">
        <v>199</v>
      </c>
      <c r="E62" s="91"/>
      <c r="F62" s="93"/>
      <c r="G62" s="94" t="s">
        <v>191</v>
      </c>
      <c r="H62" s="95" t="s">
        <v>191</v>
      </c>
      <c r="I62" s="95"/>
    </row>
    <row r="63" spans="1:9" x14ac:dyDescent="0.25">
      <c r="A63" s="78">
        <v>7</v>
      </c>
      <c r="B63" s="86" t="str">
        <f>'Response 2 - Need 2'!B17</f>
        <v>Grocery cards for cancer patients.</v>
      </c>
      <c r="C63" s="131">
        <v>3000</v>
      </c>
      <c r="D63" s="92" t="s">
        <v>227</v>
      </c>
      <c r="E63" s="91"/>
      <c r="F63" s="93"/>
      <c r="G63" s="94" t="s">
        <v>191</v>
      </c>
      <c r="H63" s="95"/>
      <c r="I63" s="95"/>
    </row>
    <row r="64" spans="1:9" x14ac:dyDescent="0.25">
      <c r="A64" s="78">
        <v>8</v>
      </c>
      <c r="B64" s="86">
        <f>'Response 2 - Need 2'!B18</f>
        <v>0</v>
      </c>
      <c r="C64" s="91" t="s">
        <v>121</v>
      </c>
      <c r="D64" s="92" t="s">
        <v>121</v>
      </c>
      <c r="E64" s="91"/>
      <c r="F64" s="93"/>
      <c r="G64" s="94" t="s">
        <v>121</v>
      </c>
      <c r="H64" s="95"/>
      <c r="I64" s="95"/>
    </row>
    <row r="65" spans="1:9" x14ac:dyDescent="0.25">
      <c r="A65" s="78">
        <v>9</v>
      </c>
      <c r="B65" s="86">
        <f>'Response 2 - Need 2'!B19</f>
        <v>0</v>
      </c>
      <c r="C65" s="91"/>
      <c r="D65" s="92"/>
      <c r="E65" s="91"/>
      <c r="F65" s="93"/>
      <c r="G65" s="94"/>
      <c r="H65" s="95"/>
      <c r="I65" s="95"/>
    </row>
    <row r="66" spans="1:9" x14ac:dyDescent="0.25">
      <c r="A66" s="78">
        <v>10</v>
      </c>
      <c r="B66" s="86">
        <f>'Response 2 - Need 2'!B20</f>
        <v>0</v>
      </c>
      <c r="C66" s="91"/>
      <c r="D66" s="92"/>
      <c r="E66" s="91"/>
      <c r="F66" s="93"/>
      <c r="G66" s="94"/>
      <c r="H66" s="95"/>
      <c r="I66" s="95"/>
    </row>
    <row r="67" spans="1:9" x14ac:dyDescent="0.25">
      <c r="A67" s="78">
        <v>11</v>
      </c>
      <c r="B67" s="86">
        <f>'Response 2 - Need 2'!B21</f>
        <v>0</v>
      </c>
      <c r="C67" s="91"/>
      <c r="D67" s="92"/>
      <c r="E67" s="91"/>
      <c r="F67" s="93"/>
      <c r="G67" s="94"/>
      <c r="H67" s="95"/>
      <c r="I67" s="95"/>
    </row>
    <row r="68" spans="1:9" x14ac:dyDescent="0.25">
      <c r="A68" s="78">
        <v>12</v>
      </c>
      <c r="B68" s="86">
        <f>'Response 2 - Need 2'!B22</f>
        <v>0</v>
      </c>
      <c r="C68" s="91"/>
      <c r="D68" s="92"/>
      <c r="E68" s="91"/>
      <c r="F68" s="93"/>
      <c r="G68" s="94"/>
      <c r="H68" s="95"/>
      <c r="I68" s="95"/>
    </row>
    <row r="69" spans="1:9" x14ac:dyDescent="0.25">
      <c r="A69" s="78">
        <v>13</v>
      </c>
      <c r="B69" s="86">
        <f>'Response 2 - Need 2'!B23</f>
        <v>0</v>
      </c>
      <c r="C69" s="91"/>
      <c r="D69" s="92"/>
      <c r="E69" s="91"/>
      <c r="F69" s="93"/>
      <c r="G69" s="94"/>
      <c r="H69" s="95"/>
      <c r="I69" s="95"/>
    </row>
    <row r="70" spans="1:9" x14ac:dyDescent="0.25">
      <c r="A70" s="78">
        <v>14</v>
      </c>
      <c r="B70" s="86">
        <f>'Response 2 - Need 2'!B24</f>
        <v>0</v>
      </c>
      <c r="C70" s="91"/>
      <c r="D70" s="92"/>
      <c r="E70" s="91"/>
      <c r="F70" s="93"/>
      <c r="G70" s="94"/>
      <c r="H70" s="95"/>
      <c r="I70" s="95"/>
    </row>
    <row r="71" spans="1:9" x14ac:dyDescent="0.25">
      <c r="A71" s="78">
        <v>15</v>
      </c>
      <c r="B71" s="86">
        <f>'Response 2 - Need 2'!B25</f>
        <v>0</v>
      </c>
      <c r="C71" s="91"/>
      <c r="D71" s="92"/>
      <c r="E71" s="91"/>
      <c r="F71" s="93"/>
      <c r="G71" s="94"/>
      <c r="H71" s="95"/>
      <c r="I71" s="95"/>
    </row>
    <row r="72" spans="1:9" x14ac:dyDescent="0.25">
      <c r="A72" s="78">
        <v>16</v>
      </c>
      <c r="B72" s="86">
        <f>'Response 2 - Need 2'!B26</f>
        <v>0</v>
      </c>
      <c r="C72" s="91"/>
      <c r="D72" s="92"/>
      <c r="E72" s="91"/>
      <c r="F72" s="93"/>
      <c r="G72" s="94"/>
      <c r="H72" s="95"/>
      <c r="I72" s="95"/>
    </row>
    <row r="73" spans="1:9" x14ac:dyDescent="0.25">
      <c r="A73" s="78">
        <v>17</v>
      </c>
      <c r="B73" s="86">
        <f>'Response 2 - Need 2'!B27</f>
        <v>0</v>
      </c>
      <c r="C73" s="91"/>
      <c r="D73" s="92"/>
      <c r="E73" s="91"/>
      <c r="F73" s="93"/>
      <c r="G73" s="94"/>
      <c r="H73" s="95"/>
      <c r="I73" s="95"/>
    </row>
    <row r="74" spans="1:9" x14ac:dyDescent="0.25">
      <c r="A74" s="78">
        <v>18</v>
      </c>
      <c r="B74" s="86">
        <f>'Response 2 - Need 2'!B28</f>
        <v>0</v>
      </c>
      <c r="C74" s="91"/>
      <c r="D74" s="92"/>
      <c r="E74" s="91"/>
      <c r="F74" s="93"/>
      <c r="G74" s="94"/>
      <c r="H74" s="95"/>
      <c r="I74" s="95"/>
    </row>
    <row r="75" spans="1:9" x14ac:dyDescent="0.25">
      <c r="A75" s="78">
        <v>19</v>
      </c>
      <c r="B75" s="86">
        <f>'Response 2 - Need 2'!B29</f>
        <v>0</v>
      </c>
      <c r="C75" s="91"/>
      <c r="D75" s="92"/>
      <c r="E75" s="91"/>
      <c r="F75" s="93"/>
      <c r="G75" s="94"/>
      <c r="H75" s="95"/>
      <c r="I75" s="95"/>
    </row>
    <row r="76" spans="1:9" x14ac:dyDescent="0.25">
      <c r="A76" s="78">
        <v>20</v>
      </c>
      <c r="B76" s="86">
        <f>'Response 2 - Need 2'!B30</f>
        <v>0</v>
      </c>
      <c r="C76" s="91"/>
      <c r="D76" s="92"/>
      <c r="E76" s="91"/>
      <c r="F76" s="93"/>
      <c r="G76" s="94"/>
      <c r="H76" s="95"/>
      <c r="I76" s="95"/>
    </row>
    <row r="77" spans="1:9" x14ac:dyDescent="0.25">
      <c r="A77" s="78">
        <v>21</v>
      </c>
      <c r="B77" s="86">
        <f>'Response 2 - Need 2'!B31</f>
        <v>0</v>
      </c>
      <c r="C77" s="91"/>
      <c r="D77" s="92"/>
      <c r="E77" s="91"/>
      <c r="F77" s="93"/>
      <c r="G77" s="94"/>
      <c r="H77" s="95"/>
      <c r="I77" s="95"/>
    </row>
    <row r="78" spans="1:9" x14ac:dyDescent="0.25">
      <c r="A78" s="78">
        <v>22</v>
      </c>
      <c r="B78" s="86">
        <f>'Response 2 - Need 2'!B32</f>
        <v>0</v>
      </c>
      <c r="C78" s="91"/>
      <c r="D78" s="92"/>
      <c r="E78" s="91"/>
      <c r="F78" s="93"/>
      <c r="G78" s="94"/>
      <c r="H78" s="95"/>
      <c r="I78" s="95"/>
    </row>
    <row r="79" spans="1:9" x14ac:dyDescent="0.25">
      <c r="A79" s="78">
        <v>23</v>
      </c>
      <c r="B79" s="86">
        <f>'Response 2 - Need 2'!B33</f>
        <v>0</v>
      </c>
      <c r="C79" s="91"/>
      <c r="D79" s="92"/>
      <c r="E79" s="91"/>
      <c r="F79" s="93"/>
      <c r="G79" s="94"/>
      <c r="H79" s="95"/>
      <c r="I79" s="95"/>
    </row>
    <row r="80" spans="1:9" x14ac:dyDescent="0.25">
      <c r="A80" s="78">
        <v>24</v>
      </c>
      <c r="B80" s="86">
        <f>'Response 2 - Need 2'!B34</f>
        <v>0</v>
      </c>
      <c r="C80" s="91"/>
      <c r="D80" s="92"/>
      <c r="E80" s="91"/>
      <c r="F80" s="93"/>
      <c r="G80" s="94"/>
      <c r="H80" s="95"/>
      <c r="I80" s="95"/>
    </row>
    <row r="81" spans="1:9" x14ac:dyDescent="0.25">
      <c r="A81" s="78">
        <v>25</v>
      </c>
      <c r="B81" s="86">
        <f>'Response 2 - Need 2'!B35</f>
        <v>0</v>
      </c>
      <c r="C81" s="91"/>
      <c r="D81" s="92"/>
      <c r="E81" s="91"/>
      <c r="F81" s="93"/>
      <c r="G81" s="94"/>
      <c r="H81" s="95"/>
      <c r="I81" s="95"/>
    </row>
    <row r="82" spans="1:9" x14ac:dyDescent="0.25">
      <c r="A82" s="78">
        <v>26</v>
      </c>
      <c r="B82" s="86">
        <f>'Response 2 - Need 2'!B36</f>
        <v>0</v>
      </c>
      <c r="C82" s="91"/>
      <c r="D82" s="92"/>
      <c r="E82" s="91"/>
      <c r="F82" s="93"/>
      <c r="G82" s="94"/>
      <c r="H82" s="95"/>
      <c r="I82" s="95"/>
    </row>
    <row r="83" spans="1:9" x14ac:dyDescent="0.25">
      <c r="A83" s="78">
        <v>27</v>
      </c>
      <c r="B83" s="86">
        <f>'Response 2 - Need 2'!B37</f>
        <v>0</v>
      </c>
      <c r="C83" s="91"/>
      <c r="D83" s="92"/>
      <c r="E83" s="91"/>
      <c r="F83" s="93"/>
      <c r="G83" s="94"/>
      <c r="H83" s="95"/>
      <c r="I83" s="95"/>
    </row>
    <row r="84" spans="1:9" x14ac:dyDescent="0.25">
      <c r="A84" s="78">
        <v>28</v>
      </c>
      <c r="B84" s="86">
        <f>'Response 2 - Need 2'!B38</f>
        <v>0</v>
      </c>
      <c r="C84" s="91"/>
      <c r="D84" s="92"/>
      <c r="E84" s="91"/>
      <c r="F84" s="93"/>
      <c r="G84" s="94"/>
      <c r="H84" s="95"/>
      <c r="I84" s="95"/>
    </row>
    <row r="85" spans="1:9" x14ac:dyDescent="0.25">
      <c r="A85" s="78">
        <v>29</v>
      </c>
      <c r="B85" s="86">
        <f>'Response 2 - Need 2'!B39</f>
        <v>0</v>
      </c>
      <c r="C85" s="91"/>
      <c r="D85" s="92"/>
      <c r="E85" s="91"/>
      <c r="F85" s="93"/>
      <c r="G85" s="94"/>
      <c r="H85" s="95"/>
      <c r="I85" s="95"/>
    </row>
    <row r="86" spans="1:9" x14ac:dyDescent="0.25">
      <c r="A86" s="78">
        <v>30</v>
      </c>
      <c r="B86" s="86">
        <f>'Response 2 - Need 2'!B40</f>
        <v>0</v>
      </c>
      <c r="C86" s="91"/>
      <c r="D86" s="92"/>
      <c r="E86" s="91"/>
      <c r="F86" s="93"/>
      <c r="G86" s="94"/>
      <c r="H86" s="95"/>
      <c r="I86" s="95"/>
    </row>
    <row r="87" spans="1:9" x14ac:dyDescent="0.25">
      <c r="A87" s="78">
        <v>31</v>
      </c>
      <c r="B87" s="86">
        <f>'Response 2 - Need 2'!B41</f>
        <v>0</v>
      </c>
      <c r="C87" s="91"/>
      <c r="D87" s="92"/>
      <c r="E87" s="91"/>
      <c r="F87" s="93"/>
      <c r="G87" s="94"/>
      <c r="H87" s="95"/>
      <c r="I87" s="95"/>
    </row>
    <row r="88" spans="1:9" x14ac:dyDescent="0.25">
      <c r="A88" s="78">
        <v>32</v>
      </c>
      <c r="B88" s="86">
        <f>'Response 2 - Need 2'!B42</f>
        <v>0</v>
      </c>
      <c r="C88" s="91"/>
      <c r="D88" s="92"/>
      <c r="E88" s="91"/>
      <c r="F88" s="93"/>
      <c r="G88" s="94"/>
      <c r="H88" s="95"/>
      <c r="I88" s="95"/>
    </row>
    <row r="89" spans="1:9" x14ac:dyDescent="0.25">
      <c r="A89" s="78">
        <v>33</v>
      </c>
      <c r="B89" s="86">
        <f>'Response 2 - Need 2'!B43</f>
        <v>0</v>
      </c>
      <c r="C89" s="91"/>
      <c r="D89" s="92"/>
      <c r="E89" s="91"/>
      <c r="F89" s="108"/>
      <c r="G89" s="109"/>
      <c r="H89" s="95"/>
      <c r="I89" s="95"/>
    </row>
    <row r="90" spans="1:9" x14ac:dyDescent="0.25">
      <c r="A90" s="78">
        <v>34</v>
      </c>
      <c r="B90" s="86">
        <f>'Response 2 - Need 2'!B44</f>
        <v>0</v>
      </c>
      <c r="C90" s="91"/>
      <c r="D90" s="92"/>
      <c r="E90" s="91"/>
      <c r="F90" s="93"/>
      <c r="G90" s="94"/>
      <c r="H90" s="95"/>
      <c r="I90" s="95"/>
    </row>
    <row r="91" spans="1:9" x14ac:dyDescent="0.25">
      <c r="A91" s="78">
        <v>35</v>
      </c>
      <c r="B91" s="86">
        <f>'Response 2 - Need 2'!B45</f>
        <v>0</v>
      </c>
      <c r="C91" s="91"/>
      <c r="D91" s="92"/>
      <c r="E91" s="91"/>
      <c r="F91" s="93"/>
      <c r="G91" s="94"/>
      <c r="H91" s="95"/>
      <c r="I91" s="95"/>
    </row>
    <row r="92" spans="1:9" x14ac:dyDescent="0.25">
      <c r="A92" s="78">
        <v>36</v>
      </c>
      <c r="B92" s="86">
        <f>'Response 2 - Need 2'!B46</f>
        <v>0</v>
      </c>
      <c r="C92" s="91"/>
      <c r="D92" s="92"/>
      <c r="E92" s="91"/>
      <c r="F92" s="93"/>
      <c r="G92" s="94"/>
      <c r="H92" s="95"/>
      <c r="I92" s="95"/>
    </row>
    <row r="93" spans="1:9" x14ac:dyDescent="0.25">
      <c r="A93" s="78">
        <v>37</v>
      </c>
      <c r="B93" s="86">
        <f>'Response 2 - Need 2'!B47</f>
        <v>0</v>
      </c>
      <c r="C93" s="91"/>
      <c r="D93" s="92"/>
      <c r="E93" s="91"/>
      <c r="F93" s="93"/>
      <c r="G93" s="94"/>
      <c r="H93" s="95"/>
      <c r="I93" s="95"/>
    </row>
    <row r="94" spans="1:9" x14ac:dyDescent="0.25">
      <c r="A94" s="78">
        <v>38</v>
      </c>
      <c r="B94" s="86">
        <f>'Response 2 - Need 2'!B48</f>
        <v>0</v>
      </c>
      <c r="C94" s="91"/>
      <c r="D94" s="92"/>
      <c r="E94" s="91"/>
      <c r="F94" s="93"/>
      <c r="G94" s="94"/>
      <c r="H94" s="95"/>
      <c r="I94" s="95"/>
    </row>
    <row r="95" spans="1:9" x14ac:dyDescent="0.25">
      <c r="A95" s="78">
        <v>39</v>
      </c>
      <c r="B95" s="86">
        <f>'Response 2 - Need 2'!B49</f>
        <v>0</v>
      </c>
      <c r="C95" s="91"/>
      <c r="D95" s="92"/>
      <c r="E95" s="91"/>
      <c r="F95" s="93"/>
      <c r="G95" s="94"/>
      <c r="H95" s="95"/>
      <c r="I95" s="95"/>
    </row>
    <row r="96" spans="1:9" x14ac:dyDescent="0.25">
      <c r="A96" s="78">
        <v>40</v>
      </c>
      <c r="B96" s="86">
        <f>'Response 2 - Need 2'!B50</f>
        <v>0</v>
      </c>
      <c r="C96" s="91"/>
      <c r="D96" s="92"/>
      <c r="E96" s="91"/>
      <c r="F96" s="93"/>
      <c r="G96" s="94"/>
      <c r="H96" s="95"/>
      <c r="I96" s="95"/>
    </row>
    <row r="97" spans="1:9" x14ac:dyDescent="0.25">
      <c r="A97" s="78">
        <v>41</v>
      </c>
      <c r="B97" s="86">
        <f>'Response 2 - Need 2'!B51</f>
        <v>0</v>
      </c>
      <c r="C97" s="91"/>
      <c r="D97" s="92"/>
      <c r="E97" s="91"/>
      <c r="F97" s="93"/>
      <c r="G97" s="94"/>
      <c r="H97" s="95"/>
      <c r="I97" s="95"/>
    </row>
    <row r="98" spans="1:9" x14ac:dyDescent="0.25">
      <c r="A98" s="78">
        <v>42</v>
      </c>
      <c r="B98" s="86">
        <f>'Response 2 - Need 2'!B52</f>
        <v>0</v>
      </c>
      <c r="C98" s="91"/>
      <c r="D98" s="92"/>
      <c r="E98" s="91"/>
      <c r="F98" s="93"/>
      <c r="G98" s="94"/>
      <c r="H98" s="95"/>
      <c r="I98" s="95"/>
    </row>
    <row r="99" spans="1:9" x14ac:dyDescent="0.25">
      <c r="A99" s="78">
        <v>43</v>
      </c>
      <c r="B99" s="86">
        <f>'Response 2 - Need 2'!B53</f>
        <v>0</v>
      </c>
      <c r="C99" s="91"/>
      <c r="D99" s="92"/>
      <c r="E99" s="91"/>
      <c r="F99" s="93"/>
      <c r="G99" s="94"/>
      <c r="H99" s="95"/>
      <c r="I99" s="95"/>
    </row>
    <row r="100" spans="1:9" x14ac:dyDescent="0.25">
      <c r="A100" s="78">
        <v>44</v>
      </c>
      <c r="B100" s="86">
        <f>'Response 2 - Need 2'!B54</f>
        <v>0</v>
      </c>
      <c r="C100" s="91"/>
      <c r="D100" s="92"/>
      <c r="E100" s="91"/>
      <c r="F100" s="93"/>
      <c r="G100" s="94"/>
      <c r="H100" s="95"/>
      <c r="I100" s="95"/>
    </row>
    <row r="101" spans="1:9" x14ac:dyDescent="0.25">
      <c r="A101" s="78">
        <v>45</v>
      </c>
      <c r="B101" s="86">
        <f>'Response 2 - Need 2'!B55</f>
        <v>0</v>
      </c>
      <c r="C101" s="91"/>
      <c r="D101" s="92"/>
      <c r="E101" s="91"/>
      <c r="F101" s="93"/>
      <c r="G101" s="94"/>
      <c r="H101" s="95"/>
      <c r="I101" s="95"/>
    </row>
    <row r="102" spans="1:9" x14ac:dyDescent="0.25">
      <c r="A102" s="78">
        <v>46</v>
      </c>
      <c r="B102" s="86">
        <f>'Response 2 - Need 2'!B56</f>
        <v>0</v>
      </c>
      <c r="C102" s="91"/>
      <c r="D102" s="92"/>
      <c r="E102" s="91"/>
      <c r="F102" s="93"/>
      <c r="G102" s="94"/>
      <c r="H102" s="95"/>
      <c r="I102" s="95"/>
    </row>
    <row r="103" spans="1:9" x14ac:dyDescent="0.25">
      <c r="A103" s="78">
        <v>47</v>
      </c>
      <c r="B103" s="86">
        <f>'Response 2 - Need 2'!B57</f>
        <v>0</v>
      </c>
      <c r="C103" s="91"/>
      <c r="D103" s="92"/>
      <c r="E103" s="91"/>
      <c r="F103" s="93"/>
      <c r="G103" s="94"/>
      <c r="H103" s="95"/>
      <c r="I103" s="95"/>
    </row>
    <row r="104" spans="1:9" x14ac:dyDescent="0.25">
      <c r="A104" s="78">
        <v>48</v>
      </c>
      <c r="B104" s="98">
        <f>'Response 2 - Need 2'!B58</f>
        <v>0</v>
      </c>
      <c r="C104" s="96"/>
      <c r="D104" s="64"/>
      <c r="E104" s="96"/>
      <c r="F104" s="99"/>
      <c r="G104" s="110"/>
      <c r="H104" s="95"/>
      <c r="I104" s="95"/>
    </row>
    <row r="105" spans="1:9" x14ac:dyDescent="0.25">
      <c r="A105" s="78">
        <v>49</v>
      </c>
      <c r="B105" s="98">
        <f>'Response 2 - Need 2'!B59</f>
        <v>0</v>
      </c>
      <c r="C105" s="96"/>
      <c r="D105" s="64"/>
      <c r="E105" s="96"/>
      <c r="F105" s="99"/>
      <c r="G105" s="110"/>
      <c r="H105" s="95"/>
      <c r="I105" s="95"/>
    </row>
    <row r="106" spans="1:9" x14ac:dyDescent="0.25">
      <c r="A106" s="78">
        <v>50</v>
      </c>
      <c r="B106" s="98">
        <f>'Response 2 - Need 2'!B60</f>
        <v>0</v>
      </c>
      <c r="C106" s="96"/>
      <c r="D106" s="64"/>
      <c r="E106" s="96"/>
      <c r="F106" s="99"/>
      <c r="G106" s="95"/>
      <c r="H106" s="111"/>
      <c r="I106" s="95"/>
    </row>
    <row r="107" spans="1:9" ht="19.5" thickBot="1" x14ac:dyDescent="0.3">
      <c r="B107" s="101" t="s">
        <v>112</v>
      </c>
      <c r="C107" s="102">
        <f>SUM(C57:C106)</f>
        <v>165588.34999999998</v>
      </c>
      <c r="D107" s="103"/>
      <c r="E107" s="102">
        <f>SUM(E57:E106)</f>
        <v>0</v>
      </c>
      <c r="F107" s="104"/>
      <c r="G107" s="105"/>
      <c r="H107" s="106"/>
      <c r="I107" s="112"/>
    </row>
    <row r="108" spans="1:9" ht="19.5" thickBot="1" x14ac:dyDescent="0.3">
      <c r="B108" s="170" t="s">
        <v>47</v>
      </c>
      <c r="C108" s="171"/>
      <c r="D108" s="171"/>
      <c r="E108" s="171"/>
      <c r="F108" s="171"/>
      <c r="G108" s="172"/>
      <c r="H108" s="172"/>
      <c r="I108" s="173"/>
    </row>
    <row r="109" spans="1:9" ht="56.25" x14ac:dyDescent="0.25">
      <c r="A109" s="78">
        <v>1</v>
      </c>
      <c r="B109" s="86" t="str">
        <f>'Response 2 - Need 3'!B11</f>
        <v>Provided inpatient psychiatric services to area residents.</v>
      </c>
      <c r="C109" s="126">
        <v>7000000</v>
      </c>
      <c r="D109" s="87" t="s">
        <v>284</v>
      </c>
      <c r="E109" s="88"/>
      <c r="F109" s="89"/>
      <c r="G109" s="90" t="s">
        <v>191</v>
      </c>
      <c r="H109" s="90" t="s">
        <v>121</v>
      </c>
      <c r="I109" s="90"/>
    </row>
    <row r="110" spans="1:9" ht="37.5" x14ac:dyDescent="0.25">
      <c r="A110" s="78">
        <v>2</v>
      </c>
      <c r="B110" s="86" t="str">
        <f>'Response 2 - Need 3'!B12</f>
        <v>Hosted retreat to facilitate community-wide behavioral health discussion.</v>
      </c>
      <c r="C110" s="124">
        <v>2592</v>
      </c>
      <c r="D110" s="92" t="s">
        <v>199</v>
      </c>
      <c r="E110" s="91"/>
      <c r="F110" s="93"/>
      <c r="G110" s="94" t="s">
        <v>191</v>
      </c>
      <c r="H110" s="95" t="s">
        <v>191</v>
      </c>
      <c r="I110" s="95"/>
    </row>
    <row r="111" spans="1:9" ht="56.25" x14ac:dyDescent="0.25">
      <c r="A111" s="78">
        <v>3</v>
      </c>
      <c r="B111" s="86" t="str">
        <f>'Response 2 - Need 3'!B13</f>
        <v>Initiated a pilot with area behavioral health organization to offer behavioral health services in select medical group offices.</v>
      </c>
      <c r="C111" s="124">
        <v>0</v>
      </c>
      <c r="D111" s="92"/>
      <c r="E111" s="91"/>
      <c r="F111" s="93"/>
      <c r="G111" s="94" t="s">
        <v>191</v>
      </c>
      <c r="H111" s="95"/>
      <c r="I111" s="95"/>
    </row>
    <row r="112" spans="1:9" ht="37.5" x14ac:dyDescent="0.25">
      <c r="A112" s="78">
        <v>4</v>
      </c>
      <c r="B112" s="86" t="str">
        <f>'Response 2 - Need 3'!B14</f>
        <v>Advocated for the expansion of behavioral health services in our region.</v>
      </c>
      <c r="C112" s="125">
        <v>1296.67</v>
      </c>
      <c r="D112" s="92" t="s">
        <v>199</v>
      </c>
      <c r="E112" s="91"/>
      <c r="F112" s="93"/>
      <c r="G112" s="94" t="s">
        <v>191</v>
      </c>
      <c r="H112" s="95" t="s">
        <v>191</v>
      </c>
      <c r="I112" s="95"/>
    </row>
    <row r="113" spans="1:9" ht="37.5" x14ac:dyDescent="0.25">
      <c r="A113" s="78">
        <v>5</v>
      </c>
      <c r="B113" s="86" t="str">
        <f>'Response 2 - Need 3'!B15</f>
        <v>Secured state funding for Stamford Health behavioral health infrastructure expansion.</v>
      </c>
      <c r="C113" s="125">
        <v>1296.67</v>
      </c>
      <c r="D113" s="92" t="s">
        <v>199</v>
      </c>
      <c r="E113" s="91"/>
      <c r="F113" s="93"/>
      <c r="G113" s="94" t="s">
        <v>191</v>
      </c>
      <c r="H113" s="95" t="s">
        <v>191</v>
      </c>
      <c r="I113" s="95"/>
    </row>
    <row r="114" spans="1:9" x14ac:dyDescent="0.25">
      <c r="A114" s="78">
        <v>6</v>
      </c>
      <c r="B114" s="86" t="str">
        <f>'Response 2 - Need 3'!B16</f>
        <v>Youth Mental Health Alliance participation.</v>
      </c>
      <c r="C114" s="125">
        <v>6771.64</v>
      </c>
      <c r="D114" s="92" t="s">
        <v>200</v>
      </c>
      <c r="E114" s="91"/>
      <c r="F114" s="93"/>
      <c r="G114" s="94" t="s">
        <v>191</v>
      </c>
      <c r="H114" s="95" t="s">
        <v>191</v>
      </c>
      <c r="I114" s="95"/>
    </row>
    <row r="115" spans="1:9" x14ac:dyDescent="0.25">
      <c r="A115" s="78">
        <v>7</v>
      </c>
      <c r="B115" s="86" t="str">
        <f>'Response 2 - Need 3'!B17</f>
        <v>CCAR referrals.</v>
      </c>
      <c r="C115" s="127">
        <v>4100.3999999999996</v>
      </c>
      <c r="D115" s="92" t="s">
        <v>199</v>
      </c>
      <c r="E115" s="91"/>
      <c r="F115" s="93"/>
      <c r="G115" s="94" t="s">
        <v>191</v>
      </c>
      <c r="H115" s="95"/>
      <c r="I115" s="95"/>
    </row>
    <row r="116" spans="1:9" x14ac:dyDescent="0.25">
      <c r="A116" s="78">
        <v>8</v>
      </c>
      <c r="B116" s="86">
        <f>'Response 2 - Need 3'!B18</f>
        <v>0</v>
      </c>
      <c r="C116" s="127"/>
      <c r="D116" s="92"/>
      <c r="E116" s="91"/>
      <c r="F116" s="93"/>
      <c r="G116" s="94"/>
      <c r="H116" s="95"/>
      <c r="I116" s="95"/>
    </row>
    <row r="117" spans="1:9" x14ac:dyDescent="0.25">
      <c r="A117" s="78">
        <v>9</v>
      </c>
      <c r="B117" s="86" t="str">
        <f>'Response 2 - Need 3'!B19</f>
        <v xml:space="preserve"> </v>
      </c>
      <c r="C117" s="91"/>
      <c r="D117" s="92"/>
      <c r="E117" s="91"/>
      <c r="F117" s="93"/>
      <c r="G117" s="94"/>
      <c r="H117" s="95"/>
      <c r="I117" s="95"/>
    </row>
    <row r="118" spans="1:9" x14ac:dyDescent="0.25">
      <c r="A118" s="78">
        <v>10</v>
      </c>
      <c r="B118" s="86" t="str">
        <f>'Response 2 - Need 3'!B20</f>
        <v xml:space="preserve"> </v>
      </c>
      <c r="C118" s="91"/>
      <c r="D118" s="92"/>
      <c r="E118" s="91"/>
      <c r="F118" s="93"/>
      <c r="G118" s="94"/>
      <c r="H118" s="95"/>
      <c r="I118" s="95"/>
    </row>
    <row r="119" spans="1:9" x14ac:dyDescent="0.25">
      <c r="A119" s="78">
        <v>11</v>
      </c>
      <c r="B119" s="86">
        <f>'Response 2 - Need 3'!B21</f>
        <v>0</v>
      </c>
      <c r="C119" s="91"/>
      <c r="D119" s="92"/>
      <c r="E119" s="91"/>
      <c r="F119" s="93"/>
      <c r="G119" s="94"/>
      <c r="H119" s="95"/>
      <c r="I119" s="95"/>
    </row>
    <row r="120" spans="1:9" x14ac:dyDescent="0.25">
      <c r="A120" s="78">
        <v>12</v>
      </c>
      <c r="B120" s="86">
        <f>'Response 2 - Need 3'!B22</f>
        <v>0</v>
      </c>
      <c r="C120" s="91"/>
      <c r="D120" s="92"/>
      <c r="E120" s="91"/>
      <c r="F120" s="93"/>
      <c r="G120" s="94"/>
      <c r="H120" s="95"/>
      <c r="I120" s="95"/>
    </row>
    <row r="121" spans="1:9" x14ac:dyDescent="0.25">
      <c r="A121" s="78">
        <v>13</v>
      </c>
      <c r="B121" s="86">
        <f>'Response 2 - Need 3'!B23</f>
        <v>0</v>
      </c>
      <c r="C121" s="91"/>
      <c r="D121" s="92"/>
      <c r="E121" s="91"/>
      <c r="F121" s="93"/>
      <c r="G121" s="94"/>
      <c r="H121" s="95"/>
      <c r="I121" s="95"/>
    </row>
    <row r="122" spans="1:9" x14ac:dyDescent="0.25">
      <c r="A122" s="78">
        <v>14</v>
      </c>
      <c r="B122" s="86">
        <f>'Response 2 - Need 3'!B24</f>
        <v>0</v>
      </c>
      <c r="C122" s="91"/>
      <c r="D122" s="92"/>
      <c r="E122" s="91"/>
      <c r="F122" s="93"/>
      <c r="G122" s="94"/>
      <c r="H122" s="95"/>
      <c r="I122" s="95"/>
    </row>
    <row r="123" spans="1:9" x14ac:dyDescent="0.25">
      <c r="A123" s="78">
        <v>15</v>
      </c>
      <c r="B123" s="86">
        <f>'Response 2 - Need 3'!B25</f>
        <v>0</v>
      </c>
      <c r="C123" s="91"/>
      <c r="D123" s="92"/>
      <c r="E123" s="91"/>
      <c r="F123" s="93"/>
      <c r="G123" s="94"/>
      <c r="H123" s="95"/>
      <c r="I123" s="95"/>
    </row>
    <row r="124" spans="1:9" x14ac:dyDescent="0.25">
      <c r="A124" s="78">
        <v>16</v>
      </c>
      <c r="B124" s="86">
        <f>'Response 2 - Need 3'!B26</f>
        <v>0</v>
      </c>
      <c r="C124" s="91"/>
      <c r="D124" s="92"/>
      <c r="E124" s="91"/>
      <c r="F124" s="93"/>
      <c r="G124" s="94"/>
      <c r="H124" s="95"/>
      <c r="I124" s="95"/>
    </row>
    <row r="125" spans="1:9" x14ac:dyDescent="0.25">
      <c r="A125" s="78">
        <v>17</v>
      </c>
      <c r="B125" s="86">
        <f>'Response 2 - Need 3'!B27</f>
        <v>0</v>
      </c>
      <c r="C125" s="91"/>
      <c r="D125" s="92"/>
      <c r="E125" s="91"/>
      <c r="F125" s="93"/>
      <c r="G125" s="94"/>
      <c r="H125" s="95"/>
      <c r="I125" s="95"/>
    </row>
    <row r="126" spans="1:9" x14ac:dyDescent="0.25">
      <c r="A126" s="78">
        <v>18</v>
      </c>
      <c r="B126" s="86">
        <f>'Response 2 - Need 3'!B28</f>
        <v>0</v>
      </c>
      <c r="C126" s="91"/>
      <c r="D126" s="92"/>
      <c r="E126" s="91"/>
      <c r="F126" s="93"/>
      <c r="G126" s="94"/>
      <c r="H126" s="95"/>
      <c r="I126" s="95"/>
    </row>
    <row r="127" spans="1:9" x14ac:dyDescent="0.25">
      <c r="A127" s="78">
        <v>19</v>
      </c>
      <c r="B127" s="86">
        <f>'Response 2 - Need 3'!B29</f>
        <v>0</v>
      </c>
      <c r="C127" s="91"/>
      <c r="D127" s="92"/>
      <c r="E127" s="91"/>
      <c r="F127" s="93"/>
      <c r="G127" s="94"/>
      <c r="H127" s="95"/>
      <c r="I127" s="95"/>
    </row>
    <row r="128" spans="1:9" x14ac:dyDescent="0.25">
      <c r="A128" s="78">
        <v>20</v>
      </c>
      <c r="B128" s="86">
        <f>'Response 2 - Need 3'!B30</f>
        <v>0</v>
      </c>
      <c r="C128" s="91"/>
      <c r="D128" s="92"/>
      <c r="E128" s="91"/>
      <c r="F128" s="93"/>
      <c r="G128" s="94"/>
      <c r="H128" s="95"/>
      <c r="I128" s="95"/>
    </row>
    <row r="129" spans="1:9" x14ac:dyDescent="0.25">
      <c r="A129" s="78">
        <v>21</v>
      </c>
      <c r="B129" s="86">
        <f>'Response 2 - Need 3'!B31</f>
        <v>0</v>
      </c>
      <c r="C129" s="91"/>
      <c r="D129" s="92"/>
      <c r="E129" s="91"/>
      <c r="F129" s="93"/>
      <c r="G129" s="94"/>
      <c r="H129" s="95"/>
      <c r="I129" s="95"/>
    </row>
    <row r="130" spans="1:9" x14ac:dyDescent="0.25">
      <c r="A130" s="78">
        <v>22</v>
      </c>
      <c r="B130" s="86">
        <f>'Response 2 - Need 3'!B32</f>
        <v>0</v>
      </c>
      <c r="C130" s="91"/>
      <c r="D130" s="92"/>
      <c r="E130" s="91"/>
      <c r="F130" s="93"/>
      <c r="G130" s="94"/>
      <c r="H130" s="95"/>
      <c r="I130" s="95"/>
    </row>
    <row r="131" spans="1:9" x14ac:dyDescent="0.25">
      <c r="A131" s="78">
        <v>23</v>
      </c>
      <c r="B131" s="86">
        <f>'Response 2 - Need 3'!B33</f>
        <v>0</v>
      </c>
      <c r="C131" s="91"/>
      <c r="D131" s="92"/>
      <c r="E131" s="91"/>
      <c r="F131" s="93"/>
      <c r="G131" s="94"/>
      <c r="H131" s="95"/>
      <c r="I131" s="95"/>
    </row>
    <row r="132" spans="1:9" x14ac:dyDescent="0.25">
      <c r="A132" s="78">
        <v>24</v>
      </c>
      <c r="B132" s="86">
        <f>'Response 2 - Need 3'!B34</f>
        <v>0</v>
      </c>
      <c r="C132" s="91"/>
      <c r="D132" s="92"/>
      <c r="E132" s="91"/>
      <c r="F132" s="93"/>
      <c r="G132" s="94"/>
      <c r="H132" s="95"/>
      <c r="I132" s="95"/>
    </row>
    <row r="133" spans="1:9" x14ac:dyDescent="0.25">
      <c r="A133" s="78">
        <v>25</v>
      </c>
      <c r="B133" s="86">
        <f>'Response 2 - Need 3'!B35</f>
        <v>0</v>
      </c>
      <c r="C133" s="91"/>
      <c r="D133" s="92"/>
      <c r="E133" s="91"/>
      <c r="F133" s="93"/>
      <c r="G133" s="94"/>
      <c r="H133" s="95"/>
      <c r="I133" s="95"/>
    </row>
    <row r="134" spans="1:9" x14ac:dyDescent="0.25">
      <c r="A134" s="78">
        <v>26</v>
      </c>
      <c r="B134" s="86">
        <f>'Response 2 - Need 3'!B36</f>
        <v>0</v>
      </c>
      <c r="C134" s="91"/>
      <c r="D134" s="92"/>
      <c r="E134" s="91"/>
      <c r="F134" s="93"/>
      <c r="G134" s="94"/>
      <c r="H134" s="95"/>
      <c r="I134" s="95"/>
    </row>
    <row r="135" spans="1:9" x14ac:dyDescent="0.25">
      <c r="A135" s="78">
        <v>27</v>
      </c>
      <c r="B135" s="86">
        <f>'Response 2 - Need 3'!B37</f>
        <v>0</v>
      </c>
      <c r="C135" s="91"/>
      <c r="D135" s="92"/>
      <c r="E135" s="91"/>
      <c r="F135" s="93"/>
      <c r="G135" s="94"/>
      <c r="H135" s="95"/>
      <c r="I135" s="95"/>
    </row>
    <row r="136" spans="1:9" x14ac:dyDescent="0.25">
      <c r="A136" s="78">
        <v>28</v>
      </c>
      <c r="B136" s="86">
        <f>'Response 2 - Need 3'!B38</f>
        <v>0</v>
      </c>
      <c r="C136" s="91"/>
      <c r="D136" s="92"/>
      <c r="E136" s="91"/>
      <c r="F136" s="93"/>
      <c r="G136" s="94"/>
      <c r="H136" s="95"/>
      <c r="I136" s="95"/>
    </row>
    <row r="137" spans="1:9" x14ac:dyDescent="0.25">
      <c r="A137" s="78">
        <v>29</v>
      </c>
      <c r="B137" s="86">
        <f>'Response 2 - Need 3'!B39</f>
        <v>0</v>
      </c>
      <c r="C137" s="91"/>
      <c r="D137" s="92"/>
      <c r="E137" s="91"/>
      <c r="F137" s="93"/>
      <c r="G137" s="94"/>
      <c r="H137" s="95"/>
      <c r="I137" s="95"/>
    </row>
    <row r="138" spans="1:9" x14ac:dyDescent="0.25">
      <c r="A138" s="78">
        <v>30</v>
      </c>
      <c r="B138" s="86">
        <f>'Response 2 - Need 3'!B40</f>
        <v>0</v>
      </c>
      <c r="C138" s="91"/>
      <c r="D138" s="92"/>
      <c r="E138" s="91"/>
      <c r="F138" s="93"/>
      <c r="G138" s="94"/>
      <c r="H138" s="95"/>
      <c r="I138" s="95"/>
    </row>
    <row r="139" spans="1:9" x14ac:dyDescent="0.25">
      <c r="A139" s="78">
        <v>31</v>
      </c>
      <c r="B139" s="86">
        <f>'Response 2 - Need 3'!B41</f>
        <v>0</v>
      </c>
      <c r="C139" s="91"/>
      <c r="D139" s="92"/>
      <c r="E139" s="91"/>
      <c r="F139" s="93"/>
      <c r="G139" s="94"/>
      <c r="H139" s="95"/>
      <c r="I139" s="95"/>
    </row>
    <row r="140" spans="1:9" x14ac:dyDescent="0.25">
      <c r="A140" s="78">
        <v>32</v>
      </c>
      <c r="B140" s="86">
        <f>'Response 2 - Need 3'!B42</f>
        <v>0</v>
      </c>
      <c r="C140" s="91"/>
      <c r="D140" s="92"/>
      <c r="E140" s="91"/>
      <c r="F140" s="93"/>
      <c r="G140" s="94"/>
      <c r="H140" s="95"/>
      <c r="I140" s="95"/>
    </row>
    <row r="141" spans="1:9" x14ac:dyDescent="0.25">
      <c r="A141" s="78">
        <v>33</v>
      </c>
      <c r="B141" s="86">
        <f>'Response 2 - Need 3'!B43</f>
        <v>0</v>
      </c>
      <c r="C141" s="91"/>
      <c r="D141" s="92"/>
      <c r="E141" s="91"/>
      <c r="F141" s="93"/>
      <c r="G141" s="94"/>
      <c r="H141" s="95"/>
      <c r="I141" s="95"/>
    </row>
    <row r="142" spans="1:9" x14ac:dyDescent="0.25">
      <c r="A142" s="78">
        <v>34</v>
      </c>
      <c r="B142" s="86">
        <f>'Response 2 - Need 3'!B44</f>
        <v>0</v>
      </c>
      <c r="C142" s="91"/>
      <c r="D142" s="92"/>
      <c r="E142" s="91"/>
      <c r="F142" s="93"/>
      <c r="G142" s="94"/>
      <c r="H142" s="95"/>
      <c r="I142" s="95"/>
    </row>
    <row r="143" spans="1:9" x14ac:dyDescent="0.25">
      <c r="A143" s="78">
        <v>35</v>
      </c>
      <c r="B143" s="86">
        <f>'Response 2 - Need 3'!B45</f>
        <v>0</v>
      </c>
      <c r="C143" s="91"/>
      <c r="D143" s="92"/>
      <c r="E143" s="91"/>
      <c r="F143" s="93"/>
      <c r="G143" s="94"/>
      <c r="H143" s="95"/>
      <c r="I143" s="95"/>
    </row>
    <row r="144" spans="1:9" x14ac:dyDescent="0.25">
      <c r="A144" s="78">
        <v>36</v>
      </c>
      <c r="B144" s="86">
        <f>'Response 2 - Need 3'!B46</f>
        <v>0</v>
      </c>
      <c r="C144" s="91"/>
      <c r="D144" s="92"/>
      <c r="E144" s="91"/>
      <c r="F144" s="93"/>
      <c r="G144" s="94"/>
      <c r="H144" s="95"/>
      <c r="I144" s="95"/>
    </row>
    <row r="145" spans="1:9" x14ac:dyDescent="0.25">
      <c r="A145" s="78">
        <v>37</v>
      </c>
      <c r="B145" s="86">
        <f>'Response 2 - Need 3'!B47</f>
        <v>0</v>
      </c>
      <c r="C145" s="91"/>
      <c r="D145" s="92"/>
      <c r="E145" s="91"/>
      <c r="F145" s="93"/>
      <c r="G145" s="94"/>
      <c r="H145" s="95"/>
      <c r="I145" s="95"/>
    </row>
    <row r="146" spans="1:9" x14ac:dyDescent="0.25">
      <c r="A146" s="78">
        <v>38</v>
      </c>
      <c r="B146" s="86">
        <f>'Response 2 - Need 3'!B48</f>
        <v>0</v>
      </c>
      <c r="C146" s="91"/>
      <c r="D146" s="92"/>
      <c r="E146" s="91"/>
      <c r="F146" s="93"/>
      <c r="G146" s="94"/>
      <c r="H146" s="95"/>
      <c r="I146" s="95"/>
    </row>
    <row r="147" spans="1:9" x14ac:dyDescent="0.25">
      <c r="A147" s="78">
        <v>39</v>
      </c>
      <c r="B147" s="86">
        <f>'Response 2 - Need 3'!B49</f>
        <v>0</v>
      </c>
      <c r="C147" s="91"/>
      <c r="D147" s="92"/>
      <c r="E147" s="91"/>
      <c r="F147" s="93"/>
      <c r="G147" s="94"/>
      <c r="H147" s="95"/>
      <c r="I147" s="95"/>
    </row>
    <row r="148" spans="1:9" x14ac:dyDescent="0.25">
      <c r="A148" s="78">
        <v>40</v>
      </c>
      <c r="B148" s="86">
        <f>'Response 2 - Need 3'!B50</f>
        <v>0</v>
      </c>
      <c r="C148" s="91"/>
      <c r="D148" s="92"/>
      <c r="E148" s="91"/>
      <c r="F148" s="93"/>
      <c r="G148" s="94"/>
      <c r="H148" s="95"/>
      <c r="I148" s="95"/>
    </row>
    <row r="149" spans="1:9" x14ac:dyDescent="0.25">
      <c r="A149" s="78">
        <v>41</v>
      </c>
      <c r="B149" s="86">
        <f>'Response 2 - Need 3'!B51</f>
        <v>0</v>
      </c>
      <c r="C149" s="91"/>
      <c r="D149" s="92"/>
      <c r="E149" s="91"/>
      <c r="F149" s="93"/>
      <c r="G149" s="94"/>
      <c r="H149" s="95"/>
      <c r="I149" s="95"/>
    </row>
    <row r="150" spans="1:9" x14ac:dyDescent="0.25">
      <c r="A150" s="78">
        <v>42</v>
      </c>
      <c r="B150" s="86">
        <f>'Response 2 - Need 3'!B52</f>
        <v>0</v>
      </c>
      <c r="C150" s="91"/>
      <c r="D150" s="92"/>
      <c r="E150" s="91"/>
      <c r="F150" s="93"/>
      <c r="G150" s="94"/>
      <c r="H150" s="95"/>
      <c r="I150" s="95"/>
    </row>
    <row r="151" spans="1:9" x14ac:dyDescent="0.25">
      <c r="A151" s="78">
        <v>43</v>
      </c>
      <c r="B151" s="86">
        <f>'Response 2 - Need 3'!B53</f>
        <v>0</v>
      </c>
      <c r="C151" s="91"/>
      <c r="D151" s="92"/>
      <c r="E151" s="91"/>
      <c r="F151" s="93"/>
      <c r="G151" s="94"/>
      <c r="H151" s="95"/>
      <c r="I151" s="95"/>
    </row>
    <row r="152" spans="1:9" x14ac:dyDescent="0.25">
      <c r="A152" s="78">
        <v>44</v>
      </c>
      <c r="B152" s="86">
        <f>'Response 2 - Need 3'!B54</f>
        <v>0</v>
      </c>
      <c r="C152" s="91"/>
      <c r="D152" s="92"/>
      <c r="E152" s="91"/>
      <c r="F152" s="93"/>
      <c r="G152" s="94"/>
      <c r="H152" s="95"/>
      <c r="I152" s="95"/>
    </row>
    <row r="153" spans="1:9" x14ac:dyDescent="0.25">
      <c r="A153" s="78">
        <v>45</v>
      </c>
      <c r="B153" s="86">
        <f>'Response 2 - Need 3'!B55</f>
        <v>0</v>
      </c>
      <c r="C153" s="91"/>
      <c r="D153" s="92"/>
      <c r="E153" s="91"/>
      <c r="F153" s="93"/>
      <c r="G153" s="94"/>
      <c r="H153" s="95"/>
      <c r="I153" s="95"/>
    </row>
    <row r="154" spans="1:9" x14ac:dyDescent="0.25">
      <c r="A154" s="78">
        <v>46</v>
      </c>
      <c r="B154" s="86">
        <f>'Response 2 - Need 3'!B56</f>
        <v>0</v>
      </c>
      <c r="C154" s="91"/>
      <c r="D154" s="92"/>
      <c r="E154" s="91"/>
      <c r="F154" s="93"/>
      <c r="G154" s="94"/>
      <c r="H154" s="95"/>
      <c r="I154" s="95"/>
    </row>
    <row r="155" spans="1:9" x14ac:dyDescent="0.25">
      <c r="A155" s="78">
        <v>47</v>
      </c>
      <c r="B155" s="86">
        <f>'Response 2 - Need 3'!B57</f>
        <v>0</v>
      </c>
      <c r="C155" s="91"/>
      <c r="D155" s="92"/>
      <c r="E155" s="91"/>
      <c r="F155" s="93"/>
      <c r="G155" s="94"/>
      <c r="H155" s="95"/>
      <c r="I155" s="95"/>
    </row>
    <row r="156" spans="1:9" x14ac:dyDescent="0.25">
      <c r="A156" s="78">
        <v>48</v>
      </c>
      <c r="B156" s="86">
        <f>'Response 2 - Need 3'!B58</f>
        <v>0</v>
      </c>
      <c r="C156" s="91"/>
      <c r="D156" s="92"/>
      <c r="E156" s="91"/>
      <c r="F156" s="93"/>
      <c r="G156" s="94"/>
      <c r="H156" s="95"/>
      <c r="I156" s="95"/>
    </row>
    <row r="157" spans="1:9" x14ac:dyDescent="0.25">
      <c r="A157" s="78">
        <v>49</v>
      </c>
      <c r="B157" s="86">
        <f>'Response 2 - Need 3'!B59</f>
        <v>0</v>
      </c>
      <c r="C157" s="91"/>
      <c r="D157" s="92"/>
      <c r="E157" s="91"/>
      <c r="F157" s="93"/>
      <c r="G157" s="94"/>
      <c r="H157" s="95"/>
      <c r="I157" s="95"/>
    </row>
    <row r="158" spans="1:9" x14ac:dyDescent="0.25">
      <c r="A158" s="78">
        <v>50</v>
      </c>
      <c r="B158" s="86">
        <f>'Response 2 - Need 3'!B60</f>
        <v>0</v>
      </c>
      <c r="C158" s="91"/>
      <c r="D158" s="92"/>
      <c r="E158" s="91"/>
      <c r="F158" s="93"/>
      <c r="G158" s="113"/>
      <c r="H158" s="111"/>
      <c r="I158" s="111"/>
    </row>
    <row r="159" spans="1:9" ht="19.5" thickBot="1" x14ac:dyDescent="0.3">
      <c r="B159" s="114" t="s">
        <v>113</v>
      </c>
      <c r="C159" s="115">
        <f>SUM(C109:C158)</f>
        <v>7016057.3799999999</v>
      </c>
      <c r="D159" s="114"/>
      <c r="E159" s="115">
        <f>SUM(E109:E158)</f>
        <v>0</v>
      </c>
      <c r="F159" s="116"/>
      <c r="G159" s="117"/>
      <c r="H159" s="118"/>
      <c r="I159" s="119"/>
    </row>
    <row r="160" spans="1:9" x14ac:dyDescent="0.25">
      <c r="B160" s="120" t="s">
        <v>114</v>
      </c>
      <c r="C160" s="121">
        <f>C159+C107+C55</f>
        <v>95888337.560000017</v>
      </c>
      <c r="D160" s="120"/>
      <c r="E160" s="121">
        <f>E159+E107+E55</f>
        <v>0</v>
      </c>
      <c r="F160" s="122"/>
      <c r="G160" s="123"/>
      <c r="H160" s="123"/>
      <c r="I160" s="123"/>
    </row>
  </sheetData>
  <sheetProtection algorithmName="SHA-512" hashValue="1d/wUoBTo4GR5GZiprAp+IZQQ2CeF8TDMv6Eud0qURi4BjfAn2x5+IS02La2ASOGGkuPk+KltXD0GnPUFoRi9g==" saltValue="GKUB0IxVaTJfCC2JsVg9/g==" spinCount="100000" sheet="1" objects="1" scenarios="1" formatCells="0" formatColumns="0" formatRows="0" insertColumns="0" insertRows="0" insertHyperlinks="0"/>
  <mergeCells count="7">
    <mergeCell ref="B108:I108"/>
    <mergeCell ref="G2:I2"/>
    <mergeCell ref="B1:I1"/>
    <mergeCell ref="K2:AB2"/>
    <mergeCell ref="B4:I4"/>
    <mergeCell ref="K3:AB4"/>
    <mergeCell ref="B56:I56"/>
  </mergeCells>
  <pageMargins left="0.25" right="0.25" top="0.75" bottom="0.75" header="0.3" footer="0.3"/>
  <pageSetup paperSize="8" scale="4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291DB-A8BD-4E5E-87B7-41F80ECDD265}">
  <sheetPr>
    <tabColor theme="3" tint="0.59999389629810485"/>
  </sheetPr>
  <dimension ref="A1:J18"/>
  <sheetViews>
    <sheetView tabSelected="1" workbookViewId="0">
      <selection sqref="A1:J1"/>
    </sheetView>
  </sheetViews>
  <sheetFormatPr defaultColWidth="9.140625" defaultRowHeight="15" x14ac:dyDescent="0.25"/>
  <cols>
    <col min="1" max="16384" width="9.140625" style="1"/>
  </cols>
  <sheetData>
    <row r="1" spans="1:10" ht="19.5" thickBot="1" x14ac:dyDescent="0.3">
      <c r="A1" s="160" t="s">
        <v>70</v>
      </c>
      <c r="B1" s="160"/>
      <c r="C1" s="160"/>
      <c r="D1" s="160"/>
      <c r="E1" s="160"/>
      <c r="F1" s="160"/>
      <c r="G1" s="160"/>
      <c r="H1" s="160"/>
      <c r="I1" s="160"/>
      <c r="J1" s="160"/>
    </row>
    <row r="2" spans="1:10" ht="108.75" customHeight="1" x14ac:dyDescent="0.25">
      <c r="A2" s="181" t="s">
        <v>71</v>
      </c>
      <c r="B2" s="181"/>
      <c r="C2" s="181"/>
      <c r="D2" s="181"/>
      <c r="E2" s="181"/>
      <c r="F2" s="181"/>
      <c r="G2" s="181"/>
      <c r="H2" s="181"/>
      <c r="I2" s="181"/>
      <c r="J2" s="181"/>
    </row>
    <row r="4" spans="1:10" ht="74.25" customHeight="1" x14ac:dyDescent="0.25">
      <c r="A4" s="162" t="s">
        <v>72</v>
      </c>
      <c r="B4" s="162"/>
      <c r="C4" s="162"/>
      <c r="D4" s="162"/>
      <c r="E4" s="162"/>
      <c r="F4" s="162"/>
      <c r="G4" s="162"/>
      <c r="H4" s="162"/>
      <c r="I4" s="162"/>
      <c r="J4" s="162"/>
    </row>
    <row r="5" spans="1:10" x14ac:dyDescent="0.25">
      <c r="A5" s="36"/>
      <c r="B5" s="36"/>
      <c r="C5" s="36"/>
      <c r="D5" s="36"/>
      <c r="E5" s="36"/>
      <c r="F5" s="36"/>
      <c r="G5" s="36"/>
      <c r="H5" s="36"/>
      <c r="I5" s="36"/>
      <c r="J5" s="36"/>
    </row>
    <row r="6" spans="1:10" ht="43.5" customHeight="1" x14ac:dyDescent="0.25">
      <c r="A6" s="162" t="s">
        <v>73</v>
      </c>
      <c r="B6" s="162"/>
      <c r="C6" s="162"/>
      <c r="D6" s="162"/>
      <c r="E6" s="162"/>
      <c r="F6" s="162"/>
      <c r="G6" s="162"/>
      <c r="H6" s="162"/>
      <c r="I6" s="162"/>
      <c r="J6" s="162"/>
    </row>
    <row r="7" spans="1:10" x14ac:dyDescent="0.25">
      <c r="A7" s="36"/>
      <c r="B7" s="36"/>
      <c r="C7" s="36"/>
      <c r="D7" s="36"/>
      <c r="E7" s="36"/>
      <c r="F7" s="36"/>
      <c r="G7" s="36"/>
      <c r="H7" s="36"/>
      <c r="I7" s="36"/>
      <c r="J7" s="36"/>
    </row>
    <row r="8" spans="1:10" x14ac:dyDescent="0.25">
      <c r="A8" s="162" t="s">
        <v>74</v>
      </c>
      <c r="B8" s="162"/>
      <c r="C8" s="162"/>
      <c r="D8" s="162"/>
      <c r="E8" s="162"/>
      <c r="F8" s="162"/>
      <c r="G8" s="162"/>
      <c r="H8" s="162"/>
      <c r="I8" s="162"/>
      <c r="J8" s="162"/>
    </row>
    <row r="9" spans="1:10" x14ac:dyDescent="0.25">
      <c r="A9" s="36"/>
      <c r="B9" s="36"/>
      <c r="C9" s="36"/>
      <c r="D9" s="36"/>
      <c r="E9" s="36"/>
      <c r="F9" s="36"/>
      <c r="G9" s="36"/>
      <c r="H9" s="36"/>
      <c r="I9" s="36"/>
      <c r="J9" s="36"/>
    </row>
    <row r="10" spans="1:10" ht="90.75" customHeight="1" x14ac:dyDescent="0.25">
      <c r="A10" s="162" t="s">
        <v>75</v>
      </c>
      <c r="B10" s="162"/>
      <c r="C10" s="162"/>
      <c r="D10" s="162"/>
      <c r="E10" s="162"/>
      <c r="F10" s="162"/>
      <c r="G10" s="162"/>
      <c r="H10" s="162"/>
      <c r="I10" s="162"/>
      <c r="J10" s="162"/>
    </row>
    <row r="11" spans="1:10" x14ac:dyDescent="0.25">
      <c r="A11" s="36"/>
      <c r="B11" s="36"/>
      <c r="C11" s="36"/>
      <c r="D11" s="36"/>
      <c r="E11" s="36"/>
      <c r="F11" s="36"/>
      <c r="G11" s="36"/>
      <c r="H11" s="36"/>
      <c r="I11" s="36"/>
      <c r="J11" s="36"/>
    </row>
    <row r="12" spans="1:10" ht="63.75" customHeight="1" x14ac:dyDescent="0.25">
      <c r="A12" s="162" t="s">
        <v>76</v>
      </c>
      <c r="B12" s="162"/>
      <c r="C12" s="162"/>
      <c r="D12" s="162"/>
      <c r="E12" s="162"/>
      <c r="F12" s="162"/>
      <c r="G12" s="162"/>
      <c r="H12" s="162"/>
      <c r="I12" s="162"/>
      <c r="J12" s="162"/>
    </row>
    <row r="13" spans="1:10" x14ac:dyDescent="0.25">
      <c r="A13" s="36"/>
      <c r="B13" s="36"/>
      <c r="C13" s="36"/>
      <c r="D13" s="36"/>
      <c r="E13" s="36"/>
      <c r="F13" s="36"/>
      <c r="G13" s="36"/>
      <c r="H13" s="36"/>
      <c r="I13" s="36"/>
      <c r="J13" s="36"/>
    </row>
    <row r="14" spans="1:10" ht="46.5" customHeight="1" x14ac:dyDescent="0.25">
      <c r="A14" s="162" t="s">
        <v>77</v>
      </c>
      <c r="B14" s="162"/>
      <c r="C14" s="162"/>
      <c r="D14" s="162"/>
      <c r="E14" s="162"/>
      <c r="F14" s="162"/>
      <c r="G14" s="162"/>
      <c r="H14" s="162"/>
      <c r="I14" s="162"/>
      <c r="J14" s="162"/>
    </row>
    <row r="15" spans="1:10" x14ac:dyDescent="0.25">
      <c r="A15" s="36"/>
      <c r="B15" s="36"/>
      <c r="C15" s="36"/>
      <c r="D15" s="36"/>
      <c r="E15" s="36"/>
      <c r="F15" s="36"/>
      <c r="G15" s="36"/>
      <c r="H15" s="36"/>
      <c r="I15" s="36"/>
      <c r="J15" s="36"/>
    </row>
    <row r="16" spans="1:10" ht="53.25" customHeight="1" x14ac:dyDescent="0.25">
      <c r="A16" s="162" t="s">
        <v>78</v>
      </c>
      <c r="B16" s="162"/>
      <c r="C16" s="162"/>
      <c r="D16" s="162"/>
      <c r="E16" s="162"/>
      <c r="F16" s="162"/>
      <c r="G16" s="162"/>
      <c r="H16" s="162"/>
      <c r="I16" s="162"/>
      <c r="J16" s="162"/>
    </row>
    <row r="17" spans="1:10" x14ac:dyDescent="0.25">
      <c r="A17" s="36"/>
      <c r="B17" s="36"/>
      <c r="C17" s="36"/>
      <c r="D17" s="36"/>
      <c r="E17" s="36"/>
      <c r="F17" s="36"/>
      <c r="G17" s="36"/>
      <c r="H17" s="36"/>
      <c r="I17" s="36"/>
      <c r="J17" s="36"/>
    </row>
    <row r="18" spans="1:10" ht="76.5" customHeight="1" x14ac:dyDescent="0.25">
      <c r="A18" s="162" t="s">
        <v>79</v>
      </c>
      <c r="B18" s="162"/>
      <c r="C18" s="162"/>
      <c r="D18" s="162"/>
      <c r="E18" s="162"/>
      <c r="F18" s="162"/>
      <c r="G18" s="162"/>
      <c r="H18" s="162"/>
      <c r="I18" s="162"/>
      <c r="J18" s="162"/>
    </row>
  </sheetData>
  <sheetProtection algorithmName="SHA-512" hashValue="prMgZMACFrANZvs730heSmb6xba6xGtl7RCPadt9BpWpDfYktGgP3mL93hb3RqvMYoO83R9OfVXLofrnZmP5aw==" saltValue="75tPztqxW0WVF22CFTFvwg==" spinCount="100000" sheet="1" objects="1" scenarios="1"/>
  <mergeCells count="10">
    <mergeCell ref="A12:J12"/>
    <mergeCell ref="A14:J14"/>
    <mergeCell ref="A16:J16"/>
    <mergeCell ref="A18:J18"/>
    <mergeCell ref="A1:J1"/>
    <mergeCell ref="A2:J2"/>
    <mergeCell ref="A4:J4"/>
    <mergeCell ref="A6:J6"/>
    <mergeCell ref="A8:J8"/>
    <mergeCell ref="A10:J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01EB5-D201-4F39-8940-C286B2948819}">
  <sheetPr>
    <tabColor theme="3" tint="0.59999389629810485"/>
  </sheetPr>
  <dimension ref="A1:J51"/>
  <sheetViews>
    <sheetView workbookViewId="0">
      <selection sqref="A1:J1"/>
    </sheetView>
  </sheetViews>
  <sheetFormatPr defaultColWidth="9.140625" defaultRowHeight="15" x14ac:dyDescent="0.25"/>
  <cols>
    <col min="1" max="1" width="15.42578125" style="1" customWidth="1"/>
    <col min="2" max="2" width="13.7109375" style="1" customWidth="1"/>
    <col min="3" max="3" width="12.42578125" style="1" customWidth="1"/>
    <col min="4" max="4" width="13" style="1" customWidth="1"/>
    <col min="5" max="5" width="15.7109375" style="1" customWidth="1"/>
    <col min="6" max="6" width="14.42578125" style="1" customWidth="1"/>
    <col min="7" max="7" width="22.85546875" style="1" customWidth="1"/>
    <col min="8" max="8" width="8.28515625" style="1" customWidth="1"/>
    <col min="9" max="16384" width="9.140625" style="1"/>
  </cols>
  <sheetData>
    <row r="1" spans="1:10" ht="19.5" thickBot="1" x14ac:dyDescent="0.3">
      <c r="A1" s="160" t="s">
        <v>23</v>
      </c>
      <c r="B1" s="160"/>
      <c r="C1" s="160"/>
      <c r="D1" s="160"/>
      <c r="E1" s="160"/>
      <c r="F1" s="160"/>
      <c r="G1" s="160"/>
      <c r="H1" s="160"/>
      <c r="I1" s="160"/>
      <c r="J1" s="160"/>
    </row>
    <row r="2" spans="1:10" ht="31.5" customHeight="1" x14ac:dyDescent="0.25">
      <c r="A2" s="180" t="s">
        <v>24</v>
      </c>
      <c r="B2" s="180"/>
      <c r="C2" s="180"/>
      <c r="D2" s="180"/>
      <c r="E2" s="180"/>
      <c r="F2" s="180"/>
      <c r="G2" s="180"/>
      <c r="H2" s="180"/>
      <c r="I2" s="180"/>
      <c r="J2" s="180"/>
    </row>
    <row r="3" spans="1:10" x14ac:dyDescent="0.25">
      <c r="A3" s="164" t="s">
        <v>25</v>
      </c>
      <c r="B3" s="164"/>
      <c r="C3" s="164"/>
      <c r="D3" s="164"/>
      <c r="E3" s="164"/>
      <c r="F3" s="164"/>
      <c r="G3" s="164"/>
      <c r="H3" s="164"/>
      <c r="I3" s="164"/>
      <c r="J3" s="164"/>
    </row>
    <row r="4" spans="1:10" ht="47.25" customHeight="1" x14ac:dyDescent="0.25">
      <c r="A4" s="27" t="s">
        <v>26</v>
      </c>
      <c r="B4" s="191" t="s">
        <v>96</v>
      </c>
      <c r="C4" s="191"/>
      <c r="D4" s="191"/>
      <c r="E4" s="191"/>
      <c r="F4" s="191"/>
      <c r="G4" s="191"/>
      <c r="H4" s="191"/>
      <c r="I4" s="191"/>
      <c r="J4" s="191"/>
    </row>
    <row r="5" spans="1:10" x14ac:dyDescent="0.25">
      <c r="A5" s="27" t="s">
        <v>27</v>
      </c>
      <c r="B5" s="191" t="s">
        <v>94</v>
      </c>
      <c r="C5" s="191"/>
      <c r="D5" s="191"/>
      <c r="E5" s="191"/>
      <c r="F5" s="191"/>
      <c r="G5" s="191"/>
      <c r="H5" s="191"/>
      <c r="I5" s="191"/>
      <c r="J5" s="191"/>
    </row>
    <row r="6" spans="1:10" ht="48.75" customHeight="1" x14ac:dyDescent="0.25">
      <c r="A6" s="27" t="s">
        <v>28</v>
      </c>
      <c r="B6" s="191" t="s">
        <v>95</v>
      </c>
      <c r="C6" s="191"/>
      <c r="D6" s="191"/>
      <c r="E6" s="191"/>
      <c r="F6" s="191"/>
      <c r="G6" s="191"/>
      <c r="H6" s="191"/>
      <c r="I6" s="191"/>
      <c r="J6" s="191"/>
    </row>
    <row r="7" spans="1:10" x14ac:dyDescent="0.25">
      <c r="A7" s="21"/>
      <c r="B7" s="17"/>
    </row>
    <row r="9" spans="1:10" ht="19.5" thickBot="1" x14ac:dyDescent="0.3">
      <c r="A9" s="160" t="s">
        <v>29</v>
      </c>
      <c r="B9" s="160"/>
      <c r="C9" s="160"/>
      <c r="D9" s="160"/>
      <c r="E9" s="160"/>
      <c r="F9" s="160"/>
      <c r="G9" s="160"/>
      <c r="H9" s="160"/>
      <c r="I9" s="160"/>
      <c r="J9" s="160"/>
    </row>
    <row r="10" spans="1:10" x14ac:dyDescent="0.25">
      <c r="A10" s="162" t="s">
        <v>93</v>
      </c>
      <c r="B10" s="162"/>
      <c r="C10" s="162"/>
      <c r="D10" s="162"/>
      <c r="E10" s="162"/>
      <c r="F10" s="162"/>
      <c r="G10" s="162"/>
      <c r="H10" s="162"/>
      <c r="I10" s="162"/>
      <c r="J10" s="162"/>
    </row>
    <row r="11" spans="1:10" x14ac:dyDescent="0.25">
      <c r="A11" s="162"/>
      <c r="B11" s="162"/>
      <c r="C11" s="162"/>
      <c r="D11" s="162"/>
      <c r="E11" s="162"/>
      <c r="F11" s="162"/>
      <c r="G11" s="162"/>
      <c r="H11" s="162"/>
      <c r="I11" s="162"/>
      <c r="J11" s="162"/>
    </row>
    <row r="13" spans="1:10" ht="15" customHeight="1" x14ac:dyDescent="0.25">
      <c r="A13" s="164" t="s">
        <v>31</v>
      </c>
      <c r="B13" s="164"/>
      <c r="C13" s="164"/>
      <c r="D13" s="164"/>
      <c r="E13" s="164"/>
      <c r="F13" s="164"/>
      <c r="G13" s="164"/>
      <c r="H13" s="164"/>
      <c r="I13" s="164"/>
      <c r="J13" s="164"/>
    </row>
    <row r="14" spans="1:10" ht="30" customHeight="1" x14ac:dyDescent="0.25">
      <c r="A14" s="28" t="s">
        <v>33</v>
      </c>
      <c r="B14" s="182" t="s">
        <v>97</v>
      </c>
      <c r="C14" s="182"/>
      <c r="D14" s="182"/>
      <c r="E14" s="182"/>
      <c r="F14" s="182"/>
      <c r="G14" s="182"/>
      <c r="H14" s="182"/>
      <c r="I14" s="182"/>
      <c r="J14" s="182"/>
    </row>
    <row r="15" spans="1:10" ht="70.5" customHeight="1" x14ac:dyDescent="0.25">
      <c r="A15" s="28" t="s">
        <v>34</v>
      </c>
      <c r="B15" s="182" t="s">
        <v>98</v>
      </c>
      <c r="C15" s="182"/>
      <c r="D15" s="182"/>
      <c r="E15" s="182"/>
      <c r="F15" s="182"/>
      <c r="G15" s="182"/>
      <c r="H15" s="182"/>
      <c r="I15" s="182"/>
      <c r="J15" s="182"/>
    </row>
    <row r="16" spans="1:10" x14ac:dyDescent="0.25">
      <c r="A16" s="28" t="s">
        <v>35</v>
      </c>
      <c r="B16" s="182"/>
      <c r="C16" s="182"/>
      <c r="D16" s="182"/>
      <c r="E16" s="182"/>
      <c r="F16" s="182"/>
      <c r="G16" s="182"/>
      <c r="H16" s="182"/>
      <c r="I16" s="182"/>
      <c r="J16" s="182"/>
    </row>
    <row r="17" spans="1:10" x14ac:dyDescent="0.25">
      <c r="A17" s="29" t="s">
        <v>36</v>
      </c>
      <c r="B17" s="182"/>
      <c r="C17" s="182"/>
      <c r="D17" s="182"/>
      <c r="E17" s="182"/>
      <c r="F17" s="182"/>
      <c r="G17" s="182"/>
      <c r="H17" s="182"/>
      <c r="I17" s="182"/>
      <c r="J17" s="182"/>
    </row>
    <row r="18" spans="1:10" x14ac:dyDescent="0.25">
      <c r="A18" s="29" t="s">
        <v>37</v>
      </c>
      <c r="B18" s="182"/>
      <c r="C18" s="182"/>
      <c r="D18" s="182"/>
      <c r="E18" s="182"/>
      <c r="F18" s="182"/>
      <c r="G18" s="182"/>
      <c r="H18" s="182"/>
      <c r="I18" s="182"/>
      <c r="J18" s="182"/>
    </row>
    <row r="19" spans="1:10" x14ac:dyDescent="0.25">
      <c r="A19" s="29" t="s">
        <v>38</v>
      </c>
      <c r="B19" s="182"/>
      <c r="C19" s="182"/>
      <c r="D19" s="182"/>
      <c r="E19" s="182"/>
      <c r="F19" s="182"/>
      <c r="G19" s="182"/>
      <c r="H19" s="182"/>
      <c r="I19" s="182"/>
      <c r="J19" s="182"/>
    </row>
    <row r="20" spans="1:10" x14ac:dyDescent="0.25">
      <c r="A20" s="29" t="s">
        <v>39</v>
      </c>
      <c r="B20" s="182"/>
      <c r="C20" s="182"/>
      <c r="D20" s="182"/>
      <c r="E20" s="182"/>
      <c r="F20" s="182"/>
      <c r="G20" s="182"/>
      <c r="H20" s="182"/>
      <c r="I20" s="182"/>
      <c r="J20" s="182"/>
    </row>
    <row r="21" spans="1:10" x14ac:dyDescent="0.25">
      <c r="A21" s="29" t="s">
        <v>40</v>
      </c>
      <c r="B21" s="182"/>
      <c r="C21" s="182"/>
      <c r="D21" s="182"/>
      <c r="E21" s="182"/>
      <c r="F21" s="182"/>
      <c r="G21" s="182"/>
      <c r="H21" s="182"/>
      <c r="I21" s="182"/>
      <c r="J21" s="182"/>
    </row>
    <row r="22" spans="1:10" x14ac:dyDescent="0.25">
      <c r="A22" s="29" t="s">
        <v>41</v>
      </c>
      <c r="B22" s="182"/>
      <c r="C22" s="182"/>
      <c r="D22" s="182"/>
      <c r="E22" s="182"/>
      <c r="F22" s="182"/>
      <c r="G22" s="182"/>
      <c r="H22" s="182"/>
      <c r="I22" s="182"/>
      <c r="J22" s="182"/>
    </row>
    <row r="23" spans="1:10" x14ac:dyDescent="0.25">
      <c r="A23" s="29" t="s">
        <v>42</v>
      </c>
      <c r="B23" s="182"/>
      <c r="C23" s="182"/>
      <c r="D23" s="182"/>
      <c r="E23" s="182"/>
      <c r="F23" s="182"/>
      <c r="G23" s="182"/>
      <c r="H23" s="182"/>
      <c r="I23" s="182"/>
      <c r="J23" s="182"/>
    </row>
    <row r="25" spans="1:10" ht="19.5" thickBot="1" x14ac:dyDescent="0.3">
      <c r="A25" s="160" t="s">
        <v>43</v>
      </c>
      <c r="B25" s="160"/>
      <c r="C25" s="160"/>
      <c r="D25" s="160"/>
      <c r="E25" s="160"/>
      <c r="F25" s="160"/>
      <c r="G25" s="160"/>
      <c r="H25" s="160"/>
      <c r="I25" s="160"/>
      <c r="J25" s="160"/>
    </row>
    <row r="26" spans="1:10" x14ac:dyDescent="0.25">
      <c r="A26" s="38" t="s">
        <v>44</v>
      </c>
      <c r="B26" s="38"/>
      <c r="C26" s="38"/>
      <c r="D26" s="38"/>
      <c r="E26" s="38"/>
      <c r="F26" s="38"/>
      <c r="G26" s="38"/>
      <c r="H26" s="38"/>
      <c r="I26" s="38"/>
      <c r="J26" s="38"/>
    </row>
    <row r="27" spans="1:10" ht="29.25" thickBot="1" x14ac:dyDescent="0.3">
      <c r="A27" s="190" t="s">
        <v>45</v>
      </c>
      <c r="B27" s="190"/>
      <c r="C27" s="190"/>
      <c r="D27" s="190"/>
      <c r="E27" s="190"/>
      <c r="F27" s="190"/>
      <c r="G27" s="190"/>
    </row>
    <row r="28" spans="1:10" x14ac:dyDescent="0.25">
      <c r="A28" s="30" t="s">
        <v>4</v>
      </c>
    </row>
    <row r="29" spans="1:10" x14ac:dyDescent="0.25">
      <c r="A29" s="47" t="s">
        <v>99</v>
      </c>
      <c r="D29" s="2"/>
    </row>
    <row r="30" spans="1:10" x14ac:dyDescent="0.25">
      <c r="A30" s="30" t="s">
        <v>0</v>
      </c>
      <c r="B30" s="2"/>
      <c r="C30" s="2"/>
      <c r="D30" s="2"/>
    </row>
    <row r="31" spans="1:10" x14ac:dyDescent="0.25">
      <c r="A31" s="19" t="s">
        <v>100</v>
      </c>
      <c r="B31" s="2"/>
      <c r="C31" s="2"/>
      <c r="D31" s="2"/>
    </row>
    <row r="32" spans="1:10" x14ac:dyDescent="0.25">
      <c r="A32" s="30" t="s">
        <v>15</v>
      </c>
      <c r="B32" s="2"/>
      <c r="C32" s="2"/>
      <c r="D32" s="2"/>
    </row>
    <row r="33" spans="1:10" x14ac:dyDescent="0.25">
      <c r="A33" s="19" t="s">
        <v>100</v>
      </c>
      <c r="B33" s="2"/>
      <c r="C33" s="2"/>
      <c r="D33" s="2"/>
    </row>
    <row r="34" spans="1:10" x14ac:dyDescent="0.25">
      <c r="A34" s="10"/>
      <c r="B34" s="2"/>
      <c r="C34" s="2"/>
      <c r="D34" s="2"/>
    </row>
    <row r="35" spans="1:10" ht="18.75" x14ac:dyDescent="0.25">
      <c r="A35" s="5" t="s">
        <v>9</v>
      </c>
    </row>
    <row r="36" spans="1:10" x14ac:dyDescent="0.25">
      <c r="A36" s="30" t="s">
        <v>5</v>
      </c>
      <c r="B36" s="31" t="s">
        <v>16</v>
      </c>
      <c r="C36" s="32" t="s">
        <v>1</v>
      </c>
      <c r="D36" s="32" t="s">
        <v>3</v>
      </c>
      <c r="E36" s="32" t="s">
        <v>17</v>
      </c>
      <c r="F36" s="32" t="s">
        <v>2</v>
      </c>
      <c r="G36" s="32" t="s">
        <v>6</v>
      </c>
    </row>
    <row r="37" spans="1:10" ht="133.5" customHeight="1" x14ac:dyDescent="0.25">
      <c r="A37" s="3" t="s">
        <v>101</v>
      </c>
      <c r="B37" s="12" t="s">
        <v>102</v>
      </c>
      <c r="C37" s="12" t="s">
        <v>108</v>
      </c>
      <c r="D37" s="3" t="s">
        <v>103</v>
      </c>
      <c r="E37" s="12" t="s">
        <v>104</v>
      </c>
      <c r="F37" s="12" t="s">
        <v>109</v>
      </c>
      <c r="G37" s="12" t="s">
        <v>110</v>
      </c>
    </row>
    <row r="38" spans="1:10" x14ac:dyDescent="0.25">
      <c r="A38" s="3"/>
      <c r="B38" s="12"/>
      <c r="C38" s="4"/>
      <c r="D38" s="11"/>
      <c r="E38" s="4"/>
      <c r="F38" s="4"/>
      <c r="G38" s="4"/>
    </row>
    <row r="39" spans="1:10" x14ac:dyDescent="0.25">
      <c r="A39" s="3"/>
      <c r="B39" s="3"/>
      <c r="C39" s="4"/>
      <c r="D39" s="3"/>
      <c r="E39" s="12"/>
      <c r="F39" s="4"/>
      <c r="G39" s="12"/>
    </row>
    <row r="41" spans="1:10" ht="19.5" thickBot="1" x14ac:dyDescent="0.3">
      <c r="A41" s="160" t="s">
        <v>48</v>
      </c>
      <c r="B41" s="160"/>
      <c r="C41" s="160"/>
      <c r="D41" s="160"/>
      <c r="E41" s="160"/>
      <c r="F41" s="160"/>
      <c r="G41" s="160"/>
      <c r="H41" s="160"/>
      <c r="I41" s="160"/>
      <c r="J41" s="160"/>
    </row>
    <row r="42" spans="1:10" x14ac:dyDescent="0.25">
      <c r="A42" s="162" t="s">
        <v>49</v>
      </c>
      <c r="B42" s="162"/>
      <c r="C42" s="162"/>
      <c r="D42" s="162"/>
      <c r="E42" s="162"/>
      <c r="F42" s="162"/>
      <c r="G42" s="162"/>
      <c r="H42" s="162"/>
      <c r="I42" s="162"/>
      <c r="J42" s="162"/>
    </row>
    <row r="43" spans="1:10" x14ac:dyDescent="0.25">
      <c r="A43" s="162"/>
      <c r="B43" s="162"/>
      <c r="C43" s="162"/>
      <c r="D43" s="162"/>
      <c r="E43" s="162"/>
      <c r="F43" s="162"/>
      <c r="G43" s="162"/>
      <c r="H43" s="162"/>
      <c r="I43" s="162"/>
      <c r="J43" s="162"/>
    </row>
    <row r="45" spans="1:10" ht="24" thickBot="1" x14ac:dyDescent="0.3">
      <c r="A45" s="183" t="s">
        <v>56</v>
      </c>
      <c r="B45" s="183"/>
      <c r="C45" s="183"/>
      <c r="D45" s="183"/>
      <c r="E45" s="183"/>
      <c r="F45" s="183"/>
      <c r="G45" s="183"/>
      <c r="H45" s="183"/>
    </row>
    <row r="46" spans="1:10" ht="83.25" customHeight="1" thickBot="1" x14ac:dyDescent="0.3">
      <c r="F46" s="184" t="s">
        <v>90</v>
      </c>
      <c r="G46" s="185"/>
      <c r="H46" s="186"/>
    </row>
    <row r="47" spans="1:10" ht="90" customHeight="1" thickBot="1" x14ac:dyDescent="0.3">
      <c r="A47" s="44" t="s">
        <v>50</v>
      </c>
      <c r="B47" s="45" t="s">
        <v>51</v>
      </c>
      <c r="C47" s="45" t="s">
        <v>52</v>
      </c>
      <c r="D47" s="45" t="s">
        <v>53</v>
      </c>
      <c r="E47" s="46" t="s">
        <v>54</v>
      </c>
      <c r="F47" s="49" t="s">
        <v>55</v>
      </c>
      <c r="G47" s="50" t="s">
        <v>115</v>
      </c>
      <c r="H47" s="51" t="s">
        <v>58</v>
      </c>
    </row>
    <row r="48" spans="1:10" ht="15.75" thickBot="1" x14ac:dyDescent="0.3">
      <c r="A48" s="187" t="s">
        <v>45</v>
      </c>
      <c r="B48" s="188"/>
      <c r="C48" s="188"/>
      <c r="D48" s="188"/>
      <c r="E48" s="188"/>
      <c r="F48" s="188"/>
      <c r="G48" s="188"/>
      <c r="H48" s="189"/>
    </row>
    <row r="49" spans="1:8" ht="81" customHeight="1" x14ac:dyDescent="0.25">
      <c r="A49" s="23" t="str">
        <f>A37</f>
        <v>Grants provided to community based organizations (CBO)</v>
      </c>
      <c r="B49" s="48">
        <v>300000</v>
      </c>
      <c r="C49" s="23" t="s">
        <v>105</v>
      </c>
      <c r="D49" s="48">
        <v>25000</v>
      </c>
      <c r="E49" s="39" t="s">
        <v>106</v>
      </c>
      <c r="F49" s="43" t="s">
        <v>107</v>
      </c>
      <c r="G49" s="43"/>
      <c r="H49" s="43"/>
    </row>
    <row r="50" spans="1:8" x14ac:dyDescent="0.25">
      <c r="A50" s="23"/>
      <c r="B50" s="20"/>
      <c r="C50" s="20"/>
      <c r="D50" s="20"/>
      <c r="E50" s="40"/>
      <c r="F50" s="41"/>
      <c r="G50" s="42"/>
      <c r="H50" s="42"/>
    </row>
    <row r="51" spans="1:8" x14ac:dyDescent="0.25">
      <c r="A51" s="23"/>
      <c r="B51" s="20"/>
      <c r="C51" s="20"/>
      <c r="D51" s="20"/>
      <c r="E51" s="40"/>
      <c r="F51" s="41"/>
      <c r="G51" s="42"/>
      <c r="H51" s="42"/>
    </row>
  </sheetData>
  <sheetProtection algorithmName="SHA-512" hashValue="rhjIE5R29+P7mUv5MPiqnd2bVr2cdFx+vOvIB+xn+mHcUdMevF6pw8A1O7lZoWNJgqy/G8hwqeQZTWkOy4DngA==" saltValue="QCxHVk87uoTKhXySiJq2/Q==" spinCount="100000" sheet="1" objects="1" scenarios="1"/>
  <mergeCells count="26">
    <mergeCell ref="A1:J1"/>
    <mergeCell ref="A2:J2"/>
    <mergeCell ref="B21:J21"/>
    <mergeCell ref="A9:J9"/>
    <mergeCell ref="A10:J11"/>
    <mergeCell ref="A3:J3"/>
    <mergeCell ref="B4:J4"/>
    <mergeCell ref="B5:J5"/>
    <mergeCell ref="B6:J6"/>
    <mergeCell ref="A13:J13"/>
    <mergeCell ref="B14:J14"/>
    <mergeCell ref="B15:J15"/>
    <mergeCell ref="B16:J16"/>
    <mergeCell ref="B17:J17"/>
    <mergeCell ref="B18:J18"/>
    <mergeCell ref="B19:J19"/>
    <mergeCell ref="B20:J20"/>
    <mergeCell ref="A45:H45"/>
    <mergeCell ref="F46:H46"/>
    <mergeCell ref="A48:H48"/>
    <mergeCell ref="B22:J22"/>
    <mergeCell ref="B23:J23"/>
    <mergeCell ref="A27:G27"/>
    <mergeCell ref="A25:J25"/>
    <mergeCell ref="A41:J41"/>
    <mergeCell ref="A42:J43"/>
  </mergeCells>
  <conditionalFormatting sqref="B30:C34 A31 A33:A34">
    <cfRule type="cellIs" dxfId="1" priority="1" operator="equal">
      <formula>"Yes"</formula>
    </cfRule>
    <cfRule type="cellIs" dxfId="0" priority="2" operator="equal">
      <formula>"No"</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70021-F7AE-41D6-8FD9-DDDFF8E90825}">
  <sheetPr>
    <tabColor theme="5" tint="0.59999389629810485"/>
  </sheetPr>
  <dimension ref="A7:F34"/>
  <sheetViews>
    <sheetView zoomScaleNormal="100" workbookViewId="0">
      <selection activeCell="B9" sqref="B9"/>
    </sheetView>
  </sheetViews>
  <sheetFormatPr defaultColWidth="9.140625" defaultRowHeight="15" x14ac:dyDescent="0.25"/>
  <cols>
    <col min="1" max="1" width="16.28515625" style="1" customWidth="1"/>
    <col min="2" max="2" width="76.42578125" style="1" customWidth="1"/>
    <col min="3" max="16384" width="9.140625" style="1"/>
  </cols>
  <sheetData>
    <row r="7" spans="1:3" ht="9" customHeight="1" x14ac:dyDescent="0.25"/>
    <row r="8" spans="1:3" ht="44.25" customHeight="1" x14ac:dyDescent="0.25">
      <c r="A8" s="141" t="s">
        <v>19</v>
      </c>
      <c r="B8" s="141"/>
    </row>
    <row r="9" spans="1:3" x14ac:dyDescent="0.25">
      <c r="A9" s="15" t="s">
        <v>20</v>
      </c>
      <c r="B9" s="52" t="s">
        <v>22</v>
      </c>
      <c r="C9" s="24" t="s">
        <v>57</v>
      </c>
    </row>
    <row r="10" spans="1:3" x14ac:dyDescent="0.25">
      <c r="A10" s="15" t="s">
        <v>21</v>
      </c>
      <c r="B10" s="53">
        <v>45200</v>
      </c>
      <c r="C10" s="24" t="s">
        <v>57</v>
      </c>
    </row>
    <row r="11" spans="1:3" x14ac:dyDescent="0.25">
      <c r="A11" s="16"/>
    </row>
    <row r="12" spans="1:3" ht="15" customHeight="1" x14ac:dyDescent="0.25">
      <c r="A12" s="142" t="s">
        <v>65</v>
      </c>
      <c r="B12" s="142"/>
    </row>
    <row r="13" spans="1:3" x14ac:dyDescent="0.25">
      <c r="A13" s="142"/>
      <c r="B13" s="142"/>
    </row>
    <row r="14" spans="1:3" x14ac:dyDescent="0.25">
      <c r="A14" s="142"/>
      <c r="B14" s="142"/>
    </row>
    <row r="15" spans="1:3" x14ac:dyDescent="0.25">
      <c r="A15" s="142"/>
      <c r="B15" s="142"/>
    </row>
    <row r="16" spans="1:3" x14ac:dyDescent="0.25">
      <c r="A16" s="142"/>
      <c r="B16" s="142"/>
    </row>
    <row r="17" spans="1:6" x14ac:dyDescent="0.25">
      <c r="A17" s="142"/>
      <c r="B17" s="142"/>
    </row>
    <row r="18" spans="1:6" ht="31.5" customHeight="1" x14ac:dyDescent="0.25">
      <c r="A18" s="142"/>
      <c r="B18" s="142"/>
    </row>
    <row r="19" spans="1:6" ht="43.5" customHeight="1" x14ac:dyDescent="0.25">
      <c r="A19" s="138" t="s">
        <v>66</v>
      </c>
      <c r="B19" s="138"/>
    </row>
    <row r="20" spans="1:6" x14ac:dyDescent="0.25">
      <c r="A20" s="35" t="s">
        <v>60</v>
      </c>
      <c r="B20" s="34"/>
    </row>
    <row r="21" spans="1:6" x14ac:dyDescent="0.25">
      <c r="A21" s="144" t="s">
        <v>61</v>
      </c>
      <c r="B21" s="144"/>
    </row>
    <row r="22" spans="1:6" x14ac:dyDescent="0.25">
      <c r="A22" s="144" t="s">
        <v>62</v>
      </c>
      <c r="B22" s="144"/>
    </row>
    <row r="23" spans="1:6" ht="41.25" customHeight="1" x14ac:dyDescent="0.25">
      <c r="A23" s="146" t="s">
        <v>63</v>
      </c>
      <c r="B23" s="146"/>
    </row>
    <row r="24" spans="1:6" ht="50.25" customHeight="1" x14ac:dyDescent="0.25">
      <c r="A24" s="142" t="s">
        <v>64</v>
      </c>
      <c r="B24" s="142"/>
    </row>
    <row r="25" spans="1:6" ht="18.75" customHeight="1" x14ac:dyDescent="0.25">
      <c r="A25" s="26"/>
      <c r="B25" s="26"/>
    </row>
    <row r="26" spans="1:6" x14ac:dyDescent="0.25">
      <c r="A26" s="145" t="s">
        <v>67</v>
      </c>
      <c r="B26" s="145"/>
    </row>
    <row r="27" spans="1:6" x14ac:dyDescent="0.25">
      <c r="A27" s="139" t="s">
        <v>68</v>
      </c>
      <c r="B27" s="139"/>
    </row>
    <row r="28" spans="1:6" x14ac:dyDescent="0.25">
      <c r="A28" s="143" t="s">
        <v>69</v>
      </c>
      <c r="B28" s="143"/>
    </row>
    <row r="29" spans="1:6" x14ac:dyDescent="0.25">
      <c r="A29" s="140" t="s">
        <v>66</v>
      </c>
      <c r="B29" s="140"/>
      <c r="F29" s="9"/>
    </row>
    <row r="30" spans="1:6" x14ac:dyDescent="0.25">
      <c r="A30" s="33" t="s">
        <v>89</v>
      </c>
      <c r="B30" s="34"/>
    </row>
    <row r="31" spans="1:6" x14ac:dyDescent="0.25">
      <c r="A31" s="34"/>
      <c r="B31" s="34"/>
    </row>
    <row r="32" spans="1:6" x14ac:dyDescent="0.25">
      <c r="B32" s="34"/>
    </row>
    <row r="33" spans="1:2" x14ac:dyDescent="0.25">
      <c r="A33" s="34"/>
      <c r="B33" s="34"/>
    </row>
    <row r="34" spans="1:2" x14ac:dyDescent="0.25">
      <c r="A34" s="34"/>
      <c r="B34" s="34"/>
    </row>
  </sheetData>
  <sheetProtection algorithmName="SHA-512" hashValue="ZbdJv7mnYvEvTOIMNc3ldItJhLZENyiaKXmBqdyH2URMDGABmVqAfK8IxHWOY/sI4Rb/MYTyhSxZQdKN6BPgmA==" saltValue="onU64bPzV8GMgSJAfcKlbA==" spinCount="100000" sheet="1" objects="1" scenarios="1"/>
  <mergeCells count="11">
    <mergeCell ref="A19:B19"/>
    <mergeCell ref="A27:B27"/>
    <mergeCell ref="A29:B29"/>
    <mergeCell ref="A8:B8"/>
    <mergeCell ref="A12:B18"/>
    <mergeCell ref="A28:B28"/>
    <mergeCell ref="A21:B21"/>
    <mergeCell ref="A22:B22"/>
    <mergeCell ref="A26:B26"/>
    <mergeCell ref="A24:B24"/>
    <mergeCell ref="A23:B23"/>
  </mergeCells>
  <hyperlinks>
    <hyperlink ref="A19" r:id="rId1" xr:uid="{FAD91FCB-9280-42A0-A973-5CFE4BCB4588}"/>
    <hyperlink ref="A29" r:id="rId2" xr:uid="{E762F1FF-F201-492E-8289-A73303A3CFD4}"/>
    <hyperlink ref="A27:B27" r:id="rId3" location="sec_19a-127k" display="Connecticut General Statutes §19a-127k" xr:uid="{786DBBE6-FC86-4C16-BD3A-73A9810C6971}"/>
    <hyperlink ref="A28:B28" r:id="rId4" location="sec_19a-649" display="Connecticut General Statutes §19a-649" xr:uid="{EDB0022D-7D8B-4320-813D-55A7C5BD2B86}"/>
    <hyperlink ref="A30" r:id="rId5" xr:uid="{53868328-7003-4FD2-B8B7-57075BAC2D9D}"/>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5C4AC-D7BD-464A-B49A-AB16B05C0856}">
  <sheetPr>
    <tabColor theme="5" tint="0.59999389629810485"/>
  </sheetPr>
  <dimension ref="A8:C37"/>
  <sheetViews>
    <sheetView workbookViewId="0">
      <selection activeCell="A24" sqref="A24:B24"/>
    </sheetView>
  </sheetViews>
  <sheetFormatPr defaultColWidth="9.140625" defaultRowHeight="15" x14ac:dyDescent="0.25"/>
  <cols>
    <col min="1" max="1" width="45.85546875" style="1" customWidth="1"/>
    <col min="2" max="2" width="45.42578125" style="1" customWidth="1"/>
    <col min="3" max="16384" width="9.140625" style="1"/>
  </cols>
  <sheetData>
    <row r="8" spans="1:3" ht="59.25" customHeight="1" x14ac:dyDescent="0.25">
      <c r="A8" s="147" t="s">
        <v>86</v>
      </c>
      <c r="B8" s="141"/>
    </row>
    <row r="9" spans="1:3" ht="12" customHeight="1" x14ac:dyDescent="0.25">
      <c r="A9" s="55"/>
      <c r="B9" s="54"/>
    </row>
    <row r="10" spans="1:3" x14ac:dyDescent="0.25">
      <c r="A10" s="150" t="s">
        <v>80</v>
      </c>
      <c r="B10" s="150"/>
      <c r="C10" s="24"/>
    </row>
    <row r="11" spans="1:3" x14ac:dyDescent="0.25">
      <c r="A11" s="150" t="s">
        <v>81</v>
      </c>
      <c r="B11" s="150"/>
    </row>
    <row r="12" spans="1:3" ht="8.25" customHeight="1" x14ac:dyDescent="0.25">
      <c r="A12" s="56"/>
      <c r="B12" s="56"/>
    </row>
    <row r="13" spans="1:3" ht="15" customHeight="1" x14ac:dyDescent="0.25">
      <c r="A13" s="145" t="s">
        <v>91</v>
      </c>
      <c r="B13" s="145"/>
    </row>
    <row r="14" spans="1:3" x14ac:dyDescent="0.25">
      <c r="A14" s="148" t="s">
        <v>23</v>
      </c>
      <c r="B14" s="148"/>
    </row>
    <row r="15" spans="1:3" x14ac:dyDescent="0.25">
      <c r="A15" s="148" t="s">
        <v>29</v>
      </c>
      <c r="B15" s="148"/>
    </row>
    <row r="16" spans="1:3" x14ac:dyDescent="0.25">
      <c r="A16" s="148" t="s">
        <v>82</v>
      </c>
      <c r="B16" s="148"/>
    </row>
    <row r="17" spans="1:2" x14ac:dyDescent="0.25">
      <c r="A17" s="148" t="s">
        <v>48</v>
      </c>
      <c r="B17" s="148"/>
    </row>
    <row r="18" spans="1:2" ht="8.25" customHeight="1" x14ac:dyDescent="0.25">
      <c r="A18" s="57"/>
      <c r="B18" s="57"/>
    </row>
    <row r="19" spans="1:2" x14ac:dyDescent="0.25">
      <c r="A19" s="150" t="s">
        <v>84</v>
      </c>
      <c r="B19" s="150"/>
    </row>
    <row r="20" spans="1:2" ht="8.25" customHeight="1" x14ac:dyDescent="0.25">
      <c r="A20" s="56"/>
      <c r="B20" s="56"/>
    </row>
    <row r="21" spans="1:2" x14ac:dyDescent="0.25">
      <c r="A21" s="145" t="s">
        <v>83</v>
      </c>
      <c r="B21" s="145"/>
    </row>
    <row r="22" spans="1:2" x14ac:dyDescent="0.25">
      <c r="A22" s="148" t="s">
        <v>85</v>
      </c>
      <c r="B22" s="148"/>
    </row>
    <row r="23" spans="1:2" ht="18" customHeight="1" x14ac:dyDescent="0.25">
      <c r="A23" s="148" t="s">
        <v>87</v>
      </c>
      <c r="B23" s="148"/>
    </row>
    <row r="24" spans="1:2" x14ac:dyDescent="0.25">
      <c r="A24" s="149"/>
      <c r="B24" s="149"/>
    </row>
    <row r="25" spans="1:2" x14ac:dyDescent="0.25">
      <c r="A25" s="149"/>
      <c r="B25" s="149"/>
    </row>
    <row r="26" spans="1:2" x14ac:dyDescent="0.25">
      <c r="A26" s="58"/>
      <c r="B26" s="58"/>
    </row>
    <row r="27" spans="1:2" x14ac:dyDescent="0.25">
      <c r="A27" s="149"/>
      <c r="B27" s="149"/>
    </row>
    <row r="28" spans="1:2" x14ac:dyDescent="0.25">
      <c r="A28" s="149"/>
      <c r="B28" s="149"/>
    </row>
    <row r="29" spans="1:2" x14ac:dyDescent="0.25">
      <c r="A29" s="145"/>
      <c r="B29" s="145"/>
    </row>
    <row r="30" spans="1:2" x14ac:dyDescent="0.25">
      <c r="A30" s="151"/>
      <c r="B30" s="151"/>
    </row>
    <row r="31" spans="1:2" x14ac:dyDescent="0.25">
      <c r="A31" s="152"/>
      <c r="B31" s="152"/>
    </row>
    <row r="32" spans="1:2" x14ac:dyDescent="0.25">
      <c r="A32" s="150"/>
      <c r="B32" s="150"/>
    </row>
    <row r="33" spans="1:2" x14ac:dyDescent="0.25">
      <c r="B33" s="34"/>
    </row>
    <row r="34" spans="1:2" x14ac:dyDescent="0.25">
      <c r="A34" s="34"/>
      <c r="B34" s="34"/>
    </row>
    <row r="35" spans="1:2" x14ac:dyDescent="0.25">
      <c r="B35" s="34"/>
    </row>
    <row r="36" spans="1:2" x14ac:dyDescent="0.25">
      <c r="A36" s="34"/>
      <c r="B36" s="34"/>
    </row>
    <row r="37" spans="1:2" x14ac:dyDescent="0.25">
      <c r="A37" s="34"/>
      <c r="B37" s="34"/>
    </row>
  </sheetData>
  <sheetProtection algorithmName="SHA-512" hashValue="F3mRyj8uAbt4tRDWb4nCbWgWMnxBf5widaXn55HVsxAXsMwF+1djlxm8YvhGhXLoMqAyYYY2/K6juHFprW+Jgg==" saltValue="wofBMJ0VcDr+ustrX+tzEQ==" spinCount="100000" sheet="1" objects="1" scenarios="1"/>
  <mergeCells count="20">
    <mergeCell ref="A30:B30"/>
    <mergeCell ref="A31:B31"/>
    <mergeCell ref="A32:B32"/>
    <mergeCell ref="A11:B11"/>
    <mergeCell ref="A13:B13"/>
    <mergeCell ref="A14:B14"/>
    <mergeCell ref="A15:B15"/>
    <mergeCell ref="A28:B28"/>
    <mergeCell ref="A19:B19"/>
    <mergeCell ref="A27:B27"/>
    <mergeCell ref="A29:B29"/>
    <mergeCell ref="A8:B8"/>
    <mergeCell ref="A23:B23"/>
    <mergeCell ref="A24:B24"/>
    <mergeCell ref="A25:B25"/>
    <mergeCell ref="A16:B16"/>
    <mergeCell ref="A17:B17"/>
    <mergeCell ref="A21:B21"/>
    <mergeCell ref="A22:B22"/>
    <mergeCell ref="A10:B10"/>
  </mergeCells>
  <hyperlinks>
    <hyperlink ref="A10:B10" location="'Cover Page and Version'!A1" display="Cover Page and Version" xr:uid="{08785AFF-9E51-4066-8769-ECF679D2946F}"/>
    <hyperlink ref="A11:B11" location="Summary!A1" display="Summary" xr:uid="{8D1B99B4-5249-4184-A928-57B7ED577A46}"/>
    <hyperlink ref="A23:B23" location="'Appendix B - Example Responses'!A1" display="Appendix B - Example Responses" xr:uid="{28A4E16E-EF82-4402-85F2-B2B9D5CE3D71}"/>
    <hyperlink ref="A22:B22" location="'Appendix A - Definitions'!A1" display="Appendix A - Definitions" xr:uid="{76D2747D-72FD-4BE9-B952-1CBD672F9289}"/>
    <hyperlink ref="A19:B19" location="'Attestation '!A1" display="Attestation" xr:uid="{D1726453-38A1-43F2-A257-2F78D8E2C9A9}"/>
    <hyperlink ref="A17:B17" location="'Response 3'!A1" display="Response 3" xr:uid="{A91CFD99-74CF-4766-83CD-BEAB7218A2EA}"/>
    <hyperlink ref="A16:B16" location="'Response 2'!A1" display="Response 2" xr:uid="{74997E60-AD86-490B-8923-CD338181CFC3}"/>
    <hyperlink ref="A15:B15" location="'Response 1B'!A1" display="Response 1B" xr:uid="{8EF3C0BB-4101-496D-AD44-093D94D9C73F}"/>
    <hyperlink ref="A14:B14" location="'Response 1A'!A1" display="Response 1A" xr:uid="{E046A731-B2F7-424A-906F-824ABB68FBE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1D38F-D306-4B01-BEB2-D4940CB73B66}">
  <sheetPr>
    <tabColor theme="7" tint="0.59999389629810485"/>
    <pageSetUpPr fitToPage="1"/>
  </sheetPr>
  <dimension ref="A1:K15"/>
  <sheetViews>
    <sheetView zoomScale="70" zoomScaleNormal="70" workbookViewId="0">
      <selection activeCell="U14" sqref="U14"/>
    </sheetView>
  </sheetViews>
  <sheetFormatPr defaultColWidth="9.140625" defaultRowHeight="21" x14ac:dyDescent="0.35"/>
  <cols>
    <col min="1" max="1" width="24" style="59" customWidth="1"/>
    <col min="2" max="16384" width="9.140625" style="59"/>
  </cols>
  <sheetData>
    <row r="1" spans="1:11" ht="21.75" thickBot="1" x14ac:dyDescent="0.4">
      <c r="A1" s="153" t="s">
        <v>23</v>
      </c>
      <c r="B1" s="153"/>
      <c r="C1" s="153"/>
      <c r="D1" s="153"/>
      <c r="E1" s="153"/>
      <c r="F1" s="153"/>
      <c r="G1" s="153"/>
      <c r="H1" s="153"/>
      <c r="I1" s="153"/>
      <c r="J1" s="153"/>
    </row>
    <row r="2" spans="1:11" ht="59.25" customHeight="1" x14ac:dyDescent="0.35">
      <c r="A2" s="157" t="s">
        <v>24</v>
      </c>
      <c r="B2" s="157"/>
      <c r="C2" s="157"/>
      <c r="D2" s="157"/>
      <c r="E2" s="157"/>
      <c r="F2" s="157"/>
      <c r="G2" s="157"/>
      <c r="H2" s="157"/>
      <c r="I2" s="157"/>
      <c r="J2" s="157"/>
    </row>
    <row r="3" spans="1:11" ht="7.5" customHeight="1" x14ac:dyDescent="0.35">
      <c r="A3" s="60"/>
    </row>
    <row r="4" spans="1:11" x14ac:dyDescent="0.35">
      <c r="A4" s="154" t="s">
        <v>92</v>
      </c>
      <c r="B4" s="154"/>
      <c r="C4" s="154"/>
      <c r="D4" s="154"/>
      <c r="E4" s="154"/>
      <c r="F4" s="154"/>
      <c r="G4" s="154"/>
      <c r="H4" s="154"/>
      <c r="I4" s="154"/>
      <c r="J4" s="154"/>
    </row>
    <row r="5" spans="1:11" x14ac:dyDescent="0.35">
      <c r="A5" s="154"/>
      <c r="B5" s="154"/>
      <c r="C5" s="154"/>
      <c r="D5" s="154"/>
      <c r="E5" s="154"/>
      <c r="F5" s="154"/>
      <c r="G5" s="154"/>
      <c r="H5" s="154"/>
      <c r="I5" s="154"/>
      <c r="J5" s="154"/>
    </row>
    <row r="6" spans="1:11" x14ac:dyDescent="0.35">
      <c r="A6" s="154"/>
      <c r="B6" s="154"/>
      <c r="C6" s="154"/>
      <c r="D6" s="154"/>
      <c r="E6" s="154"/>
      <c r="F6" s="154"/>
      <c r="G6" s="154"/>
      <c r="H6" s="154"/>
      <c r="I6" s="154"/>
      <c r="J6" s="154"/>
    </row>
    <row r="7" spans="1:11" x14ac:dyDescent="0.35">
      <c r="A7" s="154"/>
      <c r="B7" s="154"/>
      <c r="C7" s="154"/>
      <c r="D7" s="154"/>
      <c r="E7" s="154"/>
      <c r="F7" s="154"/>
      <c r="G7" s="154"/>
      <c r="H7" s="154"/>
      <c r="I7" s="154"/>
      <c r="J7" s="154"/>
    </row>
    <row r="8" spans="1:11" x14ac:dyDescent="0.35">
      <c r="A8" s="154"/>
      <c r="B8" s="154"/>
      <c r="C8" s="154"/>
      <c r="D8" s="154"/>
      <c r="E8" s="154"/>
      <c r="F8" s="154"/>
      <c r="G8" s="154"/>
      <c r="H8" s="154"/>
      <c r="I8" s="154"/>
      <c r="J8" s="154"/>
    </row>
    <row r="9" spans="1:11" ht="122.25" customHeight="1" x14ac:dyDescent="0.35">
      <c r="A9" s="154"/>
      <c r="B9" s="154"/>
      <c r="C9" s="154"/>
      <c r="D9" s="154"/>
      <c r="E9" s="154"/>
      <c r="F9" s="154"/>
      <c r="G9" s="154"/>
      <c r="H9" s="154"/>
      <c r="I9" s="154"/>
      <c r="J9" s="154"/>
    </row>
    <row r="10" spans="1:11" x14ac:dyDescent="0.35">
      <c r="A10" s="61"/>
      <c r="B10" s="61"/>
      <c r="C10" s="61"/>
      <c r="D10" s="61"/>
      <c r="E10" s="61"/>
      <c r="F10" s="61"/>
      <c r="G10" s="61"/>
      <c r="H10" s="61"/>
      <c r="I10" s="61"/>
      <c r="J10" s="61"/>
    </row>
    <row r="11" spans="1:11" x14ac:dyDescent="0.35">
      <c r="A11" s="158" t="s">
        <v>30</v>
      </c>
      <c r="B11" s="158"/>
      <c r="C11" s="158"/>
      <c r="D11" s="158"/>
      <c r="E11" s="158"/>
      <c r="F11" s="158"/>
      <c r="G11" s="158"/>
      <c r="H11" s="158"/>
      <c r="I11" s="158"/>
      <c r="J11" s="158"/>
    </row>
    <row r="12" spans="1:11" x14ac:dyDescent="0.35">
      <c r="A12" s="155" t="s">
        <v>25</v>
      </c>
      <c r="B12" s="155"/>
      <c r="C12" s="155"/>
      <c r="D12" s="155"/>
      <c r="E12" s="155"/>
      <c r="F12" s="155"/>
      <c r="G12" s="155"/>
      <c r="H12" s="155"/>
      <c r="I12" s="155"/>
      <c r="J12" s="155"/>
    </row>
    <row r="13" spans="1:11" ht="242.25" customHeight="1" x14ac:dyDescent="0.35">
      <c r="A13" s="62" t="s">
        <v>26</v>
      </c>
      <c r="B13" s="156" t="s">
        <v>294</v>
      </c>
      <c r="C13" s="156"/>
      <c r="D13" s="156"/>
      <c r="E13" s="156"/>
      <c r="F13" s="156"/>
      <c r="G13" s="156"/>
      <c r="H13" s="156"/>
      <c r="I13" s="156"/>
      <c r="J13" s="156"/>
    </row>
    <row r="14" spans="1:11" ht="408.75" customHeight="1" x14ac:dyDescent="0.35">
      <c r="A14" s="62" t="s">
        <v>27</v>
      </c>
      <c r="B14" s="156" t="s">
        <v>285</v>
      </c>
      <c r="C14" s="156"/>
      <c r="D14" s="156"/>
      <c r="E14" s="156"/>
      <c r="F14" s="156"/>
      <c r="G14" s="156"/>
      <c r="H14" s="156"/>
      <c r="I14" s="156"/>
      <c r="J14" s="156"/>
      <c r="K14" s="63"/>
    </row>
    <row r="15" spans="1:11" ht="92.25" customHeight="1" x14ac:dyDescent="0.35">
      <c r="A15" s="62" t="s">
        <v>28</v>
      </c>
      <c r="B15" s="156" t="s">
        <v>286</v>
      </c>
      <c r="C15" s="156"/>
      <c r="D15" s="156"/>
      <c r="E15" s="156"/>
      <c r="F15" s="156"/>
      <c r="G15" s="156"/>
      <c r="H15" s="156"/>
      <c r="I15" s="156"/>
      <c r="J15" s="156"/>
    </row>
  </sheetData>
  <sheetProtection algorithmName="SHA-512" hashValue="QDG2eOCoD3Qam56FrTpnuiKXCPb7vBKF07Fp/vhrGBLyhawm919v5571swtb2bI3EYGRXywurVmgfATWuafheA==" saltValue="9YgWoa1Qu1K9gtXYdHlYuQ==" spinCount="100000" sheet="1" objects="1" scenarios="1" formatCells="0" formatColumns="0" formatRows="0" insertColumns="0" insertRows="0" insertHyperlinks="0"/>
  <mergeCells count="8">
    <mergeCell ref="A1:J1"/>
    <mergeCell ref="A4:J9"/>
    <mergeCell ref="A12:J12"/>
    <mergeCell ref="B13:J13"/>
    <mergeCell ref="B15:J15"/>
    <mergeCell ref="B14:J14"/>
    <mergeCell ref="A2:J2"/>
    <mergeCell ref="A11:J11"/>
  </mergeCells>
  <pageMargins left="0.25" right="0.25" top="0.75" bottom="0.75" header="0.3" footer="0.3"/>
  <pageSetup paperSize="327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62F26-7932-4787-BAF4-60ABF45D0CB0}">
  <sheetPr>
    <tabColor theme="7" tint="0.59999389629810485"/>
  </sheetPr>
  <dimension ref="A1:J19"/>
  <sheetViews>
    <sheetView workbookViewId="0">
      <selection activeCell="B10" sqref="B10:J10"/>
    </sheetView>
  </sheetViews>
  <sheetFormatPr defaultColWidth="9.140625" defaultRowHeight="15" x14ac:dyDescent="0.25"/>
  <cols>
    <col min="1" max="1" width="5.140625" style="1" customWidth="1"/>
    <col min="2" max="16384" width="9.140625" style="1"/>
  </cols>
  <sheetData>
    <row r="1" spans="1:10" ht="19.5" customHeight="1" thickBot="1" x14ac:dyDescent="0.3">
      <c r="A1" s="160" t="s">
        <v>29</v>
      </c>
      <c r="B1" s="160"/>
      <c r="C1" s="160"/>
      <c r="D1" s="160"/>
      <c r="E1" s="160"/>
      <c r="F1" s="160"/>
      <c r="G1" s="160"/>
      <c r="H1" s="160"/>
      <c r="I1" s="160"/>
      <c r="J1" s="160"/>
    </row>
    <row r="2" spans="1:10" x14ac:dyDescent="0.25">
      <c r="A2" s="162" t="s">
        <v>93</v>
      </c>
      <c r="B2" s="162"/>
      <c r="C2" s="162"/>
      <c r="D2" s="162"/>
      <c r="E2" s="162"/>
      <c r="F2" s="162"/>
      <c r="G2" s="162"/>
      <c r="H2" s="162"/>
      <c r="I2" s="162"/>
      <c r="J2" s="162"/>
    </row>
    <row r="3" spans="1:10" x14ac:dyDescent="0.25">
      <c r="A3" s="162"/>
      <c r="B3" s="162"/>
      <c r="C3" s="162"/>
      <c r="D3" s="162"/>
      <c r="E3" s="162"/>
      <c r="F3" s="162"/>
      <c r="G3" s="162"/>
      <c r="H3" s="162"/>
      <c r="I3" s="162"/>
      <c r="J3" s="162"/>
    </row>
    <row r="4" spans="1:10" ht="8.25" customHeight="1" x14ac:dyDescent="0.25"/>
    <row r="5" spans="1:10" ht="20.25" customHeight="1" x14ac:dyDescent="0.25">
      <c r="A5" s="163" t="s">
        <v>59</v>
      </c>
      <c r="B5" s="163"/>
      <c r="C5" s="163"/>
      <c r="D5" s="163"/>
      <c r="E5" s="163"/>
      <c r="F5" s="163"/>
      <c r="G5" s="163"/>
      <c r="H5" s="163"/>
      <c r="I5" s="163"/>
      <c r="J5" s="163"/>
    </row>
    <row r="6" spans="1:10" ht="41.25" customHeight="1" x14ac:dyDescent="0.25">
      <c r="A6" s="163"/>
      <c r="B6" s="163"/>
      <c r="C6" s="163"/>
      <c r="D6" s="163"/>
      <c r="E6" s="163"/>
      <c r="F6" s="163"/>
      <c r="G6" s="163"/>
      <c r="H6" s="163"/>
      <c r="I6" s="163"/>
      <c r="J6" s="163"/>
    </row>
    <row r="8" spans="1:10" x14ac:dyDescent="0.25">
      <c r="A8" s="161" t="s">
        <v>32</v>
      </c>
      <c r="B8" s="161"/>
      <c r="C8" s="161"/>
      <c r="D8" s="161"/>
      <c r="E8" s="161"/>
      <c r="F8" s="161"/>
      <c r="G8" s="161"/>
      <c r="H8" s="161"/>
      <c r="I8" s="161"/>
      <c r="J8" s="161"/>
    </row>
    <row r="9" spans="1:10" x14ac:dyDescent="0.25">
      <c r="A9" s="164" t="s">
        <v>31</v>
      </c>
      <c r="B9" s="164"/>
      <c r="C9" s="164"/>
      <c r="D9" s="164"/>
      <c r="E9" s="164"/>
      <c r="F9" s="164"/>
      <c r="G9" s="164"/>
      <c r="H9" s="164"/>
      <c r="I9" s="164"/>
      <c r="J9" s="164"/>
    </row>
    <row r="10" spans="1:10" ht="92.25" customHeight="1" x14ac:dyDescent="0.25">
      <c r="A10" s="28" t="s">
        <v>33</v>
      </c>
      <c r="B10" s="159" t="s">
        <v>247</v>
      </c>
      <c r="C10" s="159"/>
      <c r="D10" s="159"/>
      <c r="E10" s="159"/>
      <c r="F10" s="159"/>
      <c r="G10" s="159"/>
      <c r="H10" s="159"/>
      <c r="I10" s="159"/>
      <c r="J10" s="159"/>
    </row>
    <row r="11" spans="1:10" x14ac:dyDescent="0.25">
      <c r="A11" s="28" t="s">
        <v>34</v>
      </c>
      <c r="B11" s="159"/>
      <c r="C11" s="159"/>
      <c r="D11" s="159"/>
      <c r="E11" s="159"/>
      <c r="F11" s="159"/>
      <c r="G11" s="159"/>
      <c r="H11" s="159"/>
      <c r="I11" s="159"/>
      <c r="J11" s="159"/>
    </row>
    <row r="12" spans="1:10" x14ac:dyDescent="0.25">
      <c r="A12" s="28" t="s">
        <v>35</v>
      </c>
      <c r="B12" s="159"/>
      <c r="C12" s="159"/>
      <c r="D12" s="159"/>
      <c r="E12" s="159"/>
      <c r="F12" s="159"/>
      <c r="G12" s="159"/>
      <c r="H12" s="159"/>
      <c r="I12" s="159"/>
      <c r="J12" s="159"/>
    </row>
    <row r="13" spans="1:10" x14ac:dyDescent="0.25">
      <c r="A13" s="29" t="s">
        <v>36</v>
      </c>
      <c r="B13" s="159"/>
      <c r="C13" s="159"/>
      <c r="D13" s="159"/>
      <c r="E13" s="159"/>
      <c r="F13" s="159"/>
      <c r="G13" s="159"/>
      <c r="H13" s="159"/>
      <c r="I13" s="159"/>
      <c r="J13" s="159"/>
    </row>
    <row r="14" spans="1:10" x14ac:dyDescent="0.25">
      <c r="A14" s="29" t="s">
        <v>37</v>
      </c>
      <c r="B14" s="159"/>
      <c r="C14" s="159"/>
      <c r="D14" s="159"/>
      <c r="E14" s="159"/>
      <c r="F14" s="159"/>
      <c r="G14" s="159"/>
      <c r="H14" s="159"/>
      <c r="I14" s="159"/>
      <c r="J14" s="159"/>
    </row>
    <row r="15" spans="1:10" x14ac:dyDescent="0.25">
      <c r="A15" s="29" t="s">
        <v>38</v>
      </c>
      <c r="B15" s="159"/>
      <c r="C15" s="159"/>
      <c r="D15" s="159"/>
      <c r="E15" s="159"/>
      <c r="F15" s="159"/>
      <c r="G15" s="159"/>
      <c r="H15" s="159"/>
      <c r="I15" s="159"/>
      <c r="J15" s="159"/>
    </row>
    <row r="16" spans="1:10" x14ac:dyDescent="0.25">
      <c r="A16" s="29" t="s">
        <v>39</v>
      </c>
      <c r="B16" s="159"/>
      <c r="C16" s="159"/>
      <c r="D16" s="159"/>
      <c r="E16" s="159"/>
      <c r="F16" s="159"/>
      <c r="G16" s="159"/>
      <c r="H16" s="159"/>
      <c r="I16" s="159"/>
      <c r="J16" s="159"/>
    </row>
    <row r="17" spans="1:10" x14ac:dyDescent="0.25">
      <c r="A17" s="29" t="s">
        <v>40</v>
      </c>
      <c r="B17" s="159"/>
      <c r="C17" s="159"/>
      <c r="D17" s="159"/>
      <c r="E17" s="159"/>
      <c r="F17" s="159"/>
      <c r="G17" s="159"/>
      <c r="H17" s="159"/>
      <c r="I17" s="159"/>
      <c r="J17" s="159"/>
    </row>
    <row r="18" spans="1:10" x14ac:dyDescent="0.25">
      <c r="A18" s="29" t="s">
        <v>41</v>
      </c>
      <c r="B18" s="159"/>
      <c r="C18" s="159"/>
      <c r="D18" s="159"/>
      <c r="E18" s="159"/>
      <c r="F18" s="159"/>
      <c r="G18" s="159"/>
      <c r="H18" s="159"/>
      <c r="I18" s="159"/>
      <c r="J18" s="159"/>
    </row>
    <row r="19" spans="1:10" x14ac:dyDescent="0.25">
      <c r="A19" s="29" t="s">
        <v>42</v>
      </c>
      <c r="B19" s="159"/>
      <c r="C19" s="159"/>
      <c r="D19" s="159"/>
      <c r="E19" s="159"/>
      <c r="F19" s="159"/>
      <c r="G19" s="159"/>
      <c r="H19" s="159"/>
      <c r="I19" s="159"/>
      <c r="J19" s="159"/>
    </row>
  </sheetData>
  <sheetProtection algorithmName="SHA-512" hashValue="/FCMtFshhnCBsBmhmQsnyBbphfihbXFuwnXkcgFgTXw/0VzsfJS4sF2VJ0s0LKSXSZfO1Chz+lYKXZfeGCAv8Q==" saltValue="SKXf3gvl1N46XEndUb//IA==" spinCount="100000" sheet="1" objects="1" scenarios="1" formatCells="0" formatColumns="0" formatRows="0" insertColumns="0" insertRows="0" insertHyperlinks="0"/>
  <mergeCells count="15">
    <mergeCell ref="B18:J18"/>
    <mergeCell ref="B19:J19"/>
    <mergeCell ref="A1:J1"/>
    <mergeCell ref="A8:J8"/>
    <mergeCell ref="B12:J12"/>
    <mergeCell ref="B13:J13"/>
    <mergeCell ref="B14:J14"/>
    <mergeCell ref="B15:J15"/>
    <mergeCell ref="B16:J16"/>
    <mergeCell ref="B17:J17"/>
    <mergeCell ref="A2:J3"/>
    <mergeCell ref="A5:J6"/>
    <mergeCell ref="A9:J9"/>
    <mergeCell ref="B10:J10"/>
    <mergeCell ref="B11:J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C3F44-AF31-4BD0-AA3F-CEB5826E6260}">
  <sheetPr codeName="Sheet2">
    <tabColor theme="9" tint="0.59999389629810485"/>
  </sheetPr>
  <dimension ref="A1:J23"/>
  <sheetViews>
    <sheetView workbookViewId="0">
      <selection sqref="A1:J1"/>
    </sheetView>
  </sheetViews>
  <sheetFormatPr defaultColWidth="9.140625" defaultRowHeight="15" x14ac:dyDescent="0.25"/>
  <cols>
    <col min="1" max="10" width="9.140625" style="1" customWidth="1"/>
    <col min="11" max="16384" width="9.140625" style="1"/>
  </cols>
  <sheetData>
    <row r="1" spans="1:10" ht="19.5" thickBot="1" x14ac:dyDescent="0.3">
      <c r="A1" s="160" t="s">
        <v>43</v>
      </c>
      <c r="B1" s="160"/>
      <c r="C1" s="160"/>
      <c r="D1" s="160"/>
      <c r="E1" s="160"/>
      <c r="F1" s="160"/>
      <c r="G1" s="160"/>
      <c r="H1" s="160"/>
      <c r="I1" s="160"/>
      <c r="J1" s="160"/>
    </row>
    <row r="2" spans="1:10" x14ac:dyDescent="0.25">
      <c r="A2" s="38" t="s">
        <v>44</v>
      </c>
      <c r="B2" s="38"/>
      <c r="C2" s="38"/>
      <c r="D2" s="38"/>
      <c r="E2" s="38"/>
      <c r="F2" s="38"/>
      <c r="G2" s="38"/>
      <c r="H2" s="38"/>
      <c r="I2" s="38"/>
      <c r="J2" s="38"/>
    </row>
    <row r="3" spans="1:10" ht="8.25" customHeight="1" x14ac:dyDescent="0.25"/>
    <row r="4" spans="1:10" x14ac:dyDescent="0.25">
      <c r="A4" s="13" t="s">
        <v>10</v>
      </c>
    </row>
    <row r="5" spans="1:10" x14ac:dyDescent="0.25">
      <c r="A5" s="37" t="s">
        <v>11</v>
      </c>
      <c r="B5" s="37"/>
      <c r="C5" s="37"/>
      <c r="D5" s="37"/>
      <c r="E5" s="37"/>
      <c r="F5" s="37"/>
      <c r="G5" s="37"/>
      <c r="H5" s="37"/>
      <c r="I5" s="37"/>
      <c r="J5" s="37"/>
    </row>
    <row r="6" spans="1:10" x14ac:dyDescent="0.25">
      <c r="A6" s="7" t="s">
        <v>14</v>
      </c>
    </row>
    <row r="7" spans="1:10" x14ac:dyDescent="0.25">
      <c r="A7" s="7" t="s">
        <v>7</v>
      </c>
    </row>
    <row r="8" spans="1:10" x14ac:dyDescent="0.25">
      <c r="A8" s="7" t="s">
        <v>12</v>
      </c>
    </row>
    <row r="9" spans="1:10" x14ac:dyDescent="0.25">
      <c r="A9" s="7" t="s">
        <v>116</v>
      </c>
    </row>
    <row r="10" spans="1:10" x14ac:dyDescent="0.25">
      <c r="A10" s="7" t="s">
        <v>8</v>
      </c>
    </row>
    <row r="11" spans="1:10" x14ac:dyDescent="0.25">
      <c r="A11" s="7" t="s">
        <v>13</v>
      </c>
    </row>
    <row r="12" spans="1:10" x14ac:dyDescent="0.25">
      <c r="A12" s="8"/>
    </row>
    <row r="13" spans="1:10" ht="15" customHeight="1" x14ac:dyDescent="0.25">
      <c r="A13" s="165" t="s">
        <v>117</v>
      </c>
      <c r="B13" s="165"/>
      <c r="C13" s="165"/>
      <c r="D13" s="165"/>
      <c r="E13" s="165"/>
      <c r="F13" s="165"/>
      <c r="G13" s="165"/>
      <c r="H13" s="165"/>
      <c r="I13" s="165"/>
      <c r="J13" s="165"/>
    </row>
    <row r="14" spans="1:10" x14ac:dyDescent="0.25">
      <c r="A14" s="165"/>
      <c r="B14" s="165"/>
      <c r="C14" s="165"/>
      <c r="D14" s="165"/>
      <c r="E14" s="165"/>
      <c r="F14" s="165"/>
      <c r="G14" s="165"/>
      <c r="H14" s="165"/>
      <c r="I14" s="165"/>
      <c r="J14" s="165"/>
    </row>
    <row r="15" spans="1:10" x14ac:dyDescent="0.25">
      <c r="A15" s="165"/>
      <c r="B15" s="165"/>
      <c r="C15" s="165"/>
      <c r="D15" s="165"/>
      <c r="E15" s="165"/>
      <c r="F15" s="165"/>
      <c r="G15" s="165"/>
      <c r="H15" s="165"/>
      <c r="I15" s="165"/>
      <c r="J15" s="165"/>
    </row>
    <row r="16" spans="1:10" x14ac:dyDescent="0.25">
      <c r="A16" s="165"/>
      <c r="B16" s="165"/>
      <c r="C16" s="165"/>
      <c r="D16" s="165"/>
      <c r="E16" s="165"/>
      <c r="F16" s="165"/>
      <c r="G16" s="165"/>
      <c r="H16" s="165"/>
      <c r="I16" s="165"/>
      <c r="J16" s="165"/>
    </row>
    <row r="17" spans="1:10" ht="65.25" customHeight="1" x14ac:dyDescent="0.25">
      <c r="A17" s="165"/>
      <c r="B17" s="165"/>
      <c r="C17" s="165"/>
      <c r="D17" s="165"/>
      <c r="E17" s="165"/>
      <c r="F17" s="165"/>
      <c r="G17" s="165"/>
      <c r="H17" s="165"/>
      <c r="I17" s="165"/>
      <c r="J17" s="165"/>
    </row>
    <row r="18" spans="1:10" x14ac:dyDescent="0.25">
      <c r="A18" s="25"/>
      <c r="B18" s="25"/>
      <c r="C18" s="25"/>
      <c r="D18" s="25"/>
      <c r="E18" s="25"/>
      <c r="F18" s="25"/>
      <c r="G18" s="25"/>
      <c r="H18" s="25"/>
      <c r="I18" s="25"/>
      <c r="J18" s="25"/>
    </row>
    <row r="19" spans="1:10" x14ac:dyDescent="0.25">
      <c r="A19" s="25"/>
      <c r="B19" s="25"/>
      <c r="C19" s="25"/>
      <c r="D19" s="25"/>
      <c r="E19" s="25"/>
      <c r="F19" s="25"/>
      <c r="G19" s="25"/>
      <c r="H19" s="25"/>
      <c r="I19" s="25"/>
      <c r="J19" s="25"/>
    </row>
    <row r="20" spans="1:10" x14ac:dyDescent="0.25">
      <c r="A20" s="25"/>
      <c r="B20" s="25"/>
      <c r="C20" s="25"/>
      <c r="D20" s="25"/>
      <c r="E20" s="25"/>
      <c r="F20" s="25"/>
      <c r="G20" s="25"/>
      <c r="H20" s="25"/>
      <c r="I20" s="25"/>
      <c r="J20" s="25"/>
    </row>
    <row r="21" spans="1:10" x14ac:dyDescent="0.25">
      <c r="A21" s="25"/>
      <c r="B21" s="25"/>
      <c r="C21" s="25"/>
      <c r="D21" s="25"/>
      <c r="E21" s="25"/>
      <c r="F21" s="25"/>
      <c r="G21" s="25"/>
      <c r="H21" s="25"/>
      <c r="I21" s="25"/>
      <c r="J21" s="25"/>
    </row>
    <row r="22" spans="1:10" x14ac:dyDescent="0.25">
      <c r="A22" s="25"/>
      <c r="B22" s="25"/>
      <c r="C22" s="25"/>
      <c r="D22" s="25"/>
      <c r="E22" s="25"/>
      <c r="F22" s="25"/>
      <c r="G22" s="25"/>
      <c r="H22" s="25"/>
      <c r="I22" s="25"/>
      <c r="J22" s="25"/>
    </row>
    <row r="23" spans="1:10" x14ac:dyDescent="0.25">
      <c r="A23" s="25"/>
      <c r="B23" s="25"/>
      <c r="C23" s="25"/>
      <c r="D23" s="25"/>
      <c r="E23" s="25"/>
      <c r="F23" s="25"/>
      <c r="G23" s="25"/>
      <c r="H23" s="25"/>
      <c r="I23" s="25"/>
      <c r="J23" s="25"/>
    </row>
  </sheetData>
  <sheetProtection algorithmName="SHA-512" hashValue="qK4PBKrBUEXrlZEIujpsrquFE4vJl+2NYD84rhkdlQkIMitWExwGKM4Jjyocn3idfDsPkHo1g1BWaVOfgaJ2rw==" saltValue="y/rFE1eZO08k55L3pSVa2w==" spinCount="100000" sheet="1" objects="1" scenarios="1"/>
  <mergeCells count="2">
    <mergeCell ref="A1:J1"/>
    <mergeCell ref="A13:J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1269A-A1FD-428B-A17C-99F3BEB3B74F}">
  <sheetPr codeName="Sheet4">
    <tabColor theme="9" tint="0.59999389629810485"/>
    <pageSetUpPr fitToPage="1"/>
  </sheetPr>
  <dimension ref="A1:H60"/>
  <sheetViews>
    <sheetView topLeftCell="A13" zoomScale="85" zoomScaleNormal="85" workbookViewId="0">
      <selection activeCell="C22" sqref="C22"/>
    </sheetView>
  </sheetViews>
  <sheetFormatPr defaultColWidth="9.140625" defaultRowHeight="12.75" x14ac:dyDescent="0.25"/>
  <cols>
    <col min="1" max="1" width="4.140625" style="72" bestFit="1" customWidth="1"/>
    <col min="2" max="3" width="50.7109375" style="72" customWidth="1"/>
    <col min="4" max="4" width="10" style="72" bestFit="1" customWidth="1"/>
    <col min="5" max="6" width="50.7109375" style="72" customWidth="1"/>
    <col min="7" max="7" width="24.42578125" style="72" bestFit="1" customWidth="1"/>
    <col min="8" max="8" width="50.85546875" style="72" customWidth="1"/>
    <col min="9" max="16384" width="9.140625" style="72"/>
  </cols>
  <sheetData>
    <row r="1" spans="1:8" ht="13.5" thickBot="1" x14ac:dyDescent="0.3">
      <c r="B1" s="166" t="s">
        <v>45</v>
      </c>
      <c r="C1" s="166"/>
      <c r="D1" s="166"/>
      <c r="E1" s="166"/>
      <c r="F1" s="166"/>
      <c r="G1" s="166"/>
      <c r="H1" s="166"/>
    </row>
    <row r="2" spans="1:8" x14ac:dyDescent="0.25">
      <c r="B2" s="73" t="s">
        <v>4</v>
      </c>
    </row>
    <row r="3" spans="1:8" x14ac:dyDescent="0.25">
      <c r="B3" s="74" t="s">
        <v>124</v>
      </c>
    </row>
    <row r="4" spans="1:8" x14ac:dyDescent="0.25">
      <c r="B4" s="73" t="s">
        <v>0</v>
      </c>
    </row>
    <row r="5" spans="1:8" x14ac:dyDescent="0.25">
      <c r="B5" s="74" t="s">
        <v>125</v>
      </c>
    </row>
    <row r="6" spans="1:8" x14ac:dyDescent="0.25">
      <c r="B6" s="73" t="s">
        <v>15</v>
      </c>
    </row>
    <row r="7" spans="1:8" x14ac:dyDescent="0.25">
      <c r="B7" s="74" t="s">
        <v>125</v>
      </c>
    </row>
    <row r="9" spans="1:8" ht="25.5" x14ac:dyDescent="0.25">
      <c r="B9" s="75" t="s">
        <v>9</v>
      </c>
    </row>
    <row r="10" spans="1:8" x14ac:dyDescent="0.25">
      <c r="B10" s="73" t="s">
        <v>5</v>
      </c>
      <c r="C10" s="73" t="s">
        <v>16</v>
      </c>
      <c r="D10" s="73" t="s">
        <v>1</v>
      </c>
      <c r="E10" s="73" t="s">
        <v>3</v>
      </c>
      <c r="F10" s="73" t="s">
        <v>17</v>
      </c>
      <c r="G10" s="73" t="s">
        <v>2</v>
      </c>
      <c r="H10" s="73" t="s">
        <v>6</v>
      </c>
    </row>
    <row r="11" spans="1:8" ht="25.5" x14ac:dyDescent="0.25">
      <c r="A11" s="72">
        <v>1</v>
      </c>
      <c r="B11" s="76" t="s">
        <v>278</v>
      </c>
      <c r="C11" s="76" t="s">
        <v>279</v>
      </c>
      <c r="D11" s="76">
        <v>2022</v>
      </c>
      <c r="E11" s="76" t="s">
        <v>159</v>
      </c>
      <c r="F11" s="76" t="s">
        <v>248</v>
      </c>
      <c r="G11" s="76" t="s">
        <v>128</v>
      </c>
      <c r="H11" s="76" t="s">
        <v>135</v>
      </c>
    </row>
    <row r="12" spans="1:8" ht="25.5" x14ac:dyDescent="0.25">
      <c r="A12" s="72">
        <v>2</v>
      </c>
      <c r="B12" s="76" t="s">
        <v>156</v>
      </c>
      <c r="C12" s="76" t="s">
        <v>136</v>
      </c>
      <c r="D12" s="76">
        <v>2022</v>
      </c>
      <c r="E12" s="76" t="s">
        <v>160</v>
      </c>
      <c r="F12" s="76" t="s">
        <v>177</v>
      </c>
      <c r="G12" s="76" t="s">
        <v>230</v>
      </c>
      <c r="H12" s="76" t="s">
        <v>135</v>
      </c>
    </row>
    <row r="13" spans="1:8" ht="51" x14ac:dyDescent="0.25">
      <c r="A13" s="72">
        <v>3</v>
      </c>
      <c r="B13" s="76" t="s">
        <v>141</v>
      </c>
      <c r="C13" s="76" t="s">
        <v>165</v>
      </c>
      <c r="D13" s="76">
        <v>2021</v>
      </c>
      <c r="E13" s="76" t="s">
        <v>127</v>
      </c>
      <c r="F13" s="76" t="s">
        <v>249</v>
      </c>
      <c r="G13" s="76" t="s">
        <v>128</v>
      </c>
      <c r="H13" s="76" t="s">
        <v>131</v>
      </c>
    </row>
    <row r="14" spans="1:8" ht="76.5" x14ac:dyDescent="0.25">
      <c r="A14" s="72">
        <v>4</v>
      </c>
      <c r="B14" s="76" t="s">
        <v>157</v>
      </c>
      <c r="C14" s="76" t="s">
        <v>166</v>
      </c>
      <c r="D14" s="76" t="s">
        <v>129</v>
      </c>
      <c r="E14" s="76" t="s">
        <v>161</v>
      </c>
      <c r="F14" s="77" t="s">
        <v>177</v>
      </c>
      <c r="G14" s="76" t="s">
        <v>128</v>
      </c>
      <c r="H14" s="76" t="s">
        <v>130</v>
      </c>
    </row>
    <row r="15" spans="1:8" ht="76.5" x14ac:dyDescent="0.25">
      <c r="A15" s="72">
        <v>5</v>
      </c>
      <c r="B15" s="76" t="s">
        <v>126</v>
      </c>
      <c r="C15" s="76" t="s">
        <v>158</v>
      </c>
      <c r="D15" s="76" t="s">
        <v>129</v>
      </c>
      <c r="E15" s="76" t="s">
        <v>261</v>
      </c>
      <c r="F15" s="76" t="s">
        <v>176</v>
      </c>
      <c r="G15" s="76" t="s">
        <v>128</v>
      </c>
      <c r="H15" s="76" t="s">
        <v>142</v>
      </c>
    </row>
    <row r="16" spans="1:8" ht="63.75" x14ac:dyDescent="0.25">
      <c r="A16" s="72">
        <v>6</v>
      </c>
      <c r="B16" s="76" t="s">
        <v>195</v>
      </c>
      <c r="C16" s="76" t="s">
        <v>167</v>
      </c>
      <c r="D16" s="76">
        <v>2021</v>
      </c>
      <c r="E16" s="76" t="s">
        <v>262</v>
      </c>
      <c r="F16" s="76" t="s">
        <v>181</v>
      </c>
      <c r="G16" s="76" t="s">
        <v>253</v>
      </c>
      <c r="H16" s="76" t="s">
        <v>135</v>
      </c>
    </row>
    <row r="17" spans="1:8" ht="25.5" x14ac:dyDescent="0.25">
      <c r="A17" s="72">
        <v>7</v>
      </c>
      <c r="B17" s="76" t="s">
        <v>164</v>
      </c>
      <c r="C17" s="76" t="s">
        <v>287</v>
      </c>
      <c r="D17" s="76">
        <v>2021</v>
      </c>
      <c r="E17" s="76" t="s">
        <v>244</v>
      </c>
      <c r="F17" s="76" t="s">
        <v>182</v>
      </c>
      <c r="G17" s="76" t="s">
        <v>134</v>
      </c>
      <c r="H17" s="76" t="s">
        <v>135</v>
      </c>
    </row>
    <row r="18" spans="1:8" x14ac:dyDescent="0.25">
      <c r="A18" s="72">
        <v>8</v>
      </c>
      <c r="B18" s="76" t="s">
        <v>197</v>
      </c>
      <c r="C18" s="76" t="s">
        <v>180</v>
      </c>
      <c r="D18" s="76" t="s">
        <v>129</v>
      </c>
      <c r="E18" s="76" t="s">
        <v>263</v>
      </c>
      <c r="F18" s="76" t="s">
        <v>181</v>
      </c>
      <c r="G18" s="76" t="s">
        <v>231</v>
      </c>
      <c r="H18" s="76" t="s">
        <v>135</v>
      </c>
    </row>
    <row r="19" spans="1:8" ht="38.25" x14ac:dyDescent="0.25">
      <c r="A19" s="72">
        <v>9</v>
      </c>
      <c r="B19" s="76" t="s">
        <v>185</v>
      </c>
      <c r="C19" s="76" t="s">
        <v>291</v>
      </c>
      <c r="D19" s="76" t="s">
        <v>129</v>
      </c>
      <c r="E19" s="76" t="s">
        <v>264</v>
      </c>
      <c r="F19" s="76" t="s">
        <v>181</v>
      </c>
      <c r="G19" s="76" t="s">
        <v>183</v>
      </c>
      <c r="H19" s="76" t="s">
        <v>184</v>
      </c>
    </row>
    <row r="20" spans="1:8" ht="25.5" x14ac:dyDescent="0.25">
      <c r="A20" s="72">
        <v>10</v>
      </c>
      <c r="B20" s="76" t="s">
        <v>232</v>
      </c>
      <c r="C20" s="76" t="s">
        <v>201</v>
      </c>
      <c r="D20" s="76" t="s">
        <v>129</v>
      </c>
      <c r="E20" s="76" t="s">
        <v>204</v>
      </c>
      <c r="F20" s="77" t="s">
        <v>181</v>
      </c>
      <c r="G20" s="76" t="s">
        <v>202</v>
      </c>
      <c r="H20" s="76" t="s">
        <v>135</v>
      </c>
    </row>
    <row r="21" spans="1:8" x14ac:dyDescent="0.25">
      <c r="A21" s="72">
        <v>11</v>
      </c>
      <c r="B21" s="76" t="s">
        <v>233</v>
      </c>
      <c r="C21" s="76" t="s">
        <v>201</v>
      </c>
      <c r="D21" s="76" t="s">
        <v>129</v>
      </c>
      <c r="E21" s="76" t="s">
        <v>204</v>
      </c>
      <c r="F21" s="76" t="s">
        <v>181</v>
      </c>
      <c r="G21" s="76" t="s">
        <v>202</v>
      </c>
      <c r="H21" s="76" t="s">
        <v>135</v>
      </c>
    </row>
    <row r="22" spans="1:8" ht="25.5" x14ac:dyDescent="0.25">
      <c r="A22" s="72">
        <v>12</v>
      </c>
      <c r="B22" s="76" t="s">
        <v>216</v>
      </c>
      <c r="C22" s="76" t="s">
        <v>203</v>
      </c>
      <c r="D22" s="76" t="s">
        <v>129</v>
      </c>
      <c r="E22" s="76" t="s">
        <v>205</v>
      </c>
      <c r="F22" s="76" t="s">
        <v>181</v>
      </c>
      <c r="G22" s="76" t="s">
        <v>202</v>
      </c>
      <c r="H22" s="76" t="s">
        <v>135</v>
      </c>
    </row>
    <row r="23" spans="1:8" ht="25.5" x14ac:dyDescent="0.25">
      <c r="A23" s="72">
        <v>13</v>
      </c>
      <c r="B23" s="76" t="s">
        <v>217</v>
      </c>
      <c r="C23" s="76" t="s">
        <v>288</v>
      </c>
      <c r="D23" s="76">
        <v>2022</v>
      </c>
      <c r="E23" s="76" t="s">
        <v>206</v>
      </c>
      <c r="F23" s="76" t="s">
        <v>181</v>
      </c>
      <c r="G23" s="76" t="s">
        <v>289</v>
      </c>
      <c r="H23" s="76" t="s">
        <v>135</v>
      </c>
    </row>
    <row r="24" spans="1:8" x14ac:dyDescent="0.25">
      <c r="A24" s="72">
        <v>14</v>
      </c>
      <c r="B24" s="76" t="s">
        <v>218</v>
      </c>
      <c r="C24" s="76" t="s">
        <v>201</v>
      </c>
      <c r="D24" s="76" t="s">
        <v>129</v>
      </c>
      <c r="E24" s="76" t="s">
        <v>211</v>
      </c>
      <c r="F24" s="76" t="s">
        <v>181</v>
      </c>
      <c r="G24" s="76" t="s">
        <v>202</v>
      </c>
      <c r="H24" s="76" t="s">
        <v>212</v>
      </c>
    </row>
    <row r="25" spans="1:8" x14ac:dyDescent="0.25">
      <c r="A25" s="72">
        <v>15</v>
      </c>
      <c r="B25" s="76" t="s">
        <v>219</v>
      </c>
      <c r="C25" s="76" t="s">
        <v>213</v>
      </c>
      <c r="D25" s="76">
        <v>2022</v>
      </c>
      <c r="E25" s="76" t="s">
        <v>214</v>
      </c>
      <c r="F25" s="76" t="s">
        <v>181</v>
      </c>
      <c r="G25" s="76" t="s">
        <v>202</v>
      </c>
      <c r="H25" s="76" t="s">
        <v>215</v>
      </c>
    </row>
    <row r="26" spans="1:8" ht="25.5" x14ac:dyDescent="0.25">
      <c r="A26" s="72">
        <v>16</v>
      </c>
      <c r="B26" s="76" t="s">
        <v>254</v>
      </c>
      <c r="C26" s="76" t="s">
        <v>255</v>
      </c>
      <c r="D26" s="76" t="s">
        <v>129</v>
      </c>
      <c r="E26" s="76" t="s">
        <v>222</v>
      </c>
      <c r="F26" s="77" t="s">
        <v>181</v>
      </c>
      <c r="G26" s="76" t="s">
        <v>202</v>
      </c>
      <c r="H26" s="76" t="s">
        <v>135</v>
      </c>
    </row>
    <row r="27" spans="1:8" x14ac:dyDescent="0.25">
      <c r="A27" s="72">
        <v>17</v>
      </c>
      <c r="B27" s="76" t="s">
        <v>220</v>
      </c>
      <c r="C27" s="76" t="s">
        <v>221</v>
      </c>
      <c r="D27" s="76" t="s">
        <v>129</v>
      </c>
      <c r="E27" s="76" t="s">
        <v>223</v>
      </c>
      <c r="F27" s="76" t="s">
        <v>181</v>
      </c>
      <c r="G27" s="76" t="s">
        <v>202</v>
      </c>
      <c r="H27" s="76" t="s">
        <v>135</v>
      </c>
    </row>
    <row r="28" spans="1:8" x14ac:dyDescent="0.25">
      <c r="A28" s="72">
        <v>18</v>
      </c>
      <c r="B28" s="76" t="s">
        <v>260</v>
      </c>
      <c r="C28" s="76" t="s">
        <v>221</v>
      </c>
      <c r="D28" s="76" t="s">
        <v>129</v>
      </c>
      <c r="E28" s="76" t="s">
        <v>265</v>
      </c>
      <c r="F28" s="76" t="s">
        <v>181</v>
      </c>
      <c r="G28" s="76" t="s">
        <v>183</v>
      </c>
      <c r="H28" s="76" t="s">
        <v>135</v>
      </c>
    </row>
    <row r="29" spans="1:8" x14ac:dyDescent="0.25">
      <c r="A29" s="72">
        <v>19</v>
      </c>
      <c r="B29" s="76" t="s">
        <v>259</v>
      </c>
      <c r="C29" s="76" t="s">
        <v>221</v>
      </c>
      <c r="D29" s="76" t="s">
        <v>129</v>
      </c>
      <c r="E29" s="76" t="s">
        <v>265</v>
      </c>
      <c r="F29" s="76" t="s">
        <v>181</v>
      </c>
      <c r="G29" s="76" t="s">
        <v>224</v>
      </c>
      <c r="H29" s="76" t="s">
        <v>135</v>
      </c>
    </row>
    <row r="30" spans="1:8" x14ac:dyDescent="0.25">
      <c r="A30" s="72">
        <v>20</v>
      </c>
      <c r="B30" s="76" t="s">
        <v>271</v>
      </c>
      <c r="C30" s="76" t="s">
        <v>221</v>
      </c>
      <c r="D30" s="76" t="s">
        <v>129</v>
      </c>
      <c r="E30" s="76" t="s">
        <v>266</v>
      </c>
      <c r="F30" s="76" t="s">
        <v>181</v>
      </c>
      <c r="G30" s="76" t="s">
        <v>224</v>
      </c>
      <c r="H30" s="76" t="s">
        <v>135</v>
      </c>
    </row>
    <row r="31" spans="1:8" x14ac:dyDescent="0.25">
      <c r="A31" s="72">
        <v>21</v>
      </c>
      <c r="B31" s="76" t="s">
        <v>258</v>
      </c>
      <c r="C31" s="76" t="s">
        <v>221</v>
      </c>
      <c r="D31" s="76" t="s">
        <v>129</v>
      </c>
      <c r="E31" s="76" t="s">
        <v>267</v>
      </c>
      <c r="F31" s="76" t="s">
        <v>181</v>
      </c>
      <c r="G31" s="76" t="s">
        <v>224</v>
      </c>
      <c r="H31" s="76" t="s">
        <v>135</v>
      </c>
    </row>
    <row r="32" spans="1:8" x14ac:dyDescent="0.25">
      <c r="A32" s="72">
        <v>22</v>
      </c>
      <c r="B32" s="76" t="s">
        <v>257</v>
      </c>
      <c r="C32" s="76" t="s">
        <v>221</v>
      </c>
      <c r="D32" s="76" t="s">
        <v>129</v>
      </c>
      <c r="E32" s="76" t="s">
        <v>268</v>
      </c>
      <c r="F32" s="77" t="s">
        <v>181</v>
      </c>
      <c r="G32" s="76" t="s">
        <v>224</v>
      </c>
      <c r="H32" s="76" t="s">
        <v>135</v>
      </c>
    </row>
    <row r="33" spans="1:8" x14ac:dyDescent="0.25">
      <c r="A33" s="72">
        <v>23</v>
      </c>
      <c r="B33" s="76" t="s">
        <v>256</v>
      </c>
      <c r="C33" s="76" t="s">
        <v>270</v>
      </c>
      <c r="D33" s="76" t="s">
        <v>129</v>
      </c>
      <c r="E33" s="76" t="s">
        <v>269</v>
      </c>
      <c r="F33" s="76" t="s">
        <v>181</v>
      </c>
      <c r="G33" s="76" t="s">
        <v>224</v>
      </c>
      <c r="H33" s="76" t="s">
        <v>135</v>
      </c>
    </row>
    <row r="34" spans="1:8" ht="25.5" x14ac:dyDescent="0.25">
      <c r="A34" s="72">
        <v>24</v>
      </c>
      <c r="B34" s="76" t="s">
        <v>251</v>
      </c>
      <c r="C34" s="76" t="s">
        <v>250</v>
      </c>
      <c r="D34" s="76" t="s">
        <v>129</v>
      </c>
      <c r="E34" s="76" t="s">
        <v>159</v>
      </c>
      <c r="F34" s="76" t="s">
        <v>176</v>
      </c>
      <c r="G34" s="76" t="s">
        <v>128</v>
      </c>
      <c r="H34" s="76" t="s">
        <v>135</v>
      </c>
    </row>
    <row r="35" spans="1:8" x14ac:dyDescent="0.25">
      <c r="A35" s="72">
        <v>25</v>
      </c>
      <c r="B35" s="76"/>
      <c r="C35" s="76"/>
      <c r="D35" s="76"/>
      <c r="E35" s="76"/>
      <c r="F35" s="76"/>
      <c r="G35" s="76"/>
      <c r="H35" s="76"/>
    </row>
    <row r="36" spans="1:8" x14ac:dyDescent="0.25">
      <c r="A36" s="72">
        <v>26</v>
      </c>
      <c r="B36" s="76"/>
      <c r="C36" s="76"/>
      <c r="D36" s="76"/>
      <c r="E36" s="76"/>
      <c r="F36" s="76"/>
      <c r="G36" s="76"/>
      <c r="H36" s="76"/>
    </row>
    <row r="37" spans="1:8" x14ac:dyDescent="0.25">
      <c r="A37" s="72">
        <v>27</v>
      </c>
      <c r="B37" s="76"/>
      <c r="C37" s="76"/>
      <c r="D37" s="76"/>
      <c r="E37" s="76"/>
      <c r="F37" s="76"/>
      <c r="G37" s="76"/>
      <c r="H37" s="76"/>
    </row>
    <row r="38" spans="1:8" x14ac:dyDescent="0.25">
      <c r="A38" s="72">
        <v>28</v>
      </c>
      <c r="B38" s="76" t="s">
        <v>121</v>
      </c>
      <c r="C38" s="76" t="s">
        <v>121</v>
      </c>
      <c r="D38" s="76" t="s">
        <v>121</v>
      </c>
      <c r="E38" s="76" t="s">
        <v>121</v>
      </c>
      <c r="F38" s="77" t="s">
        <v>121</v>
      </c>
      <c r="G38" s="76" t="s">
        <v>121</v>
      </c>
      <c r="H38" s="76" t="s">
        <v>121</v>
      </c>
    </row>
    <row r="39" spans="1:8" x14ac:dyDescent="0.25">
      <c r="A39" s="72">
        <v>29</v>
      </c>
      <c r="B39" s="76"/>
      <c r="C39" s="76"/>
      <c r="D39" s="76"/>
      <c r="E39" s="76"/>
      <c r="F39" s="76"/>
      <c r="G39" s="76"/>
      <c r="H39" s="76"/>
    </row>
    <row r="40" spans="1:8" x14ac:dyDescent="0.25">
      <c r="A40" s="72">
        <v>30</v>
      </c>
      <c r="B40" s="76"/>
      <c r="C40" s="76"/>
      <c r="D40" s="76"/>
      <c r="E40" s="76"/>
      <c r="F40" s="76"/>
      <c r="G40" s="76"/>
      <c r="H40" s="76"/>
    </row>
    <row r="41" spans="1:8" x14ac:dyDescent="0.25">
      <c r="A41" s="72">
        <v>31</v>
      </c>
      <c r="B41" s="76"/>
      <c r="C41" s="76"/>
      <c r="D41" s="76"/>
      <c r="E41" s="76"/>
      <c r="F41" s="76"/>
      <c r="G41" s="76"/>
      <c r="H41" s="76"/>
    </row>
    <row r="42" spans="1:8" x14ac:dyDescent="0.25">
      <c r="A42" s="72">
        <v>32</v>
      </c>
      <c r="B42" s="76"/>
      <c r="C42" s="76"/>
      <c r="D42" s="76"/>
      <c r="E42" s="76"/>
      <c r="F42" s="76"/>
      <c r="G42" s="76"/>
      <c r="H42" s="76"/>
    </row>
    <row r="43" spans="1:8" x14ac:dyDescent="0.25">
      <c r="A43" s="72">
        <v>33</v>
      </c>
      <c r="B43" s="76"/>
      <c r="C43" s="76"/>
      <c r="D43" s="76"/>
      <c r="E43" s="76"/>
      <c r="F43" s="76"/>
      <c r="G43" s="76"/>
      <c r="H43" s="76"/>
    </row>
    <row r="44" spans="1:8" x14ac:dyDescent="0.25">
      <c r="A44" s="72">
        <v>34</v>
      </c>
      <c r="B44" s="76"/>
      <c r="C44" s="76"/>
      <c r="D44" s="76"/>
      <c r="E44" s="76"/>
      <c r="F44" s="77"/>
      <c r="G44" s="76"/>
      <c r="H44" s="76"/>
    </row>
    <row r="45" spans="1:8" x14ac:dyDescent="0.25">
      <c r="A45" s="72">
        <v>35</v>
      </c>
      <c r="B45" s="76"/>
      <c r="C45" s="76"/>
      <c r="D45" s="76"/>
      <c r="E45" s="76"/>
      <c r="F45" s="76"/>
      <c r="G45" s="76"/>
      <c r="H45" s="76"/>
    </row>
    <row r="46" spans="1:8" x14ac:dyDescent="0.25">
      <c r="A46" s="72">
        <v>36</v>
      </c>
      <c r="B46" s="76"/>
      <c r="C46" s="76"/>
      <c r="D46" s="76"/>
      <c r="E46" s="76"/>
      <c r="F46" s="76"/>
      <c r="G46" s="76"/>
      <c r="H46" s="76"/>
    </row>
    <row r="47" spans="1:8" x14ac:dyDescent="0.25">
      <c r="A47" s="72">
        <v>37</v>
      </c>
      <c r="B47" s="76"/>
      <c r="C47" s="76"/>
      <c r="D47" s="76"/>
      <c r="E47" s="76"/>
      <c r="F47" s="76"/>
      <c r="G47" s="76"/>
      <c r="H47" s="76"/>
    </row>
    <row r="48" spans="1:8" x14ac:dyDescent="0.25">
      <c r="A48" s="72">
        <v>38</v>
      </c>
      <c r="B48" s="76"/>
      <c r="C48" s="76"/>
      <c r="D48" s="76"/>
      <c r="E48" s="76"/>
      <c r="F48" s="76"/>
      <c r="G48" s="76"/>
      <c r="H48" s="76"/>
    </row>
    <row r="49" spans="1:8" x14ac:dyDescent="0.25">
      <c r="A49" s="72">
        <v>39</v>
      </c>
      <c r="B49" s="76"/>
      <c r="C49" s="76"/>
      <c r="D49" s="76"/>
      <c r="E49" s="76"/>
      <c r="F49" s="76"/>
      <c r="G49" s="76"/>
      <c r="H49" s="76"/>
    </row>
    <row r="50" spans="1:8" x14ac:dyDescent="0.25">
      <c r="A50" s="72">
        <v>40</v>
      </c>
      <c r="B50" s="76"/>
      <c r="C50" s="76"/>
      <c r="D50" s="76"/>
      <c r="E50" s="76"/>
      <c r="F50" s="77"/>
      <c r="G50" s="76"/>
      <c r="H50" s="76"/>
    </row>
    <row r="51" spans="1:8" x14ac:dyDescent="0.25">
      <c r="A51" s="72">
        <v>41</v>
      </c>
      <c r="B51" s="76"/>
      <c r="C51" s="76"/>
      <c r="D51" s="76"/>
      <c r="E51" s="76"/>
      <c r="F51" s="76"/>
      <c r="G51" s="76"/>
      <c r="H51" s="76"/>
    </row>
    <row r="52" spans="1:8" x14ac:dyDescent="0.25">
      <c r="A52" s="72">
        <v>42</v>
      </c>
      <c r="B52" s="76"/>
      <c r="C52" s="76"/>
      <c r="D52" s="76"/>
      <c r="E52" s="76"/>
      <c r="F52" s="76"/>
      <c r="G52" s="76"/>
      <c r="H52" s="76"/>
    </row>
    <row r="53" spans="1:8" x14ac:dyDescent="0.25">
      <c r="A53" s="72">
        <v>43</v>
      </c>
      <c r="B53" s="76"/>
      <c r="C53" s="76"/>
      <c r="D53" s="76"/>
      <c r="E53" s="76"/>
      <c r="F53" s="76"/>
      <c r="G53" s="76"/>
      <c r="H53" s="76"/>
    </row>
    <row r="54" spans="1:8" x14ac:dyDescent="0.25">
      <c r="A54" s="72">
        <v>44</v>
      </c>
      <c r="B54" s="76"/>
      <c r="C54" s="76"/>
      <c r="D54" s="76"/>
      <c r="E54" s="76"/>
      <c r="F54" s="76"/>
      <c r="G54" s="76"/>
      <c r="H54" s="76"/>
    </row>
    <row r="55" spans="1:8" x14ac:dyDescent="0.25">
      <c r="A55" s="72">
        <v>45</v>
      </c>
      <c r="B55" s="76"/>
      <c r="C55" s="76"/>
      <c r="D55" s="76"/>
      <c r="E55" s="76"/>
      <c r="F55" s="76"/>
      <c r="G55" s="76"/>
      <c r="H55" s="76"/>
    </row>
    <row r="56" spans="1:8" x14ac:dyDescent="0.25">
      <c r="A56" s="72">
        <v>46</v>
      </c>
      <c r="B56" s="76"/>
      <c r="C56" s="76"/>
      <c r="D56" s="76"/>
      <c r="E56" s="76"/>
      <c r="F56" s="77"/>
      <c r="G56" s="76"/>
      <c r="H56" s="76"/>
    </row>
    <row r="57" spans="1:8" x14ac:dyDescent="0.25">
      <c r="A57" s="72">
        <v>47</v>
      </c>
      <c r="B57" s="76"/>
      <c r="C57" s="76"/>
      <c r="D57" s="76"/>
      <c r="E57" s="76"/>
      <c r="F57" s="76"/>
      <c r="G57" s="76"/>
      <c r="H57" s="76"/>
    </row>
    <row r="58" spans="1:8" x14ac:dyDescent="0.25">
      <c r="A58" s="72">
        <v>48</v>
      </c>
      <c r="B58" s="76"/>
      <c r="C58" s="76"/>
      <c r="D58" s="76"/>
      <c r="E58" s="76"/>
      <c r="F58" s="76"/>
      <c r="G58" s="76"/>
      <c r="H58" s="76"/>
    </row>
    <row r="59" spans="1:8" x14ac:dyDescent="0.25">
      <c r="A59" s="72">
        <v>49</v>
      </c>
      <c r="B59" s="76"/>
      <c r="C59" s="76"/>
      <c r="D59" s="76"/>
      <c r="E59" s="76"/>
      <c r="F59" s="76"/>
      <c r="G59" s="76"/>
      <c r="H59" s="76"/>
    </row>
    <row r="60" spans="1:8" x14ac:dyDescent="0.25">
      <c r="A60" s="72">
        <v>50</v>
      </c>
      <c r="B60" s="76"/>
      <c r="C60" s="76"/>
      <c r="D60" s="76"/>
      <c r="E60" s="76"/>
      <c r="F60" s="76"/>
      <c r="G60" s="76"/>
      <c r="H60" s="76"/>
    </row>
  </sheetData>
  <sheetProtection algorithmName="SHA-512" hashValue="RM1wuiC8g04ZuavfJqKkN3FJCX2Fwmzqocew7M+iMFV6vuu+JVPm78Lbz96EZPaEo8R5xPTHt21welJCbvnJJQ==" saltValue="0/Grh6RRrJOWWYEy7Ld2Ug==" spinCount="100000" sheet="1" objects="1" scenarios="1" formatCells="0" formatColumns="0" formatRows="0" insertColumns="0" insertRows="0" insertHyperlinks="0"/>
  <mergeCells count="1">
    <mergeCell ref="B1:H1"/>
  </mergeCells>
  <conditionalFormatting sqref="C4:D8 B5 B7:B8">
    <cfRule type="cellIs" dxfId="13" priority="1" operator="equal">
      <formula>"Yes"</formula>
    </cfRule>
    <cfRule type="cellIs" dxfId="12" priority="2" operator="equal">
      <formula>"No"</formula>
    </cfRule>
  </conditionalFormatting>
  <pageMargins left="0.25" right="0.25" top="0.75" bottom="0.75" header="0.3" footer="0.3"/>
  <pageSetup paperSize="8" scale="5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84B0-A86D-4718-823A-187B021F261D}">
  <sheetPr>
    <tabColor theme="9" tint="0.59999389629810485"/>
    <pageSetUpPr fitToPage="1"/>
  </sheetPr>
  <dimension ref="A1:H60"/>
  <sheetViews>
    <sheetView zoomScale="85" zoomScaleNormal="85" workbookViewId="0">
      <selection activeCell="C15" sqref="C15"/>
    </sheetView>
  </sheetViews>
  <sheetFormatPr defaultColWidth="9.140625" defaultRowHeight="15.75" x14ac:dyDescent="0.25"/>
  <cols>
    <col min="1" max="1" width="4.140625" style="128" bestFit="1" customWidth="1"/>
    <col min="2" max="3" width="50.7109375" style="128" customWidth="1"/>
    <col min="4" max="4" width="11.28515625" style="128" bestFit="1" customWidth="1"/>
    <col min="5" max="5" width="38.140625" style="128" bestFit="1" customWidth="1"/>
    <col min="6" max="6" width="24.42578125" style="128" bestFit="1" customWidth="1"/>
    <col min="7" max="7" width="15.7109375" style="128" bestFit="1" customWidth="1"/>
    <col min="8" max="8" width="50.85546875" style="128" customWidth="1"/>
    <col min="9" max="16384" width="9.140625" style="128"/>
  </cols>
  <sheetData>
    <row r="1" spans="1:8" ht="16.5" thickBot="1" x14ac:dyDescent="0.3">
      <c r="B1" s="167" t="s">
        <v>46</v>
      </c>
      <c r="C1" s="167"/>
      <c r="D1" s="167"/>
      <c r="E1" s="167"/>
      <c r="F1" s="167"/>
      <c r="G1" s="167"/>
      <c r="H1" s="167"/>
    </row>
    <row r="2" spans="1:8" x14ac:dyDescent="0.25">
      <c r="B2" s="66" t="s">
        <v>4</v>
      </c>
    </row>
    <row r="3" spans="1:8" x14ac:dyDescent="0.25">
      <c r="B3" s="67" t="s">
        <v>122</v>
      </c>
    </row>
    <row r="4" spans="1:8" x14ac:dyDescent="0.25">
      <c r="B4" s="66" t="s">
        <v>0</v>
      </c>
    </row>
    <row r="5" spans="1:8" x14ac:dyDescent="0.25">
      <c r="B5" s="67" t="s">
        <v>123</v>
      </c>
    </row>
    <row r="6" spans="1:8" x14ac:dyDescent="0.25">
      <c r="B6" s="66" t="s">
        <v>15</v>
      </c>
    </row>
    <row r="7" spans="1:8" x14ac:dyDescent="0.25">
      <c r="B7" s="67" t="s">
        <v>123</v>
      </c>
    </row>
    <row r="9" spans="1:8" ht="31.5" x14ac:dyDescent="0.25">
      <c r="B9" s="68" t="s">
        <v>9</v>
      </c>
    </row>
    <row r="10" spans="1:8" x14ac:dyDescent="0.25">
      <c r="B10" s="66" t="s">
        <v>5</v>
      </c>
      <c r="C10" s="66" t="s">
        <v>16</v>
      </c>
      <c r="D10" s="66" t="s">
        <v>1</v>
      </c>
      <c r="E10" s="66" t="s">
        <v>3</v>
      </c>
      <c r="F10" s="66" t="s">
        <v>17</v>
      </c>
      <c r="G10" s="66" t="s">
        <v>2</v>
      </c>
      <c r="H10" s="66" t="s">
        <v>6</v>
      </c>
    </row>
    <row r="11" spans="1:8" ht="31.5" x14ac:dyDescent="0.25">
      <c r="A11" s="128">
        <v>1</v>
      </c>
      <c r="B11" s="129" t="s">
        <v>162</v>
      </c>
      <c r="C11" s="135" t="s">
        <v>292</v>
      </c>
      <c r="D11" s="129" t="s">
        <v>137</v>
      </c>
      <c r="E11" s="129" t="s">
        <v>241</v>
      </c>
      <c r="F11" s="129" t="s">
        <v>138</v>
      </c>
      <c r="G11" s="129" t="s">
        <v>234</v>
      </c>
      <c r="H11" s="129" t="s">
        <v>135</v>
      </c>
    </row>
    <row r="12" spans="1:8" ht="47.25" x14ac:dyDescent="0.25">
      <c r="A12" s="128">
        <v>2</v>
      </c>
      <c r="B12" s="129" t="s">
        <v>272</v>
      </c>
      <c r="C12" s="129" t="s">
        <v>139</v>
      </c>
      <c r="D12" s="129" t="s">
        <v>137</v>
      </c>
      <c r="E12" s="129" t="s">
        <v>276</v>
      </c>
      <c r="F12" s="129" t="s">
        <v>144</v>
      </c>
      <c r="G12" s="129" t="s">
        <v>128</v>
      </c>
      <c r="H12" s="129" t="s">
        <v>140</v>
      </c>
    </row>
    <row r="13" spans="1:8" x14ac:dyDescent="0.25">
      <c r="A13" s="128">
        <v>3</v>
      </c>
      <c r="B13" s="129" t="s">
        <v>273</v>
      </c>
      <c r="C13" s="129" t="s">
        <v>235</v>
      </c>
      <c r="D13" s="129" t="s">
        <v>137</v>
      </c>
      <c r="E13" s="129" t="s">
        <v>238</v>
      </c>
      <c r="F13" s="129" t="s">
        <v>176</v>
      </c>
      <c r="G13" s="129" t="s">
        <v>224</v>
      </c>
      <c r="H13" s="129" t="s">
        <v>135</v>
      </c>
    </row>
    <row r="14" spans="1:8" ht="47.25" x14ac:dyDescent="0.25">
      <c r="A14" s="128">
        <v>4</v>
      </c>
      <c r="B14" s="129" t="s">
        <v>163</v>
      </c>
      <c r="C14" s="129" t="s">
        <v>143</v>
      </c>
      <c r="D14" s="129" t="s">
        <v>137</v>
      </c>
      <c r="E14" s="129" t="s">
        <v>145</v>
      </c>
      <c r="F14" s="130" t="s">
        <v>146</v>
      </c>
      <c r="G14" s="129" t="s">
        <v>128</v>
      </c>
      <c r="H14" s="129" t="s">
        <v>135</v>
      </c>
    </row>
    <row r="15" spans="1:8" ht="94.5" x14ac:dyDescent="0.25">
      <c r="A15" s="128">
        <v>5</v>
      </c>
      <c r="B15" s="129" t="s">
        <v>228</v>
      </c>
      <c r="C15" s="129" t="s">
        <v>236</v>
      </c>
      <c r="D15" s="129" t="s">
        <v>137</v>
      </c>
      <c r="E15" s="129" t="s">
        <v>207</v>
      </c>
      <c r="F15" s="129" t="s">
        <v>176</v>
      </c>
      <c r="G15" s="129" t="s">
        <v>202</v>
      </c>
      <c r="H15" s="129" t="s">
        <v>208</v>
      </c>
    </row>
    <row r="16" spans="1:8" ht="31.5" x14ac:dyDescent="0.25">
      <c r="A16" s="128">
        <v>6</v>
      </c>
      <c r="B16" s="129" t="s">
        <v>274</v>
      </c>
      <c r="C16" s="129" t="s">
        <v>209</v>
      </c>
      <c r="D16" s="129" t="s">
        <v>137</v>
      </c>
      <c r="E16" s="129" t="s">
        <v>240</v>
      </c>
      <c r="F16" s="129" t="s">
        <v>176</v>
      </c>
      <c r="G16" s="129" t="s">
        <v>202</v>
      </c>
      <c r="H16" s="129" t="s">
        <v>210</v>
      </c>
    </row>
    <row r="17" spans="1:8" x14ac:dyDescent="0.25">
      <c r="A17" s="128">
        <v>7</v>
      </c>
      <c r="B17" s="129" t="s">
        <v>275</v>
      </c>
      <c r="C17" s="129" t="s">
        <v>237</v>
      </c>
      <c r="D17" s="129" t="s">
        <v>137</v>
      </c>
      <c r="E17" s="129" t="s">
        <v>239</v>
      </c>
      <c r="F17" s="129" t="s">
        <v>176</v>
      </c>
      <c r="G17" s="129" t="s">
        <v>224</v>
      </c>
      <c r="H17" s="129" t="s">
        <v>135</v>
      </c>
    </row>
    <row r="18" spans="1:8" x14ac:dyDescent="0.25">
      <c r="A18" s="128">
        <v>8</v>
      </c>
      <c r="B18" s="129"/>
      <c r="C18" s="129" t="s">
        <v>121</v>
      </c>
      <c r="D18" s="129" t="s">
        <v>121</v>
      </c>
      <c r="E18" s="129" t="s">
        <v>121</v>
      </c>
      <c r="F18" s="129" t="s">
        <v>121</v>
      </c>
      <c r="G18" s="129" t="s">
        <v>121</v>
      </c>
      <c r="H18" s="129" t="s">
        <v>121</v>
      </c>
    </row>
    <row r="19" spans="1:8" x14ac:dyDescent="0.25">
      <c r="A19" s="128">
        <v>9</v>
      </c>
      <c r="B19" s="129"/>
      <c r="C19" s="129"/>
      <c r="D19" s="129"/>
      <c r="E19" s="129"/>
      <c r="F19" s="129"/>
      <c r="G19" s="129"/>
      <c r="H19" s="129"/>
    </row>
    <row r="20" spans="1:8" x14ac:dyDescent="0.25">
      <c r="A20" s="128">
        <v>10</v>
      </c>
      <c r="B20" s="129"/>
      <c r="C20" s="129"/>
      <c r="D20" s="129"/>
      <c r="E20" s="129"/>
      <c r="F20" s="130"/>
      <c r="G20" s="129"/>
      <c r="H20" s="129"/>
    </row>
    <row r="21" spans="1:8" x14ac:dyDescent="0.25">
      <c r="A21" s="128">
        <v>11</v>
      </c>
      <c r="B21" s="129"/>
      <c r="C21" s="129"/>
      <c r="D21" s="129"/>
      <c r="E21" s="129"/>
      <c r="F21" s="129"/>
      <c r="G21" s="129"/>
      <c r="H21" s="129"/>
    </row>
    <row r="22" spans="1:8" x14ac:dyDescent="0.25">
      <c r="A22" s="128">
        <v>12</v>
      </c>
      <c r="B22" s="129"/>
      <c r="C22" s="129"/>
      <c r="D22" s="129"/>
      <c r="E22" s="129"/>
      <c r="F22" s="129"/>
      <c r="G22" s="129"/>
      <c r="H22" s="129"/>
    </row>
    <row r="23" spans="1:8" x14ac:dyDescent="0.25">
      <c r="A23" s="128">
        <v>13</v>
      </c>
      <c r="B23" s="129"/>
      <c r="C23" s="129"/>
      <c r="D23" s="129"/>
      <c r="E23" s="129"/>
      <c r="F23" s="129"/>
      <c r="G23" s="129"/>
      <c r="H23" s="129"/>
    </row>
    <row r="24" spans="1:8" x14ac:dyDescent="0.25">
      <c r="A24" s="128">
        <v>14</v>
      </c>
      <c r="B24" s="129"/>
      <c r="C24" s="129"/>
      <c r="D24" s="129"/>
      <c r="E24" s="129"/>
      <c r="F24" s="129"/>
      <c r="G24" s="129"/>
      <c r="H24" s="129"/>
    </row>
    <row r="25" spans="1:8" x14ac:dyDescent="0.25">
      <c r="A25" s="128">
        <v>15</v>
      </c>
      <c r="B25" s="129"/>
      <c r="C25" s="129"/>
      <c r="D25" s="129"/>
      <c r="E25" s="129"/>
      <c r="F25" s="129"/>
      <c r="G25" s="129"/>
      <c r="H25" s="129"/>
    </row>
    <row r="26" spans="1:8" x14ac:dyDescent="0.25">
      <c r="A26" s="128">
        <v>16</v>
      </c>
      <c r="B26" s="129"/>
      <c r="C26" s="129"/>
      <c r="D26" s="129"/>
      <c r="E26" s="129"/>
      <c r="F26" s="130"/>
      <c r="G26" s="129"/>
      <c r="H26" s="129"/>
    </row>
    <row r="27" spans="1:8" x14ac:dyDescent="0.25">
      <c r="A27" s="128">
        <v>17</v>
      </c>
      <c r="B27" s="129"/>
      <c r="C27" s="129"/>
      <c r="D27" s="129"/>
      <c r="E27" s="129"/>
      <c r="F27" s="129"/>
      <c r="G27" s="129"/>
      <c r="H27" s="129"/>
    </row>
    <row r="28" spans="1:8" x14ac:dyDescent="0.25">
      <c r="A28" s="128">
        <v>18</v>
      </c>
      <c r="B28" s="129"/>
      <c r="C28" s="129"/>
      <c r="D28" s="129"/>
      <c r="E28" s="129"/>
      <c r="F28" s="129"/>
      <c r="G28" s="129"/>
      <c r="H28" s="129"/>
    </row>
    <row r="29" spans="1:8" x14ac:dyDescent="0.25">
      <c r="A29" s="128">
        <v>19</v>
      </c>
      <c r="B29" s="129"/>
      <c r="C29" s="129"/>
      <c r="D29" s="129"/>
      <c r="E29" s="129"/>
      <c r="F29" s="129"/>
      <c r="G29" s="129"/>
      <c r="H29" s="129"/>
    </row>
    <row r="30" spans="1:8" x14ac:dyDescent="0.25">
      <c r="A30" s="128">
        <v>20</v>
      </c>
      <c r="B30" s="129"/>
      <c r="C30" s="129"/>
      <c r="D30" s="129"/>
      <c r="E30" s="129"/>
      <c r="F30" s="129"/>
      <c r="G30" s="129"/>
      <c r="H30" s="129"/>
    </row>
    <row r="31" spans="1:8" x14ac:dyDescent="0.25">
      <c r="A31" s="128">
        <v>21</v>
      </c>
      <c r="B31" s="129"/>
      <c r="C31" s="129"/>
      <c r="D31" s="129"/>
      <c r="E31" s="129"/>
      <c r="F31" s="129"/>
      <c r="G31" s="129"/>
      <c r="H31" s="129"/>
    </row>
    <row r="32" spans="1:8" x14ac:dyDescent="0.25">
      <c r="A32" s="128">
        <v>22</v>
      </c>
      <c r="B32" s="129"/>
      <c r="C32" s="129"/>
      <c r="D32" s="129"/>
      <c r="E32" s="129"/>
      <c r="F32" s="130"/>
      <c r="G32" s="129"/>
      <c r="H32" s="129"/>
    </row>
    <row r="33" spans="1:8" x14ac:dyDescent="0.25">
      <c r="A33" s="128">
        <v>23</v>
      </c>
      <c r="B33" s="129"/>
      <c r="C33" s="129"/>
      <c r="D33" s="129"/>
      <c r="E33" s="129"/>
      <c r="F33" s="129"/>
      <c r="G33" s="129"/>
      <c r="H33" s="129"/>
    </row>
    <row r="34" spans="1:8" x14ac:dyDescent="0.25">
      <c r="A34" s="128">
        <v>24</v>
      </c>
      <c r="B34" s="129"/>
      <c r="C34" s="129"/>
      <c r="D34" s="129"/>
      <c r="E34" s="129"/>
      <c r="F34" s="129"/>
      <c r="G34" s="129"/>
      <c r="H34" s="129"/>
    </row>
    <row r="35" spans="1:8" x14ac:dyDescent="0.25">
      <c r="A35" s="128">
        <v>25</v>
      </c>
      <c r="B35" s="129"/>
      <c r="C35" s="129"/>
      <c r="D35" s="129"/>
      <c r="E35" s="129"/>
      <c r="F35" s="129"/>
      <c r="G35" s="129"/>
      <c r="H35" s="129"/>
    </row>
    <row r="36" spans="1:8" x14ac:dyDescent="0.25">
      <c r="A36" s="128">
        <v>26</v>
      </c>
      <c r="B36" s="129"/>
      <c r="C36" s="129"/>
      <c r="D36" s="129"/>
      <c r="E36" s="129"/>
      <c r="F36" s="129"/>
      <c r="G36" s="129"/>
      <c r="H36" s="129"/>
    </row>
    <row r="37" spans="1:8" x14ac:dyDescent="0.25">
      <c r="A37" s="128">
        <v>27</v>
      </c>
      <c r="B37" s="129"/>
      <c r="C37" s="129"/>
      <c r="D37" s="129"/>
      <c r="E37" s="129"/>
      <c r="F37" s="129"/>
      <c r="G37" s="129"/>
      <c r="H37" s="129"/>
    </row>
    <row r="38" spans="1:8" x14ac:dyDescent="0.25">
      <c r="A38" s="128">
        <v>28</v>
      </c>
      <c r="B38" s="129"/>
      <c r="C38" s="129"/>
      <c r="D38" s="129"/>
      <c r="E38" s="129"/>
      <c r="F38" s="130"/>
      <c r="G38" s="129"/>
      <c r="H38" s="129"/>
    </row>
    <row r="39" spans="1:8" x14ac:dyDescent="0.25">
      <c r="A39" s="128">
        <v>29</v>
      </c>
      <c r="B39" s="129"/>
      <c r="C39" s="129"/>
      <c r="D39" s="129"/>
      <c r="E39" s="129"/>
      <c r="F39" s="129"/>
      <c r="G39" s="129"/>
      <c r="H39" s="129"/>
    </row>
    <row r="40" spans="1:8" x14ac:dyDescent="0.25">
      <c r="A40" s="128">
        <v>30</v>
      </c>
      <c r="B40" s="129"/>
      <c r="C40" s="129"/>
      <c r="D40" s="129"/>
      <c r="E40" s="129"/>
      <c r="F40" s="129"/>
      <c r="G40" s="129"/>
      <c r="H40" s="129"/>
    </row>
    <row r="41" spans="1:8" x14ac:dyDescent="0.25">
      <c r="A41" s="128">
        <v>31</v>
      </c>
      <c r="B41" s="129"/>
      <c r="C41" s="129"/>
      <c r="D41" s="129"/>
      <c r="E41" s="129"/>
      <c r="F41" s="129"/>
      <c r="G41" s="129"/>
      <c r="H41" s="129"/>
    </row>
    <row r="42" spans="1:8" x14ac:dyDescent="0.25">
      <c r="A42" s="128">
        <v>32</v>
      </c>
      <c r="B42" s="129"/>
      <c r="C42" s="129"/>
      <c r="D42" s="129"/>
      <c r="E42" s="129"/>
      <c r="F42" s="129"/>
      <c r="G42" s="129"/>
      <c r="H42" s="129"/>
    </row>
    <row r="43" spans="1:8" x14ac:dyDescent="0.25">
      <c r="A43" s="128">
        <v>33</v>
      </c>
      <c r="B43" s="129"/>
      <c r="C43" s="129"/>
      <c r="D43" s="129"/>
      <c r="E43" s="129"/>
      <c r="F43" s="129"/>
      <c r="G43" s="129"/>
      <c r="H43" s="129"/>
    </row>
    <row r="44" spans="1:8" x14ac:dyDescent="0.25">
      <c r="A44" s="128">
        <v>34</v>
      </c>
      <c r="B44" s="129"/>
      <c r="C44" s="129"/>
      <c r="D44" s="129"/>
      <c r="E44" s="129"/>
      <c r="F44" s="130"/>
      <c r="G44" s="129"/>
      <c r="H44" s="129"/>
    </row>
    <row r="45" spans="1:8" x14ac:dyDescent="0.25">
      <c r="A45" s="128">
        <v>35</v>
      </c>
      <c r="B45" s="129"/>
      <c r="C45" s="129"/>
      <c r="D45" s="129"/>
      <c r="E45" s="129"/>
      <c r="F45" s="129"/>
      <c r="G45" s="129"/>
      <c r="H45" s="129"/>
    </row>
    <row r="46" spans="1:8" x14ac:dyDescent="0.25">
      <c r="A46" s="128">
        <v>36</v>
      </c>
      <c r="B46" s="129"/>
      <c r="C46" s="129"/>
      <c r="D46" s="129"/>
      <c r="E46" s="129"/>
      <c r="F46" s="129"/>
      <c r="G46" s="129"/>
      <c r="H46" s="129"/>
    </row>
    <row r="47" spans="1:8" x14ac:dyDescent="0.25">
      <c r="A47" s="128">
        <v>37</v>
      </c>
      <c r="B47" s="129"/>
      <c r="C47" s="129"/>
      <c r="D47" s="129"/>
      <c r="E47" s="129"/>
      <c r="F47" s="129"/>
      <c r="G47" s="129"/>
      <c r="H47" s="129"/>
    </row>
    <row r="48" spans="1:8" x14ac:dyDescent="0.25">
      <c r="A48" s="128">
        <v>38</v>
      </c>
      <c r="B48" s="129"/>
      <c r="C48" s="129"/>
      <c r="D48" s="129"/>
      <c r="E48" s="129"/>
      <c r="F48" s="129"/>
      <c r="G48" s="129"/>
      <c r="H48" s="129"/>
    </row>
    <row r="49" spans="1:8" x14ac:dyDescent="0.25">
      <c r="A49" s="128">
        <v>39</v>
      </c>
      <c r="B49" s="129"/>
      <c r="C49" s="129"/>
      <c r="D49" s="129"/>
      <c r="E49" s="129"/>
      <c r="F49" s="129"/>
      <c r="G49" s="129"/>
      <c r="H49" s="129"/>
    </row>
    <row r="50" spans="1:8" x14ac:dyDescent="0.25">
      <c r="A50" s="128">
        <v>40</v>
      </c>
      <c r="B50" s="129"/>
      <c r="C50" s="129"/>
      <c r="D50" s="129"/>
      <c r="E50" s="129"/>
      <c r="F50" s="130"/>
      <c r="G50" s="129"/>
      <c r="H50" s="129"/>
    </row>
    <row r="51" spans="1:8" x14ac:dyDescent="0.25">
      <c r="A51" s="128">
        <v>41</v>
      </c>
      <c r="B51" s="129"/>
      <c r="C51" s="129"/>
      <c r="D51" s="129"/>
      <c r="E51" s="129"/>
      <c r="F51" s="129"/>
      <c r="G51" s="129"/>
      <c r="H51" s="129"/>
    </row>
    <row r="52" spans="1:8" x14ac:dyDescent="0.25">
      <c r="A52" s="128">
        <v>42</v>
      </c>
      <c r="B52" s="129"/>
      <c r="C52" s="129"/>
      <c r="D52" s="129"/>
      <c r="E52" s="129"/>
      <c r="F52" s="129"/>
      <c r="G52" s="129"/>
      <c r="H52" s="129"/>
    </row>
    <row r="53" spans="1:8" x14ac:dyDescent="0.25">
      <c r="A53" s="128">
        <v>43</v>
      </c>
      <c r="B53" s="129"/>
      <c r="C53" s="129"/>
      <c r="D53" s="129"/>
      <c r="E53" s="129"/>
      <c r="F53" s="129"/>
      <c r="G53" s="129"/>
      <c r="H53" s="129"/>
    </row>
    <row r="54" spans="1:8" x14ac:dyDescent="0.25">
      <c r="A54" s="128">
        <v>44</v>
      </c>
      <c r="B54" s="129"/>
      <c r="C54" s="129"/>
      <c r="D54" s="129"/>
      <c r="E54" s="129"/>
      <c r="F54" s="129"/>
      <c r="G54" s="129"/>
      <c r="H54" s="129"/>
    </row>
    <row r="55" spans="1:8" x14ac:dyDescent="0.25">
      <c r="A55" s="128">
        <v>45</v>
      </c>
      <c r="B55" s="129"/>
      <c r="C55" s="129"/>
      <c r="D55" s="129"/>
      <c r="E55" s="129"/>
      <c r="F55" s="129"/>
      <c r="G55" s="129"/>
      <c r="H55" s="129"/>
    </row>
    <row r="56" spans="1:8" x14ac:dyDescent="0.25">
      <c r="A56" s="128">
        <v>46</v>
      </c>
      <c r="B56" s="129"/>
      <c r="C56" s="129"/>
      <c r="D56" s="129"/>
      <c r="E56" s="129"/>
      <c r="F56" s="130"/>
      <c r="G56" s="129"/>
      <c r="H56" s="129"/>
    </row>
    <row r="57" spans="1:8" x14ac:dyDescent="0.25">
      <c r="A57" s="128">
        <v>47</v>
      </c>
      <c r="B57" s="129"/>
      <c r="C57" s="129"/>
      <c r="D57" s="129"/>
      <c r="E57" s="129"/>
      <c r="F57" s="129"/>
      <c r="G57" s="129"/>
      <c r="H57" s="129"/>
    </row>
    <row r="58" spans="1:8" x14ac:dyDescent="0.25">
      <c r="A58" s="128">
        <v>48</v>
      </c>
      <c r="B58" s="129"/>
      <c r="C58" s="129"/>
      <c r="D58" s="129"/>
      <c r="E58" s="129"/>
      <c r="F58" s="129"/>
      <c r="G58" s="129"/>
      <c r="H58" s="129"/>
    </row>
    <row r="59" spans="1:8" x14ac:dyDescent="0.25">
      <c r="A59" s="128">
        <v>49</v>
      </c>
      <c r="B59" s="129"/>
      <c r="C59" s="129"/>
      <c r="D59" s="129"/>
      <c r="E59" s="129"/>
      <c r="F59" s="129"/>
      <c r="G59" s="129"/>
      <c r="H59" s="129"/>
    </row>
    <row r="60" spans="1:8" x14ac:dyDescent="0.25">
      <c r="A60" s="128">
        <v>50</v>
      </c>
      <c r="B60" s="129"/>
      <c r="C60" s="129"/>
      <c r="D60" s="129"/>
      <c r="E60" s="129"/>
      <c r="F60" s="129"/>
      <c r="G60" s="129"/>
      <c r="H60" s="129"/>
    </row>
  </sheetData>
  <sheetProtection algorithmName="SHA-512" hashValue="eb8TANwSsvslZz/T4yNnJepvBrTDTm32M6BImrzB1/Pm7KAJM8updKFE9cdG0/zhne5TkP9KNdq5empvXZTySQ==" saltValue="CpjucSvTlNwnyVZ3d9rzjw==" spinCount="100000" sheet="1" objects="1" scenarios="1" formatCells="0" formatColumns="0" formatRows="0" insertColumns="0" insertRows="0" insertHyperlinks="0"/>
  <mergeCells count="1">
    <mergeCell ref="B1:H1"/>
  </mergeCells>
  <conditionalFormatting sqref="B5">
    <cfRule type="cellIs" dxfId="11" priority="1" operator="equal">
      <formula>"Yes"</formula>
    </cfRule>
    <cfRule type="cellIs" dxfId="10" priority="2" operator="equal">
      <formula>"No"</formula>
    </cfRule>
  </conditionalFormatting>
  <conditionalFormatting sqref="C4:D8 B7:B8">
    <cfRule type="cellIs" dxfId="9" priority="3" operator="equal">
      <formula>"Yes"</formula>
    </cfRule>
    <cfRule type="cellIs" dxfId="8" priority="4" operator="equal">
      <formula>"No"</formula>
    </cfRule>
  </conditionalFormatting>
  <pageMargins left="0.25" right="0.25" top="0.75" bottom="0.75" header="0.3" footer="0.3"/>
  <pageSetup paperSize="5" scale="4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E4CD-5566-4B2A-8DFB-A20122BB79FC}">
  <sheetPr>
    <tabColor theme="9" tint="0.59999389629810485"/>
  </sheetPr>
  <dimension ref="A1:H60"/>
  <sheetViews>
    <sheetView zoomScale="85" zoomScaleNormal="85" workbookViewId="0">
      <selection activeCell="C16" sqref="C16"/>
    </sheetView>
  </sheetViews>
  <sheetFormatPr defaultColWidth="9.140625" defaultRowHeight="15.75" x14ac:dyDescent="0.25"/>
  <cols>
    <col min="1" max="1" width="5.28515625" style="65" bestFit="1" customWidth="1"/>
    <col min="2" max="3" width="50.7109375" style="65" customWidth="1"/>
    <col min="4" max="4" width="11.7109375" style="65" bestFit="1" customWidth="1"/>
    <col min="5" max="5" width="43.85546875" style="65" bestFit="1" customWidth="1"/>
    <col min="6" max="6" width="43.140625" style="65" bestFit="1" customWidth="1"/>
    <col min="7" max="7" width="16" style="65" bestFit="1" customWidth="1"/>
    <col min="8" max="8" width="50.85546875" style="65" customWidth="1"/>
    <col min="9" max="16384" width="9.140625" style="65"/>
  </cols>
  <sheetData>
    <row r="1" spans="1:8" ht="16.5" thickBot="1" x14ac:dyDescent="0.3">
      <c r="B1" s="167" t="s">
        <v>47</v>
      </c>
      <c r="C1" s="167"/>
      <c r="D1" s="167"/>
      <c r="E1" s="167"/>
      <c r="F1" s="167"/>
      <c r="G1" s="167"/>
      <c r="H1" s="167"/>
    </row>
    <row r="2" spans="1:8" x14ac:dyDescent="0.25">
      <c r="B2" s="66" t="s">
        <v>4</v>
      </c>
      <c r="E2" s="68"/>
    </row>
    <row r="3" spans="1:8" x14ac:dyDescent="0.25">
      <c r="B3" s="67" t="s">
        <v>119</v>
      </c>
      <c r="E3" s="71"/>
    </row>
    <row r="4" spans="1:8" x14ac:dyDescent="0.25">
      <c r="B4" s="66" t="s">
        <v>0</v>
      </c>
    </row>
    <row r="5" spans="1:8" x14ac:dyDescent="0.25">
      <c r="B5" s="67" t="s">
        <v>120</v>
      </c>
      <c r="E5" s="71"/>
    </row>
    <row r="6" spans="1:8" x14ac:dyDescent="0.25">
      <c r="B6" s="66" t="s">
        <v>15</v>
      </c>
    </row>
    <row r="7" spans="1:8" x14ac:dyDescent="0.25">
      <c r="B7" s="67" t="s">
        <v>120</v>
      </c>
      <c r="E7" s="71"/>
    </row>
    <row r="9" spans="1:8" ht="31.5" x14ac:dyDescent="0.25">
      <c r="B9" s="68" t="s">
        <v>9</v>
      </c>
    </row>
    <row r="10" spans="1:8" x14ac:dyDescent="0.25">
      <c r="B10" s="66" t="s">
        <v>5</v>
      </c>
      <c r="C10" s="66" t="s">
        <v>16</v>
      </c>
      <c r="D10" s="66" t="s">
        <v>1</v>
      </c>
      <c r="E10" s="66" t="s">
        <v>3</v>
      </c>
      <c r="F10" s="66" t="s">
        <v>17</v>
      </c>
      <c r="G10" s="66" t="s">
        <v>2</v>
      </c>
      <c r="H10" s="66" t="s">
        <v>6</v>
      </c>
    </row>
    <row r="11" spans="1:8" ht="31.5" x14ac:dyDescent="0.25">
      <c r="A11" s="65">
        <v>1</v>
      </c>
      <c r="B11" s="134" t="s">
        <v>280</v>
      </c>
      <c r="C11" s="134" t="s">
        <v>281</v>
      </c>
      <c r="D11" s="134" t="s">
        <v>129</v>
      </c>
      <c r="E11" s="134" t="s">
        <v>282</v>
      </c>
      <c r="F11" s="134" t="s">
        <v>283</v>
      </c>
      <c r="G11" s="134" t="s">
        <v>242</v>
      </c>
      <c r="H11" s="134" t="s">
        <v>135</v>
      </c>
    </row>
    <row r="12" spans="1:8" ht="78.75" x14ac:dyDescent="0.25">
      <c r="A12" s="65">
        <v>2</v>
      </c>
      <c r="B12" s="135" t="s">
        <v>293</v>
      </c>
      <c r="C12" s="69" t="s">
        <v>174</v>
      </c>
      <c r="D12" s="69">
        <v>2022</v>
      </c>
      <c r="E12" s="69" t="s">
        <v>178</v>
      </c>
      <c r="F12" s="69" t="s">
        <v>179</v>
      </c>
      <c r="G12" s="69" t="s">
        <v>134</v>
      </c>
      <c r="H12" s="129" t="s">
        <v>277</v>
      </c>
    </row>
    <row r="13" spans="1:8" ht="47.25" x14ac:dyDescent="0.25">
      <c r="A13" s="65">
        <v>3</v>
      </c>
      <c r="B13" s="69" t="s">
        <v>170</v>
      </c>
      <c r="C13" s="69" t="s">
        <v>147</v>
      </c>
      <c r="D13" s="69">
        <v>2021</v>
      </c>
      <c r="E13" s="69" t="s">
        <v>148</v>
      </c>
      <c r="F13" s="69" t="s">
        <v>149</v>
      </c>
      <c r="G13" s="129" t="s">
        <v>230</v>
      </c>
      <c r="H13" s="69" t="s">
        <v>133</v>
      </c>
    </row>
    <row r="14" spans="1:8" ht="63" x14ac:dyDescent="0.25">
      <c r="A14" s="65">
        <v>4</v>
      </c>
      <c r="B14" s="69" t="s">
        <v>171</v>
      </c>
      <c r="C14" s="69" t="s">
        <v>150</v>
      </c>
      <c r="D14" s="69" t="s">
        <v>129</v>
      </c>
      <c r="E14" s="69" t="s">
        <v>151</v>
      </c>
      <c r="F14" s="130" t="s">
        <v>146</v>
      </c>
      <c r="G14" s="69" t="s">
        <v>128</v>
      </c>
      <c r="H14" s="69" t="s">
        <v>132</v>
      </c>
    </row>
    <row r="15" spans="1:8" ht="47.25" x14ac:dyDescent="0.25">
      <c r="A15" s="65">
        <v>5</v>
      </c>
      <c r="B15" s="69" t="s">
        <v>172</v>
      </c>
      <c r="C15" s="69" t="s">
        <v>152</v>
      </c>
      <c r="D15" s="69">
        <v>2022</v>
      </c>
      <c r="E15" s="69" t="s">
        <v>153</v>
      </c>
      <c r="F15" s="69" t="s">
        <v>154</v>
      </c>
      <c r="G15" s="69" t="s">
        <v>128</v>
      </c>
      <c r="H15" s="69" t="s">
        <v>135</v>
      </c>
    </row>
    <row r="16" spans="1:8" ht="63" x14ac:dyDescent="0.25">
      <c r="A16" s="65">
        <v>6</v>
      </c>
      <c r="B16" s="69" t="s">
        <v>173</v>
      </c>
      <c r="C16" s="69" t="s">
        <v>168</v>
      </c>
      <c r="D16" s="69" t="s">
        <v>129</v>
      </c>
      <c r="E16" s="69" t="s">
        <v>175</v>
      </c>
      <c r="F16" s="69" t="s">
        <v>176</v>
      </c>
      <c r="G16" s="129" t="s">
        <v>242</v>
      </c>
      <c r="H16" s="69" t="s">
        <v>169</v>
      </c>
    </row>
    <row r="17" spans="1:8" x14ac:dyDescent="0.25">
      <c r="A17" s="65">
        <v>7</v>
      </c>
      <c r="B17" s="69" t="s">
        <v>188</v>
      </c>
      <c r="C17" s="129" t="s">
        <v>243</v>
      </c>
      <c r="D17" s="69" t="s">
        <v>129</v>
      </c>
      <c r="E17" s="69" t="s">
        <v>186</v>
      </c>
      <c r="F17" s="69" t="s">
        <v>176</v>
      </c>
      <c r="G17" s="69" t="s">
        <v>183</v>
      </c>
      <c r="H17" s="69" t="s">
        <v>187</v>
      </c>
    </row>
    <row r="18" spans="1:8" x14ac:dyDescent="0.25">
      <c r="A18" s="65">
        <v>8</v>
      </c>
      <c r="B18" s="69"/>
      <c r="C18" s="129"/>
      <c r="D18" s="69"/>
      <c r="E18" s="69"/>
      <c r="F18" s="69"/>
      <c r="G18" s="69"/>
      <c r="H18" s="69"/>
    </row>
    <row r="19" spans="1:8" x14ac:dyDescent="0.25">
      <c r="A19" s="65">
        <v>9</v>
      </c>
      <c r="B19" s="129" t="s">
        <v>121</v>
      </c>
      <c r="C19" s="129" t="s">
        <v>121</v>
      </c>
      <c r="D19" s="129" t="s">
        <v>121</v>
      </c>
      <c r="E19" s="129"/>
      <c r="F19" s="129" t="s">
        <v>121</v>
      </c>
      <c r="G19" s="129" t="s">
        <v>121</v>
      </c>
      <c r="H19" s="129" t="s">
        <v>121</v>
      </c>
    </row>
    <row r="20" spans="1:8" x14ac:dyDescent="0.25">
      <c r="A20" s="65">
        <v>10</v>
      </c>
      <c r="B20" s="69" t="s">
        <v>121</v>
      </c>
      <c r="C20" s="69"/>
      <c r="D20" s="69"/>
      <c r="E20" s="69"/>
      <c r="F20" s="70"/>
      <c r="G20" s="69"/>
      <c r="H20" s="69"/>
    </row>
    <row r="21" spans="1:8" x14ac:dyDescent="0.25">
      <c r="A21" s="65">
        <v>11</v>
      </c>
      <c r="B21" s="69"/>
      <c r="C21" s="69"/>
      <c r="D21" s="69"/>
      <c r="E21" s="69"/>
      <c r="F21" s="69"/>
      <c r="G21" s="69"/>
      <c r="H21" s="69"/>
    </row>
    <row r="22" spans="1:8" x14ac:dyDescent="0.25">
      <c r="A22" s="65">
        <v>12</v>
      </c>
      <c r="B22" s="69"/>
      <c r="C22" s="69"/>
      <c r="D22" s="69"/>
      <c r="E22" s="69"/>
      <c r="F22" s="69"/>
      <c r="G22" s="69"/>
      <c r="H22" s="69"/>
    </row>
    <row r="23" spans="1:8" x14ac:dyDescent="0.25">
      <c r="A23" s="65">
        <v>13</v>
      </c>
      <c r="B23" s="69"/>
      <c r="C23" s="69"/>
      <c r="D23" s="69"/>
      <c r="E23" s="69"/>
      <c r="F23" s="69"/>
      <c r="G23" s="69"/>
      <c r="H23" s="69"/>
    </row>
    <row r="24" spans="1:8" x14ac:dyDescent="0.25">
      <c r="A24" s="65">
        <v>14</v>
      </c>
      <c r="B24" s="69"/>
      <c r="C24" s="69"/>
      <c r="D24" s="69"/>
      <c r="E24" s="69"/>
      <c r="F24" s="69"/>
      <c r="G24" s="69"/>
      <c r="H24" s="69"/>
    </row>
    <row r="25" spans="1:8" x14ac:dyDescent="0.25">
      <c r="A25" s="65">
        <v>15</v>
      </c>
      <c r="B25" s="69"/>
      <c r="C25" s="69"/>
      <c r="D25" s="69"/>
      <c r="E25" s="69"/>
      <c r="F25" s="69"/>
      <c r="G25" s="69"/>
      <c r="H25" s="69"/>
    </row>
    <row r="26" spans="1:8" x14ac:dyDescent="0.25">
      <c r="A26" s="65">
        <v>16</v>
      </c>
      <c r="B26" s="69"/>
      <c r="C26" s="69"/>
      <c r="D26" s="69"/>
      <c r="E26" s="69"/>
      <c r="F26" s="70"/>
      <c r="G26" s="69"/>
      <c r="H26" s="69"/>
    </row>
    <row r="27" spans="1:8" x14ac:dyDescent="0.25">
      <c r="A27" s="65">
        <v>17</v>
      </c>
      <c r="B27" s="69"/>
      <c r="C27" s="69"/>
      <c r="D27" s="69"/>
      <c r="E27" s="69"/>
      <c r="F27" s="69"/>
      <c r="G27" s="69"/>
      <c r="H27" s="69"/>
    </row>
    <row r="28" spans="1:8" x14ac:dyDescent="0.25">
      <c r="A28" s="65">
        <v>18</v>
      </c>
      <c r="B28" s="69"/>
      <c r="C28" s="69"/>
      <c r="D28" s="69"/>
      <c r="E28" s="69"/>
      <c r="F28" s="69"/>
      <c r="G28" s="69"/>
      <c r="H28" s="69"/>
    </row>
    <row r="29" spans="1:8" x14ac:dyDescent="0.25">
      <c r="A29" s="65">
        <v>19</v>
      </c>
      <c r="B29" s="69"/>
      <c r="C29" s="69"/>
      <c r="D29" s="69"/>
      <c r="E29" s="69"/>
      <c r="F29" s="69"/>
      <c r="G29" s="69"/>
      <c r="H29" s="69"/>
    </row>
    <row r="30" spans="1:8" x14ac:dyDescent="0.25">
      <c r="A30" s="65">
        <v>20</v>
      </c>
      <c r="B30" s="69"/>
      <c r="C30" s="69"/>
      <c r="D30" s="69"/>
      <c r="E30" s="69"/>
      <c r="F30" s="69"/>
      <c r="G30" s="69"/>
      <c r="H30" s="69"/>
    </row>
    <row r="31" spans="1:8" x14ac:dyDescent="0.25">
      <c r="A31" s="65">
        <v>21</v>
      </c>
      <c r="B31" s="69"/>
      <c r="C31" s="69"/>
      <c r="D31" s="69"/>
      <c r="E31" s="69"/>
      <c r="F31" s="69"/>
      <c r="G31" s="69"/>
      <c r="H31" s="69"/>
    </row>
    <row r="32" spans="1:8" x14ac:dyDescent="0.25">
      <c r="A32" s="65">
        <v>22</v>
      </c>
      <c r="B32" s="69"/>
      <c r="C32" s="69"/>
      <c r="D32" s="69"/>
      <c r="E32" s="69"/>
      <c r="F32" s="70"/>
      <c r="G32" s="69"/>
      <c r="H32" s="69"/>
    </row>
    <row r="33" spans="1:8" x14ac:dyDescent="0.25">
      <c r="A33" s="65">
        <v>23</v>
      </c>
      <c r="B33" s="69"/>
      <c r="C33" s="69"/>
      <c r="D33" s="69"/>
      <c r="E33" s="69"/>
      <c r="F33" s="69"/>
      <c r="G33" s="69"/>
      <c r="H33" s="69"/>
    </row>
    <row r="34" spans="1:8" x14ac:dyDescent="0.25">
      <c r="A34" s="65">
        <v>24</v>
      </c>
      <c r="B34" s="69"/>
      <c r="C34" s="69"/>
      <c r="D34" s="69"/>
      <c r="E34" s="69"/>
      <c r="F34" s="69"/>
      <c r="G34" s="69"/>
      <c r="H34" s="69"/>
    </row>
    <row r="35" spans="1:8" x14ac:dyDescent="0.25">
      <c r="A35" s="65">
        <v>25</v>
      </c>
      <c r="B35" s="69"/>
      <c r="C35" s="69"/>
      <c r="D35" s="69"/>
      <c r="E35" s="69"/>
      <c r="F35" s="69"/>
      <c r="G35" s="69"/>
      <c r="H35" s="69"/>
    </row>
    <row r="36" spans="1:8" x14ac:dyDescent="0.25">
      <c r="A36" s="65">
        <v>26</v>
      </c>
      <c r="B36" s="69"/>
      <c r="C36" s="69"/>
      <c r="D36" s="69"/>
      <c r="E36" s="69"/>
      <c r="F36" s="69"/>
      <c r="G36" s="69"/>
      <c r="H36" s="69"/>
    </row>
    <row r="37" spans="1:8" x14ac:dyDescent="0.25">
      <c r="A37" s="65">
        <v>27</v>
      </c>
      <c r="B37" s="69"/>
      <c r="C37" s="69"/>
      <c r="D37" s="69"/>
      <c r="E37" s="69"/>
      <c r="F37" s="69"/>
      <c r="G37" s="69"/>
      <c r="H37" s="69"/>
    </row>
    <row r="38" spans="1:8" x14ac:dyDescent="0.25">
      <c r="A38" s="65">
        <v>28</v>
      </c>
      <c r="B38" s="69"/>
      <c r="C38" s="69"/>
      <c r="D38" s="69"/>
      <c r="E38" s="69"/>
      <c r="F38" s="70"/>
      <c r="G38" s="69"/>
      <c r="H38" s="69"/>
    </row>
    <row r="39" spans="1:8" x14ac:dyDescent="0.25">
      <c r="A39" s="65">
        <v>29</v>
      </c>
      <c r="B39" s="69"/>
      <c r="C39" s="69"/>
      <c r="D39" s="69"/>
      <c r="E39" s="69"/>
      <c r="F39" s="69"/>
      <c r="G39" s="69"/>
      <c r="H39" s="69"/>
    </row>
    <row r="40" spans="1:8" x14ac:dyDescent="0.25">
      <c r="A40" s="65">
        <v>30</v>
      </c>
      <c r="B40" s="69"/>
      <c r="C40" s="69"/>
      <c r="D40" s="69"/>
      <c r="E40" s="69"/>
      <c r="F40" s="69"/>
      <c r="G40" s="69"/>
      <c r="H40" s="69"/>
    </row>
    <row r="41" spans="1:8" x14ac:dyDescent="0.25">
      <c r="A41" s="65">
        <v>31</v>
      </c>
      <c r="B41" s="69"/>
      <c r="C41" s="69"/>
      <c r="D41" s="69"/>
      <c r="E41" s="69"/>
      <c r="F41" s="69"/>
      <c r="G41" s="69"/>
      <c r="H41" s="69"/>
    </row>
    <row r="42" spans="1:8" x14ac:dyDescent="0.25">
      <c r="A42" s="65">
        <v>32</v>
      </c>
      <c r="B42" s="69"/>
      <c r="C42" s="69"/>
      <c r="D42" s="69"/>
      <c r="E42" s="69"/>
      <c r="F42" s="69"/>
      <c r="G42" s="69"/>
      <c r="H42" s="69"/>
    </row>
    <row r="43" spans="1:8" x14ac:dyDescent="0.25">
      <c r="A43" s="65">
        <v>33</v>
      </c>
      <c r="B43" s="69"/>
      <c r="C43" s="69"/>
      <c r="D43" s="69"/>
      <c r="E43" s="69"/>
      <c r="F43" s="69"/>
      <c r="G43" s="69"/>
      <c r="H43" s="69"/>
    </row>
    <row r="44" spans="1:8" x14ac:dyDescent="0.25">
      <c r="A44" s="65">
        <v>34</v>
      </c>
      <c r="B44" s="69"/>
      <c r="C44" s="69"/>
      <c r="D44" s="69"/>
      <c r="E44" s="69"/>
      <c r="F44" s="70"/>
      <c r="G44" s="69"/>
      <c r="H44" s="69"/>
    </row>
    <row r="45" spans="1:8" x14ac:dyDescent="0.25">
      <c r="A45" s="65">
        <v>35</v>
      </c>
      <c r="B45" s="69"/>
      <c r="C45" s="69"/>
      <c r="D45" s="69"/>
      <c r="E45" s="69"/>
      <c r="F45" s="69"/>
      <c r="G45" s="69"/>
      <c r="H45" s="69"/>
    </row>
    <row r="46" spans="1:8" x14ac:dyDescent="0.25">
      <c r="A46" s="65">
        <v>36</v>
      </c>
      <c r="B46" s="69"/>
      <c r="C46" s="69"/>
      <c r="D46" s="69"/>
      <c r="E46" s="69"/>
      <c r="F46" s="69"/>
      <c r="G46" s="69"/>
      <c r="H46" s="69"/>
    </row>
    <row r="47" spans="1:8" x14ac:dyDescent="0.25">
      <c r="A47" s="65">
        <v>37</v>
      </c>
      <c r="B47" s="69"/>
      <c r="C47" s="69"/>
      <c r="D47" s="69"/>
      <c r="E47" s="69"/>
      <c r="F47" s="69"/>
      <c r="G47" s="69"/>
      <c r="H47" s="69"/>
    </row>
    <row r="48" spans="1:8" x14ac:dyDescent="0.25">
      <c r="A48" s="65">
        <v>38</v>
      </c>
      <c r="B48" s="69"/>
      <c r="C48" s="69"/>
      <c r="D48" s="69"/>
      <c r="E48" s="69"/>
      <c r="F48" s="69"/>
      <c r="G48" s="69"/>
      <c r="H48" s="69"/>
    </row>
    <row r="49" spans="1:8" x14ac:dyDescent="0.25">
      <c r="A49" s="65">
        <v>39</v>
      </c>
      <c r="B49" s="69"/>
      <c r="C49" s="69"/>
      <c r="D49" s="69"/>
      <c r="E49" s="69"/>
      <c r="F49" s="69"/>
      <c r="G49" s="69"/>
      <c r="H49" s="69"/>
    </row>
    <row r="50" spans="1:8" x14ac:dyDescent="0.25">
      <c r="A50" s="65">
        <v>40</v>
      </c>
      <c r="B50" s="69"/>
      <c r="C50" s="69"/>
      <c r="D50" s="69"/>
      <c r="E50" s="69"/>
      <c r="F50" s="70"/>
      <c r="G50" s="69"/>
      <c r="H50" s="69"/>
    </row>
    <row r="51" spans="1:8" x14ac:dyDescent="0.25">
      <c r="A51" s="65">
        <v>41</v>
      </c>
      <c r="B51" s="69"/>
      <c r="C51" s="69"/>
      <c r="D51" s="69"/>
      <c r="E51" s="69"/>
      <c r="F51" s="69"/>
      <c r="G51" s="69"/>
      <c r="H51" s="69"/>
    </row>
    <row r="52" spans="1:8" x14ac:dyDescent="0.25">
      <c r="A52" s="65">
        <v>42</v>
      </c>
      <c r="B52" s="69"/>
      <c r="C52" s="69"/>
      <c r="D52" s="69"/>
      <c r="E52" s="69"/>
      <c r="F52" s="69"/>
      <c r="G52" s="69"/>
      <c r="H52" s="69"/>
    </row>
    <row r="53" spans="1:8" x14ac:dyDescent="0.25">
      <c r="A53" s="65">
        <v>43</v>
      </c>
      <c r="B53" s="69"/>
      <c r="C53" s="69"/>
      <c r="D53" s="69"/>
      <c r="E53" s="69"/>
      <c r="F53" s="69"/>
      <c r="G53" s="69"/>
      <c r="H53" s="69"/>
    </row>
    <row r="54" spans="1:8" x14ac:dyDescent="0.25">
      <c r="A54" s="65">
        <v>44</v>
      </c>
      <c r="B54" s="69"/>
      <c r="C54" s="69"/>
      <c r="D54" s="69"/>
      <c r="E54" s="69"/>
      <c r="F54" s="69"/>
      <c r="G54" s="69"/>
      <c r="H54" s="69"/>
    </row>
    <row r="55" spans="1:8" x14ac:dyDescent="0.25">
      <c r="A55" s="65">
        <v>45</v>
      </c>
      <c r="B55" s="69"/>
      <c r="C55" s="69"/>
      <c r="D55" s="69"/>
      <c r="E55" s="69"/>
      <c r="F55" s="69"/>
      <c r="G55" s="69"/>
      <c r="H55" s="69"/>
    </row>
    <row r="56" spans="1:8" x14ac:dyDescent="0.25">
      <c r="A56" s="65">
        <v>46</v>
      </c>
      <c r="B56" s="69"/>
      <c r="C56" s="69"/>
      <c r="D56" s="69"/>
      <c r="E56" s="69"/>
      <c r="F56" s="70"/>
      <c r="G56" s="69"/>
      <c r="H56" s="69"/>
    </row>
    <row r="57" spans="1:8" x14ac:dyDescent="0.25">
      <c r="A57" s="65">
        <v>47</v>
      </c>
      <c r="B57" s="69"/>
      <c r="C57" s="69"/>
      <c r="D57" s="69"/>
      <c r="E57" s="69"/>
      <c r="F57" s="69"/>
      <c r="G57" s="69"/>
      <c r="H57" s="69"/>
    </row>
    <row r="58" spans="1:8" x14ac:dyDescent="0.25">
      <c r="A58" s="65">
        <v>48</v>
      </c>
      <c r="B58" s="69"/>
      <c r="C58" s="69"/>
      <c r="D58" s="69"/>
      <c r="E58" s="69"/>
      <c r="F58" s="69"/>
      <c r="G58" s="69"/>
      <c r="H58" s="69"/>
    </row>
    <row r="59" spans="1:8" x14ac:dyDescent="0.25">
      <c r="A59" s="65">
        <v>49</v>
      </c>
      <c r="B59" s="69"/>
      <c r="C59" s="69"/>
      <c r="D59" s="69"/>
      <c r="E59" s="69"/>
      <c r="F59" s="69"/>
      <c r="G59" s="69"/>
      <c r="H59" s="69"/>
    </row>
    <row r="60" spans="1:8" x14ac:dyDescent="0.25">
      <c r="A60" s="65">
        <v>50</v>
      </c>
      <c r="B60" s="69"/>
      <c r="C60" s="69"/>
      <c r="D60" s="69"/>
      <c r="E60" s="69"/>
      <c r="F60" s="69"/>
      <c r="G60" s="69"/>
      <c r="H60" s="69"/>
    </row>
  </sheetData>
  <sheetProtection algorithmName="SHA-512" hashValue="HMSd2EMkOCBrlixI2GL474Vv+L5tTWrIv2ziUpcDWDG7cS1070AOWPzRI/knwSB43QuFrd0rW8ch9TAiJ/e6lw==" saltValue="A1i2k93gkS6iw6AGc1+czg==" spinCount="100000" sheet="1" objects="1" scenarios="1" formatCells="0" formatColumns="0" formatRows="0" insertColumns="0" insertRows="0" insertHyperlinks="0"/>
  <mergeCells count="1">
    <mergeCell ref="B1:H1"/>
  </mergeCells>
  <conditionalFormatting sqref="B5">
    <cfRule type="cellIs" dxfId="7" priority="1" operator="equal">
      <formula>"Yes"</formula>
    </cfRule>
    <cfRule type="cellIs" dxfId="6" priority="2" operator="equal">
      <formula>"No"</formula>
    </cfRule>
  </conditionalFormatting>
  <conditionalFormatting sqref="C4:D8 B7:B8">
    <cfRule type="cellIs" dxfId="5" priority="5" operator="equal">
      <formula>"Yes"</formula>
    </cfRule>
    <cfRule type="cellIs" dxfId="4" priority="6" operator="equal">
      <formula>"No"</formula>
    </cfRule>
  </conditionalFormatting>
  <conditionalFormatting sqref="E5:E7">
    <cfRule type="cellIs" dxfId="3" priority="3" operator="equal">
      <formula>"Yes"</formula>
    </cfRule>
    <cfRule type="cellIs" dxfId="2" priority="4" operator="equal">
      <formula>"No"</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9140BDE7F379498237600A52E6E7C7" ma:contentTypeVersion="13" ma:contentTypeDescription="Create a new document." ma:contentTypeScope="" ma:versionID="44aa80b1f404f4f146d2f130ba0bbcad">
  <xsd:schema xmlns:xsd="http://www.w3.org/2001/XMLSchema" xmlns:xs="http://www.w3.org/2001/XMLSchema" xmlns:p="http://schemas.microsoft.com/office/2006/metadata/properties" xmlns:ns3="ee6314b2-b76d-481f-8a02-ae606a74b360" xmlns:ns4="8ceb5e6d-cc79-481f-8d8b-aacdbc683d22" targetNamespace="http://schemas.microsoft.com/office/2006/metadata/properties" ma:root="true" ma:fieldsID="94d6d335b4b3581da830b1fdf9f3eb50" ns3:_="" ns4:_="">
    <xsd:import namespace="ee6314b2-b76d-481f-8a02-ae606a74b360"/>
    <xsd:import namespace="8ceb5e6d-cc79-481f-8d8b-aacdbc683d2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6314b2-b76d-481f-8a02-ae606a74b36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eb5e6d-cc79-481f-8d8b-aacdbc683d2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B55840-E303-4281-9645-D79C147EB997}">
  <ds:schemaRefs>
    <ds:schemaRef ds:uri="http://schemas.microsoft.com/sharepoint/v3/contenttype/forms"/>
  </ds:schemaRefs>
</ds:datastoreItem>
</file>

<file path=customXml/itemProps2.xml><?xml version="1.0" encoding="utf-8"?>
<ds:datastoreItem xmlns:ds="http://schemas.openxmlformats.org/officeDocument/2006/customXml" ds:itemID="{9E5E536D-C0E2-4C8D-9DF5-29CB8F70F0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6314b2-b76d-481f-8a02-ae606a74b360"/>
    <ds:schemaRef ds:uri="8ceb5e6d-cc79-481f-8d8b-aacdbc683d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18A9A8-FDD6-4B0E-B28B-EB40C70413B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ceb5e6d-cc79-481f-8d8b-aacdbc683d22"/>
    <ds:schemaRef ds:uri="http://purl.org/dc/elements/1.1/"/>
    <ds:schemaRef ds:uri="http://schemas.microsoft.com/office/2006/metadata/properties"/>
    <ds:schemaRef ds:uri="ee6314b2-b76d-481f-8a02-ae606a74b3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Page and Version</vt:lpstr>
      <vt:lpstr>Summary</vt:lpstr>
      <vt:lpstr>Workbook Contents</vt:lpstr>
      <vt:lpstr>Response 1A</vt:lpstr>
      <vt:lpstr>Response 1B</vt:lpstr>
      <vt:lpstr>Response 2</vt:lpstr>
      <vt:lpstr>Response 2 - Need 1</vt:lpstr>
      <vt:lpstr>Response 2 - Need 2</vt:lpstr>
      <vt:lpstr>Response 2 - Need 3</vt:lpstr>
      <vt:lpstr>Response 3</vt:lpstr>
      <vt:lpstr>Response 3 - Table 3</vt:lpstr>
      <vt:lpstr>Appendix A - Definitions</vt:lpstr>
      <vt:lpstr>Appendix B - Example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Laura</dc:creator>
  <cp:lastModifiedBy>Miller, Brent</cp:lastModifiedBy>
  <cp:lastPrinted>2023-09-28T23:24:01Z</cp:lastPrinted>
  <dcterms:created xsi:type="dcterms:W3CDTF">2023-05-01T20:01:32Z</dcterms:created>
  <dcterms:modified xsi:type="dcterms:W3CDTF">2024-04-01T21:01:26Z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0x010100529140BDE7F379498237600A52E6E7C7</vt:lpwstr>
  </property>
</Properties>
</file>