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DB5324F0-490C-455E-9E9F-EB9629972840}" xr6:coauthVersionLast="47" xr6:coauthVersionMax="47" xr10:uidLastSave="{00000000-0000-0000-0000-000000000000}"/>
  <bookViews>
    <workbookView xWindow="3060" yWindow="0" windowWidth="19485" windowHeight="15495" tabRatio="940" firstSheet="6"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<sst xmlns="http://schemas.openxmlformats.org/spreadsheetml/2006/main" count="239" uniqueCount="149">
  <si>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</si>
  <si>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</si>
  <si>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</si>
  <si>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</si>
  <si>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</si>
  <si>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</si>
  <si>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</si>
  <si>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</si>
  <si>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</si>
  <si>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</si>
  <si>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</si>
  <si>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</si>
  <si>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</si>
  <si>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</si>
  <si>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</si>
  <si>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</si>
  <si>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</si>
  <si>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</si>
  <si>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</si>
  <si>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</si>
  <si>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</si>
  <si>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</si>
  <si>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</si>
  <si>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</si>
  <si>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</si>
  <si>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</si>
  <si>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</si>
  <si>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</si>
  <si>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</si>
  <si>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</si>
  <si>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</si>
  <si>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</si>
  <si>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</si>
  <si>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</si>
  <si>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</si>
  <si>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</si>
  <si>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</si>
  <si>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</si>
  <si>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</si>
  <si>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</si>
  <si>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</si>
  <si>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</si>
  <si>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</si>
  <si>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</si>
  <si>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</si>
  <si>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</si>
  <si>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</si>
  <si>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</si>
  <si>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</si>
  <si>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</si>
  <si>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</si>
  <si>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</si>
  <si>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</si>
  <si>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</si>
  <si>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</si>
  <si>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</si>
  <si>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</si>
  <si>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</si>
  <si>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</si>
  <si>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</si>
  <si>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</si>
  <si>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</si>
  <si>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</si>
  <si>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</si>
  <si>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</si>
  <si>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</si>
  <si>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</si>
  <si>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</si>
  <si>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</si>
  <si>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</si>
  <si>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</si>
  <si>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</si>
  <si>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</si>
  <si>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</si>
  <si>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</si>
  <si>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</si>
  <si>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</si>
  <si>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</si>
  <si>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</si>
  <si>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</si>
  <si>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</si>
  <si>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</si>
  <si>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</si>
  <si>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</si>
  <si>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</si>
  <si>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</si>
  <si>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</si>
  <si>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</si>
  <si>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</si>
  <si>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</si>
  <si>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</si>
  <si>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</si>
  <si>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</si>
  <si>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</si>
  <si>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</si>
  <si>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</si>
  <si>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</si>
  <si>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</si>
  <si>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</si>
  <si>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</si>
  <si>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</si>
  <si>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</si>
  <si>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</si>
  <si>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</si>
  <si>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</si>
  <si>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</si>
  <si>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</si>
  <si>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</si>
  <si>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</si>
  <si>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</si>
  <si>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</si>
  <si>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</si>
  <si>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</si>
  <si>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</si>
  <si>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</si>
  <si>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</si>
  <si>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</si>
  <si>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</si>
  <si>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</si>
  <si>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</si>
  <si>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n/a</t>
  </si>
  <si>
    <t>In progress</t>
  </si>
  <si>
    <t>Sean Fallon</t>
  </si>
  <si>
    <t xml:space="preserve">Combating COVID-19 </t>
  </si>
  <si>
    <t>People who are poor and underserved, and communities of color, who have been disproportionately affected by COVID-19 infections and death</t>
  </si>
  <si>
    <t>Sponsor a Community Health Challenge</t>
  </si>
  <si>
    <t>not started due to COVID-19</t>
  </si>
  <si>
    <t>Increase the physical activity level and consumption of fruit &amp; vegetables among community participants</t>
  </si>
  <si>
    <t>community health improvement service, cash and in-kind contributions, community benefit operations</t>
  </si>
  <si>
    <t>community health improvement service, community benefit operations</t>
  </si>
  <si>
    <t>in-kind contributions</t>
  </si>
  <si>
    <t xml:space="preserve"> in-kind contributions</t>
  </si>
  <si>
    <r>
      <t>For our hospital, the 2019 CHNA and CHIP, encompassing the years 2020 through 2022, is the applicable CHIP for the 2022 annual status reporting period.  Within a few short months of the finalization of the CHIP, the U.S. declared a public health emergency as a result of COVID-19 and our hospital directed many of our resources to respond to the pandemic and coordinated with the Lamont administration to effect a comprehensive public health response.  We invested and prepared for a high volume of critically ill COVID-19 patients and also contributed to the public health response with many initiatives including collaborating on community testing and vaccination sites.     Saint Mary's Hospital, as part of the Trinity Health Of New England health system, was involved in a multifaceted public health awareness media campaign regarding COVID-19 prevention, testing, vaccination and treatment which intentionally included specific messaging for children and diverse communities.  
Communities of color, and people who are poor and underserved, have been disproportionately affected by COVID-19 infections and death. Short and long-term interventions can help reduce the disproportionate impact of COVID-19 on these groups. To help end the pandemic, we committed to providing equitable access to the vaccine by removing barriers for these populations to receive it.  Trinity Health launched the "It Starts Here" campaign that coupled communications with local community engagement efforts and partnerships to support local communities to accelerate their efforts by raising awareness, educating the public and offering the vaccine in community accessible non-clinical locations, particularly for communities of color and those who are vulnerable.
As part of a broad emergency health response to the coronavirus, Saint Mary's hospital set up a FURI (Fever Upper Respiratory Infection) Clinic. This facility's purpose is to keep people who are experiencing symptoms of an upper respiratory tract illness out of the Emergency Department and physician offices.  This helps to limit the spread of disease among vulnerable populations, such as the elderly. The FURI Clinic can assess and treat potentially large numbers of people with appropriate levels of infection control.        It is important to note that the Community Benefit expenses submitted for this Hospital Community Benefit Annual Status report are a small portion of what we spent in total on 2022 IRS recognized Community Benefit expenses.  In addition to the financial resources reported in Response 3 of the templates, we provided an additional $2,687,762 in Charity Care and incurred $29,430,944 in Medicaid underpayment. The Community Services portion of Community Benefit totaled $6,412,983.  Taken together,</t>
    </r>
    <r>
      <rPr>
        <b/>
        <sz val="11"/>
        <color theme="1"/>
        <rFont val="Calibri"/>
        <family val="2"/>
        <scheme val="minor"/>
      </rPr>
      <t xml:space="preserve"> IRS recognized Community Benefit expenses equaled $38,531,689</t>
    </r>
    <r>
      <rPr>
        <sz val="11"/>
        <color theme="1"/>
        <rFont val="Calibri"/>
        <family val="2"/>
        <scheme val="minor"/>
      </rPr>
      <t xml:space="preserve">. </t>
    </r>
  </si>
  <si>
    <t xml:space="preserve">Saint Mary's Hospital </t>
  </si>
  <si>
    <t>Increase care coordination and remove barriers for patients with complex care needs</t>
  </si>
  <si>
    <t>Access to Care- Preventative/Primary, Readmissions, Substance Abuse, and Mental Health</t>
  </si>
  <si>
    <t xml:space="preserve">Form the Community Care Team (CCT) with social service organizations and provide services to patients with complex care needs after discharge </t>
  </si>
  <si>
    <t xml:space="preserve">Greater Waterbury Health Partnership </t>
  </si>
  <si>
    <t>Increase referrals to support patients with complex behavioral health problems; many of whom are dealing with substance abuse and mental health co-morbidities</t>
  </si>
  <si>
    <t>Social Influencers of Health- Economic Stability and Employment</t>
  </si>
  <si>
    <t xml:space="preserve"> Improve opportunities for economic stability among Waterbury residents</t>
  </si>
  <si>
    <t xml:space="preserve"> develop an economic workforce collaborative to support equitable opportunities and connect local residents to job opportunities</t>
  </si>
  <si>
    <t>Targeted community engagements to identify current resources for employment, job training, and economic stability</t>
  </si>
  <si>
    <t>Health Risk Factors- Obesity</t>
  </si>
  <si>
    <t>Improve Waterbury community member health by preventing and managing obesity</t>
  </si>
  <si>
    <t>10-1-2021/9-30-2022</t>
  </si>
  <si>
    <t xml:space="preserve"> community benefit operations</t>
  </si>
  <si>
    <t>workforce development</t>
  </si>
  <si>
    <t xml:space="preserve"> community benefit operations, cash and in-kind contributions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</si>
</sst>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2"/>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8">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0" borderId="0" xfId="0" applyProtection="1">
      <protection locked="0"/>
    </xf>
    <xf numFmtId="0" fontId="19" fillId="0" borderId="0" xfId="0" applyFont="1" applyProtection="1">
      <protection locked="0"/>
    </xf>
    <xf numFmtId="0" fontId="19" fillId="0" borderId="0" xfId="0" applyFont="1" applyAlignment="1" applyProtection="1">
      <alignment vertical="center"/>
      <protection locked="0"/>
    </xf>
    <xf numFmtId="0" fontId="19" fillId="0" borderId="0" xfId="0" applyFont="1" applyAlignment="1" applyProtection="1">
      <alignment horizontal="left" vertical="top" wrapText="1"/>
      <protection locked="0"/>
    </xf>
    <xf numFmtId="0" fontId="11" fillId="2" borderId="1" xfId="0" applyFont="1" applyFill="1" applyBorder="1" applyAlignment="1" applyProtection="1">
      <alignment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heetViews>
  <sheetFormatPr defaultRowHeight="15" x14ac:dyDescent="0.25"/>
  <cols>
    <col min="1" max="16384" width="9.140625" style="1"/>
  </cols>
  <sheetData>
    <row r="14" spans="1:9" ht="15.75" x14ac:dyDescent="0.25">
      <c r="A14" s="113" t="s">
        <v>88</v>
      </c>
      <c r="B14" s="113"/>
      <c r="C14" s="113"/>
      <c r="D14" s="113"/>
      <c r="E14" s="113"/>
      <c r="F14" s="113"/>
      <c r="G14" s="113"/>
      <c r="H14" s="113"/>
      <c r="I14" s="6"/>
    </row>
    <row r="15" spans="1:9" x14ac:dyDescent="0.25">
      <c r="B15" s="14"/>
    </row>
    <row r="16" spans="1:9" ht="32.25" customHeight="1" x14ac:dyDescent="0.25">
      <c r="A16" s="114" t="s">
        <v>18</v>
      </c>
      <c r="B16" s="114"/>
      <c r="C16" s="114"/>
      <c r="D16" s="114"/>
      <c r="E16" s="114"/>
      <c r="F16" s="114"/>
      <c r="G16" s="114"/>
      <c r="H16" s="114"/>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47</v>
      </c>
      <c r="B1" s="130"/>
      <c r="C1" s="130"/>
      <c r="D1" s="130"/>
      <c r="E1" s="130"/>
      <c r="F1" s="130"/>
      <c r="G1" s="130"/>
      <c r="H1" s="130"/>
      <c r="I1" s="130"/>
      <c r="J1" s="130"/>
    </row>
    <row r="2" spans="1:10" x14ac:dyDescent="0.25">
      <c r="A2" s="138" t="s">
        <v>48</v>
      </c>
      <c r="B2" s="138"/>
      <c r="C2" s="138"/>
      <c r="D2" s="138"/>
      <c r="E2" s="138"/>
      <c r="F2" s="138"/>
      <c r="G2" s="138"/>
      <c r="H2" s="138"/>
      <c r="I2" s="138"/>
      <c r="J2" s="138"/>
    </row>
    <row r="3" spans="1:10" x14ac:dyDescent="0.25">
      <c r="A3" s="138"/>
      <c r="B3" s="138"/>
      <c r="C3" s="138"/>
      <c r="D3" s="138"/>
      <c r="E3" s="138"/>
      <c r="F3" s="138"/>
      <c r="G3" s="138"/>
      <c r="H3" s="138"/>
      <c r="I3" s="138"/>
      <c r="J3" s="138"/>
    </row>
    <row r="4" spans="1:10" ht="10.5" customHeight="1" x14ac:dyDescent="0.25">
      <c r="A4" s="142"/>
      <c r="B4" s="142"/>
      <c r="C4" s="142"/>
      <c r="D4" s="142"/>
      <c r="E4" s="142"/>
      <c r="F4" s="142"/>
      <c r="G4" s="142"/>
      <c r="H4" s="142"/>
      <c r="I4" s="142"/>
      <c r="J4" s="142"/>
    </row>
    <row r="5" spans="1:10" ht="242.25" customHeight="1" x14ac:dyDescent="0.25">
      <c r="A5" s="143" t="s">
        <v>119</v>
      </c>
      <c r="B5" s="119"/>
      <c r="C5" s="119"/>
      <c r="D5" s="119"/>
      <c r="E5" s="119"/>
      <c r="F5" s="119"/>
      <c r="G5" s="119"/>
      <c r="H5" s="119"/>
      <c r="I5" s="119"/>
      <c r="J5" s="119"/>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60" zoomScaleNormal="60" workbookViewId="0">
      <pane xSplit="1" ySplit="3" topLeftCell="B141" activePane="bottomRight" state="frozen"/>
      <selection pane="topRight" activeCell="B1" sqref="B1"/>
      <selection pane="bottomLeft" activeCell="A3" sqref="A3"/>
      <selection pane="bottomRight" activeCell="F61" sqref="F61"/>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1" t="s">
        <v>55</v>
      </c>
      <c r="C1" s="151"/>
      <c r="D1" s="151"/>
      <c r="E1" s="151"/>
      <c r="F1" s="151"/>
      <c r="G1" s="151"/>
      <c r="H1" s="151"/>
      <c r="I1" s="151"/>
    </row>
    <row r="2" spans="1:28" ht="33" customHeight="1" thickBot="1" x14ac:dyDescent="0.3">
      <c r="G2" s="148" t="s">
        <v>90</v>
      </c>
      <c r="H2" s="149"/>
      <c r="I2" s="150"/>
      <c r="K2" s="152" t="s">
        <v>56</v>
      </c>
      <c r="L2" s="152"/>
      <c r="M2" s="152"/>
      <c r="N2" s="152"/>
      <c r="O2" s="152"/>
      <c r="P2" s="152"/>
      <c r="Q2" s="152"/>
      <c r="R2" s="152"/>
      <c r="S2" s="152"/>
      <c r="T2" s="152"/>
      <c r="U2" s="152"/>
      <c r="V2" s="152"/>
      <c r="W2" s="152"/>
      <c r="X2" s="152"/>
      <c r="Y2" s="152"/>
      <c r="Z2" s="152"/>
      <c r="AA2" s="152"/>
      <c r="AB2" s="152"/>
    </row>
    <row r="3" spans="1:28" ht="36.75" customHeight="1" thickBot="1" x14ac:dyDescent="0.3">
      <c r="B3" s="51" t="s">
        <v>49</v>
      </c>
      <c r="C3" s="52" t="s">
        <v>50</v>
      </c>
      <c r="D3" s="52" t="s">
        <v>51</v>
      </c>
      <c r="E3" s="52" t="s">
        <v>52</v>
      </c>
      <c r="F3" s="53" t="s">
        <v>53</v>
      </c>
      <c r="G3" s="73" t="s">
        <v>54</v>
      </c>
      <c r="H3" s="74" t="s">
        <v>115</v>
      </c>
      <c r="I3" s="75" t="s">
        <v>58</v>
      </c>
      <c r="K3" s="152" t="s">
        <v>116</v>
      </c>
      <c r="L3" s="152"/>
      <c r="M3" s="152"/>
      <c r="N3" s="152"/>
      <c r="O3" s="152"/>
      <c r="P3" s="152"/>
      <c r="Q3" s="152"/>
      <c r="R3" s="152"/>
      <c r="S3" s="152"/>
      <c r="T3" s="152"/>
      <c r="U3" s="152"/>
      <c r="V3" s="152"/>
      <c r="W3" s="152"/>
      <c r="X3" s="152"/>
      <c r="Y3" s="152"/>
      <c r="Z3" s="152"/>
      <c r="AA3" s="152"/>
      <c r="AB3" s="152"/>
    </row>
    <row r="4" spans="1:28" ht="15.75" thickBot="1" x14ac:dyDescent="0.3">
      <c r="A4" s="42"/>
      <c r="B4" s="153" t="s">
        <v>44</v>
      </c>
      <c r="C4" s="146"/>
      <c r="D4" s="146"/>
      <c r="E4" s="146"/>
      <c r="F4" s="146"/>
      <c r="G4" s="146"/>
      <c r="H4" s="146"/>
      <c r="I4" s="147"/>
      <c r="K4" s="152"/>
      <c r="L4" s="152"/>
      <c r="M4" s="152"/>
      <c r="N4" s="152"/>
      <c r="O4" s="152"/>
      <c r="P4" s="152"/>
      <c r="Q4" s="152"/>
      <c r="R4" s="152"/>
      <c r="S4" s="152"/>
      <c r="T4" s="152"/>
      <c r="U4" s="152"/>
      <c r="V4" s="152"/>
      <c r="W4" s="152"/>
      <c r="X4" s="152"/>
      <c r="Y4" s="152"/>
      <c r="Z4" s="152"/>
      <c r="AA4" s="152"/>
      <c r="AB4" s="152"/>
    </row>
    <row r="5" spans="1:28" ht="60" x14ac:dyDescent="0.25">
      <c r="A5" s="44">
        <v>1</v>
      </c>
      <c r="B5" s="26" t="str">
        <f>'Response 2 - Need 1'!B11</f>
        <v>Increase care coordination and remove barriers for patients with complex care needs</v>
      </c>
      <c r="C5" s="85">
        <v>42637</v>
      </c>
      <c r="D5" s="86" t="s">
        <v>129</v>
      </c>
      <c r="E5" s="85">
        <v>12276</v>
      </c>
      <c r="F5" s="87" t="s">
        <v>130</v>
      </c>
      <c r="G5" s="88" t="s">
        <v>128</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111</v>
      </c>
      <c r="C55" s="67">
        <f>SUM(C5:C54)</f>
        <v>42637</v>
      </c>
      <c r="D55" s="57"/>
      <c r="E55" s="67">
        <f>SUM(E5:E54)</f>
        <v>12276</v>
      </c>
      <c r="F55" s="58"/>
      <c r="G55" s="59"/>
      <c r="H55" s="59"/>
      <c r="I55" s="60"/>
    </row>
    <row r="56" spans="1:9" ht="15.75" thickBot="1" x14ac:dyDescent="0.3">
      <c r="B56" s="144" t="s">
        <v>45</v>
      </c>
      <c r="C56" s="145"/>
      <c r="D56" s="145"/>
      <c r="E56" s="145"/>
      <c r="F56" s="145"/>
      <c r="G56" s="146"/>
      <c r="H56" s="146"/>
      <c r="I56" s="147"/>
    </row>
    <row r="57" spans="1:9" ht="30" x14ac:dyDescent="0.25">
      <c r="A57" s="44">
        <v>1</v>
      </c>
      <c r="B57" s="26" t="str">
        <f>'Response 2 - Need 2'!B11</f>
        <v xml:space="preserve"> Improve opportunities for economic stability among Waterbury residents</v>
      </c>
      <c r="C57" s="85">
        <v>21318</v>
      </c>
      <c r="D57" s="86" t="s">
        <v>146</v>
      </c>
      <c r="E57" s="85">
        <v>6138</v>
      </c>
      <c r="F57" s="87" t="s">
        <v>131</v>
      </c>
      <c r="G57" s="88" t="s">
        <v>148</v>
      </c>
      <c r="H57" s="98"/>
      <c r="I57" s="98"/>
    </row>
    <row r="58" spans="1:9" x14ac:dyDescent="0.25">
      <c r="A58" s="44">
        <v>2</v>
      </c>
      <c r="B58" s="26">
        <f>'Response 2 - Need 2'!B12</f>
        <v>0</v>
      </c>
      <c r="C58" s="89">
        <v>9135</v>
      </c>
      <c r="D58" s="93" t="s">
        <v>147</v>
      </c>
      <c r="E58" s="89"/>
      <c r="F58" s="91"/>
      <c r="G58" s="92"/>
      <c r="H58" s="93" t="s">
        <v>147</v>
      </c>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112</v>
      </c>
      <c r="C107" s="67">
        <f>SUM(C57:C106)</f>
        <v>30453</v>
      </c>
      <c r="D107" s="57"/>
      <c r="E107" s="67">
        <f>SUM(E57:E106)</f>
        <v>6138</v>
      </c>
      <c r="F107" s="58"/>
      <c r="G107" s="59"/>
      <c r="H107" s="60"/>
      <c r="I107" s="61"/>
    </row>
    <row r="108" spans="1:9" ht="15.75" thickBot="1" x14ac:dyDescent="0.3">
      <c r="B108" s="144" t="s">
        <v>46</v>
      </c>
      <c r="C108" s="145"/>
      <c r="D108" s="145"/>
      <c r="E108" s="145"/>
      <c r="F108" s="145"/>
      <c r="G108" s="146"/>
      <c r="H108" s="146"/>
      <c r="I108" s="147"/>
    </row>
    <row r="109" spans="1:9" ht="30" x14ac:dyDescent="0.25">
      <c r="A109" s="44">
        <v>1</v>
      </c>
      <c r="B109" s="26" t="str">
        <f>'Response 2 - Need 3'!B11</f>
        <v>Improve Waterbury community member health by preventing and managing obesity</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113</v>
      </c>
      <c r="C159" s="68">
        <f>SUM(C109:C158)</f>
        <v>0</v>
      </c>
      <c r="D159" s="62"/>
      <c r="E159" s="68">
        <f>SUM(E109:E158)</f>
        <v>0</v>
      </c>
      <c r="F159" s="63"/>
      <c r="G159" s="64"/>
      <c r="H159" s="65"/>
      <c r="I159" s="66"/>
    </row>
    <row r="160" spans="1:9" x14ac:dyDescent="0.25">
      <c r="B160" s="35" t="s">
        <v>114</v>
      </c>
      <c r="C160" s="72">
        <f>C159+C107+C55</f>
        <v>73090</v>
      </c>
      <c r="D160" s="33"/>
      <c r="E160" s="72">
        <f>E159+E107+E55</f>
        <v>18414</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topLeftCell="A14" workbookViewId="0">
      <selection sqref="A1:J1"/>
    </sheetView>
  </sheetViews>
  <sheetFormatPr defaultRowHeight="15" x14ac:dyDescent="0.25"/>
  <cols>
    <col min="1" max="16384" width="9.140625" style="1"/>
  </cols>
  <sheetData>
    <row r="1" spans="1:10" ht="19.5" thickBot="1" x14ac:dyDescent="0.3">
      <c r="A1" s="130" t="s">
        <v>70</v>
      </c>
      <c r="B1" s="130"/>
      <c r="C1" s="130"/>
      <c r="D1" s="130"/>
      <c r="E1" s="130"/>
      <c r="F1" s="130"/>
      <c r="G1" s="130"/>
      <c r="H1" s="130"/>
      <c r="I1" s="130"/>
      <c r="J1" s="130"/>
    </row>
    <row r="2" spans="1:10" ht="108.75" customHeight="1" x14ac:dyDescent="0.25">
      <c r="A2" s="155" t="s">
        <v>71</v>
      </c>
      <c r="B2" s="155"/>
      <c r="C2" s="155"/>
      <c r="D2" s="155"/>
      <c r="E2" s="155"/>
      <c r="F2" s="155"/>
      <c r="G2" s="155"/>
      <c r="H2" s="155"/>
      <c r="I2" s="155"/>
      <c r="J2" s="155"/>
    </row>
    <row r="4" spans="1:10" ht="74.25" customHeight="1" x14ac:dyDescent="0.25">
      <c r="A4" s="138" t="s">
        <v>72</v>
      </c>
      <c r="B4" s="138"/>
      <c r="C4" s="138"/>
      <c r="D4" s="138"/>
      <c r="E4" s="138"/>
      <c r="F4" s="138"/>
      <c r="G4" s="138"/>
      <c r="H4" s="138"/>
      <c r="I4" s="138"/>
      <c r="J4" s="138"/>
    </row>
    <row r="5" spans="1:10" x14ac:dyDescent="0.25">
      <c r="A5" s="39"/>
      <c r="B5" s="39"/>
      <c r="C5" s="39"/>
      <c r="D5" s="39"/>
      <c r="E5" s="39"/>
      <c r="F5" s="39"/>
      <c r="G5" s="39"/>
      <c r="H5" s="39"/>
      <c r="I5" s="39"/>
      <c r="J5" s="39"/>
    </row>
    <row r="6" spans="1:10" ht="43.5" customHeight="1" x14ac:dyDescent="0.25">
      <c r="A6" s="138" t="s">
        <v>73</v>
      </c>
      <c r="B6" s="138"/>
      <c r="C6" s="138"/>
      <c r="D6" s="138"/>
      <c r="E6" s="138"/>
      <c r="F6" s="138"/>
      <c r="G6" s="138"/>
      <c r="H6" s="138"/>
      <c r="I6" s="138"/>
      <c r="J6" s="138"/>
    </row>
    <row r="7" spans="1:10" x14ac:dyDescent="0.25">
      <c r="A7" s="39"/>
      <c r="B7" s="39"/>
      <c r="C7" s="39"/>
      <c r="D7" s="39"/>
      <c r="E7" s="39"/>
      <c r="F7" s="39"/>
      <c r="G7" s="39"/>
      <c r="H7" s="39"/>
      <c r="I7" s="39"/>
      <c r="J7" s="39"/>
    </row>
    <row r="8" spans="1:10" x14ac:dyDescent="0.25">
      <c r="A8" s="138" t="s">
        <v>74</v>
      </c>
      <c r="B8" s="138"/>
      <c r="C8" s="138"/>
      <c r="D8" s="138"/>
      <c r="E8" s="138"/>
      <c r="F8" s="138"/>
      <c r="G8" s="138"/>
      <c r="H8" s="138"/>
      <c r="I8" s="138"/>
      <c r="J8" s="138"/>
    </row>
    <row r="9" spans="1:10" x14ac:dyDescent="0.25">
      <c r="A9" s="39"/>
      <c r="B9" s="39"/>
      <c r="C9" s="39"/>
      <c r="D9" s="39"/>
      <c r="E9" s="39"/>
      <c r="F9" s="39"/>
      <c r="G9" s="39"/>
      <c r="H9" s="39"/>
      <c r="I9" s="39"/>
      <c r="J9" s="39"/>
    </row>
    <row r="10" spans="1:10" ht="90.75" customHeight="1" x14ac:dyDescent="0.25">
      <c r="A10" s="138" t="s">
        <v>75</v>
      </c>
      <c r="B10" s="138"/>
      <c r="C10" s="138"/>
      <c r="D10" s="138"/>
      <c r="E10" s="138"/>
      <c r="F10" s="138"/>
      <c r="G10" s="138"/>
      <c r="H10" s="138"/>
      <c r="I10" s="138"/>
      <c r="J10" s="138"/>
    </row>
    <row r="11" spans="1:10" x14ac:dyDescent="0.25">
      <c r="A11" s="39"/>
      <c r="B11" s="39"/>
      <c r="C11" s="39"/>
      <c r="D11" s="39"/>
      <c r="E11" s="39"/>
      <c r="F11" s="39"/>
      <c r="G11" s="39"/>
      <c r="H11" s="39"/>
      <c r="I11" s="39"/>
      <c r="J11" s="39"/>
    </row>
    <row r="12" spans="1:10" ht="63.75" customHeight="1" x14ac:dyDescent="0.25">
      <c r="A12" s="138" t="s">
        <v>76</v>
      </c>
      <c r="B12" s="138"/>
      <c r="C12" s="138"/>
      <c r="D12" s="138"/>
      <c r="E12" s="138"/>
      <c r="F12" s="138"/>
      <c r="G12" s="138"/>
      <c r="H12" s="138"/>
      <c r="I12" s="138"/>
      <c r="J12" s="138"/>
    </row>
    <row r="13" spans="1:10" x14ac:dyDescent="0.25">
      <c r="A13" s="39"/>
      <c r="B13" s="39"/>
      <c r="C13" s="39"/>
      <c r="D13" s="39"/>
      <c r="E13" s="39"/>
      <c r="F13" s="39"/>
      <c r="G13" s="39"/>
      <c r="H13" s="39"/>
      <c r="I13" s="39"/>
      <c r="J13" s="39"/>
    </row>
    <row r="14" spans="1:10" ht="46.5" customHeight="1" x14ac:dyDescent="0.25">
      <c r="A14" s="138" t="s">
        <v>77</v>
      </c>
      <c r="B14" s="138"/>
      <c r="C14" s="138"/>
      <c r="D14" s="138"/>
      <c r="E14" s="138"/>
      <c r="F14" s="138"/>
      <c r="G14" s="138"/>
      <c r="H14" s="138"/>
      <c r="I14" s="138"/>
      <c r="J14" s="138"/>
    </row>
    <row r="15" spans="1:10" x14ac:dyDescent="0.25">
      <c r="A15" s="39"/>
      <c r="B15" s="39"/>
      <c r="C15" s="39"/>
      <c r="D15" s="39"/>
      <c r="E15" s="39"/>
      <c r="F15" s="39"/>
      <c r="G15" s="39"/>
      <c r="H15" s="39"/>
      <c r="I15" s="39"/>
      <c r="J15" s="39"/>
    </row>
    <row r="16" spans="1:10" ht="53.25" customHeight="1" x14ac:dyDescent="0.25">
      <c r="A16" s="138" t="s">
        <v>78</v>
      </c>
      <c r="B16" s="138"/>
      <c r="C16" s="138"/>
      <c r="D16" s="138"/>
      <c r="E16" s="138"/>
      <c r="F16" s="138"/>
      <c r="G16" s="138"/>
      <c r="H16" s="138"/>
      <c r="I16" s="138"/>
      <c r="J16" s="138"/>
    </row>
    <row r="17" spans="1:10" x14ac:dyDescent="0.25">
      <c r="A17" s="39"/>
      <c r="B17" s="39"/>
      <c r="C17" s="39"/>
      <c r="D17" s="39"/>
      <c r="E17" s="39"/>
      <c r="F17" s="39"/>
      <c r="G17" s="39"/>
      <c r="H17" s="39"/>
      <c r="I17" s="39"/>
      <c r="J17" s="39"/>
    </row>
    <row r="18" spans="1:10" ht="76.5" customHeight="1" x14ac:dyDescent="0.25">
      <c r="A18" s="138" t="s">
        <v>79</v>
      </c>
      <c r="B18" s="138"/>
      <c r="C18" s="138"/>
      <c r="D18" s="138"/>
      <c r="E18" s="138"/>
      <c r="F18" s="138"/>
      <c r="G18" s="138"/>
      <c r="H18" s="138"/>
      <c r="I18" s="138"/>
      <c r="J18" s="138"/>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47"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0" t="s">
        <v>22</v>
      </c>
      <c r="B1" s="130"/>
      <c r="C1" s="130"/>
      <c r="D1" s="130"/>
      <c r="E1" s="130"/>
      <c r="F1" s="130"/>
      <c r="G1" s="130"/>
      <c r="H1" s="130"/>
      <c r="I1" s="130"/>
      <c r="J1" s="130"/>
    </row>
    <row r="2" spans="1:10" ht="31.5" customHeight="1" x14ac:dyDescent="0.25">
      <c r="A2" s="154" t="s">
        <v>23</v>
      </c>
      <c r="B2" s="154"/>
      <c r="C2" s="154"/>
      <c r="D2" s="154"/>
      <c r="E2" s="154"/>
      <c r="F2" s="154"/>
      <c r="G2" s="154"/>
      <c r="H2" s="154"/>
      <c r="I2" s="154"/>
      <c r="J2" s="154"/>
    </row>
    <row r="3" spans="1:10" x14ac:dyDescent="0.25">
      <c r="A3" s="132" t="s">
        <v>24</v>
      </c>
      <c r="B3" s="132"/>
      <c r="C3" s="132"/>
      <c r="D3" s="132"/>
      <c r="E3" s="132"/>
      <c r="F3" s="132"/>
      <c r="G3" s="132"/>
      <c r="H3" s="132"/>
      <c r="I3" s="132"/>
      <c r="J3" s="132"/>
    </row>
    <row r="4" spans="1:10" ht="47.25" customHeight="1" x14ac:dyDescent="0.25">
      <c r="A4" s="30" t="s">
        <v>25</v>
      </c>
      <c r="B4" s="157" t="s">
        <v>96</v>
      </c>
      <c r="C4" s="157"/>
      <c r="D4" s="157"/>
      <c r="E4" s="157"/>
      <c r="F4" s="157"/>
      <c r="G4" s="157"/>
      <c r="H4" s="157"/>
      <c r="I4" s="157"/>
      <c r="J4" s="157"/>
    </row>
    <row r="5" spans="1:10" x14ac:dyDescent="0.25">
      <c r="A5" s="30" t="s">
        <v>26</v>
      </c>
      <c r="B5" s="157" t="s">
        <v>94</v>
      </c>
      <c r="C5" s="157"/>
      <c r="D5" s="157"/>
      <c r="E5" s="157"/>
      <c r="F5" s="157"/>
      <c r="G5" s="157"/>
      <c r="H5" s="157"/>
      <c r="I5" s="157"/>
      <c r="J5" s="157"/>
    </row>
    <row r="6" spans="1:10" ht="48.75" customHeight="1" x14ac:dyDescent="0.25">
      <c r="A6" s="30" t="s">
        <v>27</v>
      </c>
      <c r="B6" s="157" t="s">
        <v>95</v>
      </c>
      <c r="C6" s="157"/>
      <c r="D6" s="157"/>
      <c r="E6" s="157"/>
      <c r="F6" s="157"/>
      <c r="G6" s="157"/>
      <c r="H6" s="157"/>
      <c r="I6" s="157"/>
      <c r="J6" s="157"/>
    </row>
    <row r="7" spans="1:10" x14ac:dyDescent="0.25">
      <c r="A7" s="24"/>
      <c r="B7" s="20"/>
    </row>
    <row r="9" spans="1:10" ht="19.5" thickBot="1" x14ac:dyDescent="0.3">
      <c r="A9" s="130" t="s">
        <v>28</v>
      </c>
      <c r="B9" s="130"/>
      <c r="C9" s="130"/>
      <c r="D9" s="130"/>
      <c r="E9" s="130"/>
      <c r="F9" s="130"/>
      <c r="G9" s="130"/>
      <c r="H9" s="130"/>
      <c r="I9" s="130"/>
      <c r="J9" s="130"/>
    </row>
    <row r="10" spans="1:10" x14ac:dyDescent="0.25">
      <c r="A10" s="138" t="s">
        <v>93</v>
      </c>
      <c r="B10" s="138"/>
      <c r="C10" s="138"/>
      <c r="D10" s="138"/>
      <c r="E10" s="138"/>
      <c r="F10" s="138"/>
      <c r="G10" s="138"/>
      <c r="H10" s="138"/>
      <c r="I10" s="138"/>
      <c r="J10" s="138"/>
    </row>
    <row r="11" spans="1:10" x14ac:dyDescent="0.25">
      <c r="A11" s="138"/>
      <c r="B11" s="138"/>
      <c r="C11" s="138"/>
      <c r="D11" s="138"/>
      <c r="E11" s="138"/>
      <c r="F11" s="138"/>
      <c r="G11" s="138"/>
      <c r="H11" s="138"/>
      <c r="I11" s="138"/>
      <c r="J11" s="138"/>
    </row>
    <row r="13" spans="1:10" ht="15" customHeight="1" x14ac:dyDescent="0.25">
      <c r="A13" s="132" t="s">
        <v>30</v>
      </c>
      <c r="B13" s="132"/>
      <c r="C13" s="132"/>
      <c r="D13" s="132"/>
      <c r="E13" s="132"/>
      <c r="F13" s="132"/>
      <c r="G13" s="132"/>
      <c r="H13" s="132"/>
      <c r="I13" s="132"/>
      <c r="J13" s="132"/>
    </row>
    <row r="14" spans="1:10" ht="30" customHeight="1" x14ac:dyDescent="0.25">
      <c r="A14" s="31" t="s">
        <v>32</v>
      </c>
      <c r="B14" s="156" t="s">
        <v>97</v>
      </c>
      <c r="C14" s="156"/>
      <c r="D14" s="156"/>
      <c r="E14" s="156"/>
      <c r="F14" s="156"/>
      <c r="G14" s="156"/>
      <c r="H14" s="156"/>
      <c r="I14" s="156"/>
      <c r="J14" s="156"/>
    </row>
    <row r="15" spans="1:10" ht="70.5" customHeight="1" x14ac:dyDescent="0.25">
      <c r="A15" s="31" t="s">
        <v>33</v>
      </c>
      <c r="B15" s="156" t="s">
        <v>98</v>
      </c>
      <c r="C15" s="156"/>
      <c r="D15" s="156"/>
      <c r="E15" s="156"/>
      <c r="F15" s="156"/>
      <c r="G15" s="156"/>
      <c r="H15" s="156"/>
      <c r="I15" s="156"/>
      <c r="J15" s="156"/>
    </row>
    <row r="16" spans="1:10" x14ac:dyDescent="0.25">
      <c r="A16" s="31" t="s">
        <v>34</v>
      </c>
      <c r="B16" s="156"/>
      <c r="C16" s="156"/>
      <c r="D16" s="156"/>
      <c r="E16" s="156"/>
      <c r="F16" s="156"/>
      <c r="G16" s="156"/>
      <c r="H16" s="156"/>
      <c r="I16" s="156"/>
      <c r="J16" s="156"/>
    </row>
    <row r="17" spans="1:10" x14ac:dyDescent="0.25">
      <c r="A17" s="32" t="s">
        <v>35</v>
      </c>
      <c r="B17" s="156"/>
      <c r="C17" s="156"/>
      <c r="D17" s="156"/>
      <c r="E17" s="156"/>
      <c r="F17" s="156"/>
      <c r="G17" s="156"/>
      <c r="H17" s="156"/>
      <c r="I17" s="156"/>
      <c r="J17" s="156"/>
    </row>
    <row r="18" spans="1:10" x14ac:dyDescent="0.25">
      <c r="A18" s="32" t="s">
        <v>36</v>
      </c>
      <c r="B18" s="156"/>
      <c r="C18" s="156"/>
      <c r="D18" s="156"/>
      <c r="E18" s="156"/>
      <c r="F18" s="156"/>
      <c r="G18" s="156"/>
      <c r="H18" s="156"/>
      <c r="I18" s="156"/>
      <c r="J18" s="156"/>
    </row>
    <row r="19" spans="1:10" x14ac:dyDescent="0.25">
      <c r="A19" s="32" t="s">
        <v>37</v>
      </c>
      <c r="B19" s="156"/>
      <c r="C19" s="156"/>
      <c r="D19" s="156"/>
      <c r="E19" s="156"/>
      <c r="F19" s="156"/>
      <c r="G19" s="156"/>
      <c r="H19" s="156"/>
      <c r="I19" s="156"/>
      <c r="J19" s="156"/>
    </row>
    <row r="20" spans="1:10" x14ac:dyDescent="0.25">
      <c r="A20" s="32" t="s">
        <v>38</v>
      </c>
      <c r="B20" s="156"/>
      <c r="C20" s="156"/>
      <c r="D20" s="156"/>
      <c r="E20" s="156"/>
      <c r="F20" s="156"/>
      <c r="G20" s="156"/>
      <c r="H20" s="156"/>
      <c r="I20" s="156"/>
      <c r="J20" s="156"/>
    </row>
    <row r="21" spans="1:10" x14ac:dyDescent="0.25">
      <c r="A21" s="32" t="s">
        <v>39</v>
      </c>
      <c r="B21" s="156"/>
      <c r="C21" s="156"/>
      <c r="D21" s="156"/>
      <c r="E21" s="156"/>
      <c r="F21" s="156"/>
      <c r="G21" s="156"/>
      <c r="H21" s="156"/>
      <c r="I21" s="156"/>
      <c r="J21" s="156"/>
    </row>
    <row r="22" spans="1:10" x14ac:dyDescent="0.25">
      <c r="A22" s="32" t="s">
        <v>40</v>
      </c>
      <c r="B22" s="156"/>
      <c r="C22" s="156"/>
      <c r="D22" s="156"/>
      <c r="E22" s="156"/>
      <c r="F22" s="156"/>
      <c r="G22" s="156"/>
      <c r="H22" s="156"/>
      <c r="I22" s="156"/>
      <c r="J22" s="156"/>
    </row>
    <row r="23" spans="1:10" x14ac:dyDescent="0.25">
      <c r="A23" s="32" t="s">
        <v>41</v>
      </c>
      <c r="B23" s="156"/>
      <c r="C23" s="156"/>
      <c r="D23" s="156"/>
      <c r="E23" s="156"/>
      <c r="F23" s="156"/>
      <c r="G23" s="156"/>
      <c r="H23" s="156"/>
      <c r="I23" s="156"/>
      <c r="J23" s="156"/>
    </row>
    <row r="25" spans="1:10" ht="19.5" thickBot="1" x14ac:dyDescent="0.3">
      <c r="A25" s="130" t="s">
        <v>42</v>
      </c>
      <c r="B25" s="130"/>
      <c r="C25" s="130"/>
      <c r="D25" s="130"/>
      <c r="E25" s="130"/>
      <c r="F25" s="130"/>
      <c r="G25" s="130"/>
      <c r="H25" s="130"/>
      <c r="I25" s="130"/>
      <c r="J25" s="130"/>
    </row>
    <row r="26" spans="1:10" x14ac:dyDescent="0.25">
      <c r="A26" s="41" t="s">
        <v>43</v>
      </c>
      <c r="B26" s="41"/>
      <c r="C26" s="41"/>
      <c r="D26" s="41"/>
      <c r="E26" s="41"/>
      <c r="F26" s="41"/>
      <c r="G26" s="41"/>
      <c r="H26" s="41"/>
      <c r="I26" s="41"/>
      <c r="J26" s="41"/>
    </row>
    <row r="27" spans="1:10" ht="29.25" thickBot="1" x14ac:dyDescent="0.3">
      <c r="A27" s="141" t="s">
        <v>44</v>
      </c>
      <c r="B27" s="141"/>
      <c r="C27" s="141"/>
      <c r="D27" s="141"/>
      <c r="E27" s="141"/>
      <c r="F27" s="141"/>
      <c r="G27" s="141"/>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0" t="s">
        <v>47</v>
      </c>
      <c r="B41" s="130"/>
      <c r="C41" s="130"/>
      <c r="D41" s="130"/>
      <c r="E41" s="130"/>
      <c r="F41" s="130"/>
      <c r="G41" s="130"/>
      <c r="H41" s="130"/>
      <c r="I41" s="130"/>
      <c r="J41" s="130"/>
    </row>
    <row r="42" spans="1:10" x14ac:dyDescent="0.25">
      <c r="A42" s="138" t="s">
        <v>48</v>
      </c>
      <c r="B42" s="138"/>
      <c r="C42" s="138"/>
      <c r="D42" s="138"/>
      <c r="E42" s="138"/>
      <c r="F42" s="138"/>
      <c r="G42" s="138"/>
      <c r="H42" s="138"/>
      <c r="I42" s="138"/>
      <c r="J42" s="138"/>
    </row>
    <row r="43" spans="1:10" x14ac:dyDescent="0.25">
      <c r="A43" s="138"/>
      <c r="B43" s="138"/>
      <c r="C43" s="138"/>
      <c r="D43" s="138"/>
      <c r="E43" s="138"/>
      <c r="F43" s="138"/>
      <c r="G43" s="138"/>
      <c r="H43" s="138"/>
      <c r="I43" s="138"/>
      <c r="J43" s="138"/>
    </row>
    <row r="45" spans="1:10" ht="24" thickBot="1" x14ac:dyDescent="0.3">
      <c r="A45" s="151" t="s">
        <v>55</v>
      </c>
      <c r="B45" s="151"/>
      <c r="C45" s="151"/>
      <c r="D45" s="151"/>
      <c r="E45" s="151"/>
      <c r="F45" s="151"/>
      <c r="G45" s="151"/>
      <c r="H45" s="151"/>
    </row>
    <row r="46" spans="1:10" ht="83.25" customHeight="1" thickBot="1" x14ac:dyDescent="0.3">
      <c r="F46" s="148" t="s">
        <v>90</v>
      </c>
      <c r="G46" s="149"/>
      <c r="H46" s="150"/>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53" t="s">
        <v>44</v>
      </c>
      <c r="B48" s="146"/>
      <c r="C48" s="146"/>
      <c r="D48" s="146"/>
      <c r="E48" s="146"/>
      <c r="F48" s="146"/>
      <c r="G48" s="146"/>
      <c r="H48" s="147"/>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8" t="s">
        <v>19</v>
      </c>
      <c r="B8" s="118"/>
    </row>
    <row r="9" spans="1:3" x14ac:dyDescent="0.25">
      <c r="A9" s="16" t="s">
        <v>20</v>
      </c>
      <c r="B9" s="76" t="s">
        <v>133</v>
      </c>
      <c r="C9" s="27" t="s">
        <v>57</v>
      </c>
    </row>
    <row r="10" spans="1:3" x14ac:dyDescent="0.25">
      <c r="A10" s="16" t="s">
        <v>21</v>
      </c>
      <c r="B10" s="77">
        <v>45200</v>
      </c>
      <c r="C10" s="27" t="s">
        <v>57</v>
      </c>
    </row>
    <row r="11" spans="1:3" x14ac:dyDescent="0.25">
      <c r="A11" s="17"/>
    </row>
    <row r="12" spans="1:3" ht="15" customHeight="1" x14ac:dyDescent="0.25">
      <c r="A12" s="119" t="s">
        <v>65</v>
      </c>
      <c r="B12" s="119"/>
    </row>
    <row r="13" spans="1:3" x14ac:dyDescent="0.25">
      <c r="A13" s="119"/>
      <c r="B13" s="119"/>
    </row>
    <row r="14" spans="1:3" x14ac:dyDescent="0.25">
      <c r="A14" s="119"/>
      <c r="B14" s="119"/>
    </row>
    <row r="15" spans="1:3" x14ac:dyDescent="0.25">
      <c r="A15" s="119"/>
      <c r="B15" s="119"/>
    </row>
    <row r="16" spans="1:3" x14ac:dyDescent="0.25">
      <c r="A16" s="119"/>
      <c r="B16" s="119"/>
    </row>
    <row r="17" spans="1:6" x14ac:dyDescent="0.25">
      <c r="A17" s="119"/>
      <c r="B17" s="119"/>
    </row>
    <row r="18" spans="1:6" ht="31.5" customHeight="1" x14ac:dyDescent="0.25">
      <c r="A18" s="119"/>
      <c r="B18" s="119"/>
    </row>
    <row r="19" spans="1:6" ht="43.5" customHeight="1" x14ac:dyDescent="0.25">
      <c r="A19" s="115" t="s">
        <v>66</v>
      </c>
      <c r="B19" s="115"/>
    </row>
    <row r="20" spans="1:6" x14ac:dyDescent="0.25">
      <c r="A20" s="38" t="s">
        <v>60</v>
      </c>
      <c r="B20" s="37"/>
    </row>
    <row r="21" spans="1:6" x14ac:dyDescent="0.25">
      <c r="A21" s="121" t="s">
        <v>61</v>
      </c>
      <c r="B21" s="121"/>
    </row>
    <row r="22" spans="1:6" x14ac:dyDescent="0.25">
      <c r="A22" s="121" t="s">
        <v>62</v>
      </c>
      <c r="B22" s="121"/>
    </row>
    <row r="23" spans="1:6" ht="41.25" customHeight="1" x14ac:dyDescent="0.25">
      <c r="A23" s="123" t="s">
        <v>63</v>
      </c>
      <c r="B23" s="123"/>
    </row>
    <row r="24" spans="1:6" ht="50.25" customHeight="1" x14ac:dyDescent="0.25">
      <c r="A24" s="119" t="s">
        <v>64</v>
      </c>
      <c r="B24" s="119"/>
    </row>
    <row r="25" spans="1:6" ht="18.75" customHeight="1" x14ac:dyDescent="0.25">
      <c r="A25" s="29"/>
      <c r="B25" s="29"/>
    </row>
    <row r="26" spans="1:6" x14ac:dyDescent="0.25">
      <c r="A26" s="122" t="s">
        <v>67</v>
      </c>
      <c r="B26" s="122"/>
    </row>
    <row r="27" spans="1:6" x14ac:dyDescent="0.25">
      <c r="A27" s="116" t="s">
        <v>68</v>
      </c>
      <c r="B27" s="116"/>
    </row>
    <row r="28" spans="1:6" x14ac:dyDescent="0.25">
      <c r="A28" s="120" t="s">
        <v>69</v>
      </c>
      <c r="B28" s="120"/>
    </row>
    <row r="29" spans="1:6" x14ac:dyDescent="0.25">
      <c r="A29" s="117" t="s">
        <v>66</v>
      </c>
      <c r="B29" s="117"/>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24" t="s">
        <v>86</v>
      </c>
      <c r="B8" s="118"/>
    </row>
    <row r="9" spans="1:3" ht="12" customHeight="1" x14ac:dyDescent="0.25">
      <c r="A9" s="103"/>
      <c r="B9" s="102"/>
    </row>
    <row r="10" spans="1:3" x14ac:dyDescent="0.25">
      <c r="A10" s="127" t="s">
        <v>80</v>
      </c>
      <c r="B10" s="127"/>
      <c r="C10" s="27"/>
    </row>
    <row r="11" spans="1:3" x14ac:dyDescent="0.25">
      <c r="A11" s="127" t="s">
        <v>81</v>
      </c>
      <c r="B11" s="127"/>
    </row>
    <row r="12" spans="1:3" ht="8.25" customHeight="1" x14ac:dyDescent="0.25">
      <c r="A12" s="104"/>
      <c r="B12" s="104"/>
    </row>
    <row r="13" spans="1:3" ht="15" customHeight="1" x14ac:dyDescent="0.25">
      <c r="A13" s="122" t="s">
        <v>91</v>
      </c>
      <c r="B13" s="122"/>
    </row>
    <row r="14" spans="1:3" x14ac:dyDescent="0.25">
      <c r="A14" s="125" t="s">
        <v>22</v>
      </c>
      <c r="B14" s="125"/>
    </row>
    <row r="15" spans="1:3" x14ac:dyDescent="0.25">
      <c r="A15" s="125" t="s">
        <v>28</v>
      </c>
      <c r="B15" s="125"/>
    </row>
    <row r="16" spans="1:3" x14ac:dyDescent="0.25">
      <c r="A16" s="125" t="s">
        <v>82</v>
      </c>
      <c r="B16" s="125"/>
    </row>
    <row r="17" spans="1:2" x14ac:dyDescent="0.25">
      <c r="A17" s="125" t="s">
        <v>47</v>
      </c>
      <c r="B17" s="125"/>
    </row>
    <row r="18" spans="1:2" ht="8.25" customHeight="1" x14ac:dyDescent="0.25">
      <c r="A18" s="105"/>
      <c r="B18" s="105"/>
    </row>
    <row r="19" spans="1:2" x14ac:dyDescent="0.25">
      <c r="A19" s="127" t="s">
        <v>84</v>
      </c>
      <c r="B19" s="127"/>
    </row>
    <row r="20" spans="1:2" ht="8.25" customHeight="1" x14ac:dyDescent="0.25">
      <c r="A20" s="104"/>
      <c r="B20" s="104"/>
    </row>
    <row r="21" spans="1:2" x14ac:dyDescent="0.25">
      <c r="A21" s="122" t="s">
        <v>83</v>
      </c>
      <c r="B21" s="122"/>
    </row>
    <row r="22" spans="1:2" x14ac:dyDescent="0.25">
      <c r="A22" s="125" t="s">
        <v>85</v>
      </c>
      <c r="B22" s="125"/>
    </row>
    <row r="23" spans="1:2" ht="18" customHeight="1" x14ac:dyDescent="0.25">
      <c r="A23" s="125" t="s">
        <v>87</v>
      </c>
      <c r="B23" s="125"/>
    </row>
    <row r="24" spans="1:2" x14ac:dyDescent="0.25">
      <c r="A24" s="126"/>
      <c r="B24" s="126"/>
    </row>
    <row r="25" spans="1:2" x14ac:dyDescent="0.25">
      <c r="A25" s="126"/>
      <c r="B25" s="126"/>
    </row>
    <row r="26" spans="1:2" x14ac:dyDescent="0.25">
      <c r="A26" s="106"/>
      <c r="B26" s="106"/>
    </row>
    <row r="27" spans="1:2" x14ac:dyDescent="0.25">
      <c r="A27" s="126"/>
      <c r="B27" s="126"/>
    </row>
    <row r="28" spans="1:2" x14ac:dyDescent="0.25">
      <c r="A28" s="126"/>
      <c r="B28" s="126"/>
    </row>
    <row r="29" spans="1:2" x14ac:dyDescent="0.25">
      <c r="A29" s="122"/>
      <c r="B29" s="122"/>
    </row>
    <row r="30" spans="1:2" x14ac:dyDescent="0.25">
      <c r="A30" s="128"/>
      <c r="B30" s="128"/>
    </row>
    <row r="31" spans="1:2" x14ac:dyDescent="0.25">
      <c r="A31" s="129"/>
      <c r="B31" s="129"/>
    </row>
    <row r="32" spans="1:2" x14ac:dyDescent="0.25">
      <c r="A32" s="127"/>
      <c r="B32" s="127"/>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2" zoomScale="90" zoomScaleNormal="90" workbookViewId="0">
      <selection activeCell="A15" sqref="A15"/>
    </sheetView>
  </sheetViews>
  <sheetFormatPr defaultRowHeight="15" x14ac:dyDescent="0.25"/>
  <cols>
    <col min="1" max="1" width="24" style="1" customWidth="1"/>
    <col min="2" max="16384" width="9.140625" style="1"/>
  </cols>
  <sheetData>
    <row r="1" spans="1:11" ht="19.5" thickBot="1" x14ac:dyDescent="0.3">
      <c r="A1" s="130" t="s">
        <v>22</v>
      </c>
      <c r="B1" s="130"/>
      <c r="C1" s="130"/>
      <c r="D1" s="130"/>
      <c r="E1" s="130"/>
      <c r="F1" s="130"/>
      <c r="G1" s="130"/>
      <c r="H1" s="130"/>
      <c r="I1" s="130"/>
      <c r="J1" s="130"/>
    </row>
    <row r="2" spans="1:11" x14ac:dyDescent="0.25">
      <c r="A2" s="134" t="s">
        <v>23</v>
      </c>
      <c r="B2" s="134"/>
      <c r="C2" s="134"/>
      <c r="D2" s="134"/>
      <c r="E2" s="134"/>
      <c r="F2" s="134"/>
      <c r="G2" s="134"/>
      <c r="H2" s="134"/>
      <c r="I2" s="134"/>
      <c r="J2" s="134"/>
    </row>
    <row r="3" spans="1:11" ht="7.5" customHeight="1" x14ac:dyDescent="0.25">
      <c r="A3" s="15"/>
    </row>
    <row r="4" spans="1:11" x14ac:dyDescent="0.25">
      <c r="A4" s="131" t="s">
        <v>92</v>
      </c>
      <c r="B4" s="131"/>
      <c r="C4" s="131"/>
      <c r="D4" s="131"/>
      <c r="E4" s="131"/>
      <c r="F4" s="131"/>
      <c r="G4" s="131"/>
      <c r="H4" s="131"/>
      <c r="I4" s="131"/>
      <c r="J4" s="131"/>
    </row>
    <row r="5" spans="1:11" x14ac:dyDescent="0.25">
      <c r="A5" s="131"/>
      <c r="B5" s="131"/>
      <c r="C5" s="131"/>
      <c r="D5" s="131"/>
      <c r="E5" s="131"/>
      <c r="F5" s="131"/>
      <c r="G5" s="131"/>
      <c r="H5" s="131"/>
      <c r="I5" s="131"/>
      <c r="J5" s="131"/>
    </row>
    <row r="6" spans="1:11" x14ac:dyDescent="0.25">
      <c r="A6" s="131"/>
      <c r="B6" s="131"/>
      <c r="C6" s="131"/>
      <c r="D6" s="131"/>
      <c r="E6" s="131"/>
      <c r="F6" s="131"/>
      <c r="G6" s="131"/>
      <c r="H6" s="131"/>
      <c r="I6" s="131"/>
      <c r="J6" s="131"/>
    </row>
    <row r="7" spans="1:11" x14ac:dyDescent="0.25">
      <c r="A7" s="131"/>
      <c r="B7" s="131"/>
      <c r="C7" s="131"/>
      <c r="D7" s="131"/>
      <c r="E7" s="131"/>
      <c r="F7" s="131"/>
      <c r="G7" s="131"/>
      <c r="H7" s="131"/>
      <c r="I7" s="131"/>
      <c r="J7" s="131"/>
    </row>
    <row r="8" spans="1:11" x14ac:dyDescent="0.25">
      <c r="A8" s="131"/>
      <c r="B8" s="131"/>
      <c r="C8" s="131"/>
      <c r="D8" s="131"/>
      <c r="E8" s="131"/>
      <c r="F8" s="131"/>
      <c r="G8" s="131"/>
      <c r="H8" s="131"/>
      <c r="I8" s="131"/>
      <c r="J8" s="131"/>
    </row>
    <row r="9" spans="1:11" ht="47.25" customHeight="1" x14ac:dyDescent="0.25">
      <c r="A9" s="131"/>
      <c r="B9" s="131"/>
      <c r="C9" s="131"/>
      <c r="D9" s="131"/>
      <c r="E9" s="131"/>
      <c r="F9" s="131"/>
      <c r="G9" s="131"/>
      <c r="H9" s="131"/>
      <c r="I9" s="131"/>
      <c r="J9" s="131"/>
    </row>
    <row r="10" spans="1:11" x14ac:dyDescent="0.25">
      <c r="A10" s="18"/>
      <c r="B10" s="18"/>
      <c r="C10" s="18"/>
      <c r="D10" s="18"/>
      <c r="E10" s="18"/>
      <c r="F10" s="18"/>
      <c r="G10" s="18"/>
      <c r="H10" s="18"/>
      <c r="I10" s="18"/>
      <c r="J10" s="18"/>
    </row>
    <row r="11" spans="1:11" x14ac:dyDescent="0.25">
      <c r="A11" s="135" t="s">
        <v>29</v>
      </c>
      <c r="B11" s="135"/>
      <c r="C11" s="135"/>
      <c r="D11" s="135"/>
      <c r="E11" s="135"/>
      <c r="F11" s="135"/>
      <c r="G11" s="135"/>
      <c r="H11" s="135"/>
      <c r="I11" s="135"/>
      <c r="J11" s="135"/>
    </row>
    <row r="12" spans="1:11" x14ac:dyDescent="0.25">
      <c r="A12" s="132" t="s">
        <v>24</v>
      </c>
      <c r="B12" s="132"/>
      <c r="C12" s="132"/>
      <c r="D12" s="132"/>
      <c r="E12" s="132"/>
      <c r="F12" s="132"/>
      <c r="G12" s="132"/>
      <c r="H12" s="132"/>
      <c r="I12" s="132"/>
      <c r="J12" s="132"/>
    </row>
    <row r="13" spans="1:11" ht="100.5" customHeight="1" x14ac:dyDescent="0.25">
      <c r="A13" s="30" t="s">
        <v>25</v>
      </c>
      <c r="B13" s="133" t="s">
        <v>123</v>
      </c>
      <c r="C13" s="133"/>
      <c r="D13" s="133"/>
      <c r="E13" s="133"/>
      <c r="F13" s="133"/>
      <c r="G13" s="133"/>
      <c r="H13" s="133"/>
      <c r="I13" s="133"/>
      <c r="J13" s="133"/>
    </row>
    <row r="14" spans="1:11" ht="100.5" customHeight="1" x14ac:dyDescent="0.25">
      <c r="A14" s="30" t="s">
        <v>26</v>
      </c>
      <c r="B14" s="133" t="s">
        <v>132</v>
      </c>
      <c r="C14" s="133"/>
      <c r="D14" s="133"/>
      <c r="E14" s="133"/>
      <c r="F14" s="133"/>
      <c r="G14" s="133"/>
      <c r="H14" s="133"/>
      <c r="I14" s="133"/>
      <c r="J14" s="133"/>
      <c r="K14" s="19"/>
    </row>
    <row r="15" spans="1:11" ht="100.5" customHeight="1" x14ac:dyDescent="0.25">
      <c r="A15" s="30" t="s">
        <v>27</v>
      </c>
      <c r="B15" s="133" t="s">
        <v>124</v>
      </c>
      <c r="C15" s="133"/>
      <c r="D15" s="133"/>
      <c r="E15" s="133"/>
      <c r="F15" s="133"/>
      <c r="G15" s="133"/>
      <c r="H15" s="133"/>
      <c r="I15" s="133"/>
      <c r="J15" s="133"/>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RowHeight="15" x14ac:dyDescent="0.25"/>
  <cols>
    <col min="1" max="1" width="5.140625" style="1" customWidth="1"/>
    <col min="2" max="16384" width="9.140625" style="1"/>
  </cols>
  <sheetData>
    <row r="1" spans="1:10" ht="19.5" customHeight="1" thickBot="1" x14ac:dyDescent="0.3">
      <c r="A1" s="130" t="s">
        <v>28</v>
      </c>
      <c r="B1" s="130"/>
      <c r="C1" s="130"/>
      <c r="D1" s="130"/>
      <c r="E1" s="130"/>
      <c r="F1" s="130"/>
      <c r="G1" s="130"/>
      <c r="H1" s="130"/>
      <c r="I1" s="130"/>
      <c r="J1" s="130"/>
    </row>
    <row r="2" spans="1:10" x14ac:dyDescent="0.25">
      <c r="A2" s="138" t="s">
        <v>93</v>
      </c>
      <c r="B2" s="138"/>
      <c r="C2" s="138"/>
      <c r="D2" s="138"/>
      <c r="E2" s="138"/>
      <c r="F2" s="138"/>
      <c r="G2" s="138"/>
      <c r="H2" s="138"/>
      <c r="I2" s="138"/>
      <c r="J2" s="138"/>
    </row>
    <row r="3" spans="1:10" x14ac:dyDescent="0.25">
      <c r="A3" s="138"/>
      <c r="B3" s="138"/>
      <c r="C3" s="138"/>
      <c r="D3" s="138"/>
      <c r="E3" s="138"/>
      <c r="F3" s="138"/>
      <c r="G3" s="138"/>
      <c r="H3" s="138"/>
      <c r="I3" s="138"/>
      <c r="J3" s="138"/>
    </row>
    <row r="4" spans="1:10" ht="8.25" customHeight="1" x14ac:dyDescent="0.25"/>
    <row r="5" spans="1:10" ht="20.25" customHeight="1" x14ac:dyDescent="0.25">
      <c r="A5" s="139" t="s">
        <v>59</v>
      </c>
      <c r="B5" s="139"/>
      <c r="C5" s="139"/>
      <c r="D5" s="139"/>
      <c r="E5" s="139"/>
      <c r="F5" s="139"/>
      <c r="G5" s="139"/>
      <c r="H5" s="139"/>
      <c r="I5" s="139"/>
      <c r="J5" s="139"/>
    </row>
    <row r="6" spans="1:10" ht="41.25" customHeight="1" x14ac:dyDescent="0.25">
      <c r="A6" s="139"/>
      <c r="B6" s="139"/>
      <c r="C6" s="139"/>
      <c r="D6" s="139"/>
      <c r="E6" s="139"/>
      <c r="F6" s="139"/>
      <c r="G6" s="139"/>
      <c r="H6" s="139"/>
      <c r="I6" s="139"/>
      <c r="J6" s="139"/>
    </row>
    <row r="8" spans="1:10" x14ac:dyDescent="0.25">
      <c r="A8" s="137" t="s">
        <v>31</v>
      </c>
      <c r="B8" s="137"/>
      <c r="C8" s="137"/>
      <c r="D8" s="137"/>
      <c r="E8" s="137"/>
      <c r="F8" s="137"/>
      <c r="G8" s="137"/>
      <c r="H8" s="137"/>
      <c r="I8" s="137"/>
      <c r="J8" s="137"/>
    </row>
    <row r="9" spans="1:10" x14ac:dyDescent="0.25">
      <c r="A9" s="132" t="s">
        <v>30</v>
      </c>
      <c r="B9" s="132"/>
      <c r="C9" s="132"/>
      <c r="D9" s="132"/>
      <c r="E9" s="132"/>
      <c r="F9" s="132"/>
      <c r="G9" s="132"/>
      <c r="H9" s="132"/>
      <c r="I9" s="132"/>
      <c r="J9" s="132"/>
    </row>
    <row r="10" spans="1:10" x14ac:dyDescent="0.25">
      <c r="A10" s="31" t="s">
        <v>32</v>
      </c>
      <c r="B10" s="136" t="s">
        <v>120</v>
      </c>
      <c r="C10" s="136"/>
      <c r="D10" s="136"/>
      <c r="E10" s="136"/>
      <c r="F10" s="136"/>
      <c r="G10" s="136"/>
      <c r="H10" s="136"/>
      <c r="I10" s="136"/>
      <c r="J10" s="136"/>
    </row>
    <row r="11" spans="1:10" x14ac:dyDescent="0.25">
      <c r="A11" s="31" t="s">
        <v>33</v>
      </c>
      <c r="B11" s="136"/>
      <c r="C11" s="136"/>
      <c r="D11" s="136"/>
      <c r="E11" s="136"/>
      <c r="F11" s="136"/>
      <c r="G11" s="136"/>
      <c r="H11" s="136"/>
      <c r="I11" s="136"/>
      <c r="J11" s="136"/>
    </row>
    <row r="12" spans="1:10" x14ac:dyDescent="0.25">
      <c r="A12" s="31" t="s">
        <v>34</v>
      </c>
      <c r="B12" s="136"/>
      <c r="C12" s="136"/>
      <c r="D12" s="136"/>
      <c r="E12" s="136"/>
      <c r="F12" s="136"/>
      <c r="G12" s="136"/>
      <c r="H12" s="136"/>
      <c r="I12" s="136"/>
      <c r="J12" s="136"/>
    </row>
    <row r="13" spans="1:10" x14ac:dyDescent="0.25">
      <c r="A13" s="32" t="s">
        <v>35</v>
      </c>
      <c r="B13" s="136"/>
      <c r="C13" s="136"/>
      <c r="D13" s="136"/>
      <c r="E13" s="136"/>
      <c r="F13" s="136"/>
      <c r="G13" s="136"/>
      <c r="H13" s="136"/>
      <c r="I13" s="136"/>
      <c r="J13" s="136"/>
    </row>
    <row r="14" spans="1:10" x14ac:dyDescent="0.25">
      <c r="A14" s="32" t="s">
        <v>36</v>
      </c>
      <c r="B14" s="136"/>
      <c r="C14" s="136"/>
      <c r="D14" s="136"/>
      <c r="E14" s="136"/>
      <c r="F14" s="136"/>
      <c r="G14" s="136"/>
      <c r="H14" s="136"/>
      <c r="I14" s="136"/>
      <c r="J14" s="136"/>
    </row>
    <row r="15" spans="1:10" x14ac:dyDescent="0.25">
      <c r="A15" s="32" t="s">
        <v>37</v>
      </c>
      <c r="B15" s="136"/>
      <c r="C15" s="136"/>
      <c r="D15" s="136"/>
      <c r="E15" s="136"/>
      <c r="F15" s="136"/>
      <c r="G15" s="136"/>
      <c r="H15" s="136"/>
      <c r="I15" s="136"/>
      <c r="J15" s="136"/>
    </row>
    <row r="16" spans="1:10" x14ac:dyDescent="0.25">
      <c r="A16" s="32" t="s">
        <v>38</v>
      </c>
      <c r="B16" s="136"/>
      <c r="C16" s="136"/>
      <c r="D16" s="136"/>
      <c r="E16" s="136"/>
      <c r="F16" s="136"/>
      <c r="G16" s="136"/>
      <c r="H16" s="136"/>
      <c r="I16" s="136"/>
      <c r="J16" s="136"/>
    </row>
    <row r="17" spans="1:10" x14ac:dyDescent="0.25">
      <c r="A17" s="32" t="s">
        <v>39</v>
      </c>
      <c r="B17" s="136"/>
      <c r="C17" s="136"/>
      <c r="D17" s="136"/>
      <c r="E17" s="136"/>
      <c r="F17" s="136"/>
      <c r="G17" s="136"/>
      <c r="H17" s="136"/>
      <c r="I17" s="136"/>
      <c r="J17" s="136"/>
    </row>
    <row r="18" spans="1:10" x14ac:dyDescent="0.25">
      <c r="A18" s="32" t="s">
        <v>40</v>
      </c>
      <c r="B18" s="136"/>
      <c r="C18" s="136"/>
      <c r="D18" s="136"/>
      <c r="E18" s="136"/>
      <c r="F18" s="136"/>
      <c r="G18" s="136"/>
      <c r="H18" s="136"/>
      <c r="I18" s="136"/>
      <c r="J18" s="136"/>
    </row>
    <row r="19" spans="1:10" x14ac:dyDescent="0.25">
      <c r="A19" s="32" t="s">
        <v>41</v>
      </c>
      <c r="B19" s="136"/>
      <c r="C19" s="136"/>
      <c r="D19" s="136"/>
      <c r="E19" s="136"/>
      <c r="F19" s="136"/>
      <c r="G19" s="136"/>
      <c r="H19" s="136"/>
      <c r="I19" s="136"/>
      <c r="J19" s="136"/>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42</v>
      </c>
      <c r="B1" s="130"/>
      <c r="C1" s="130"/>
      <c r="D1" s="130"/>
      <c r="E1" s="130"/>
      <c r="F1" s="130"/>
      <c r="G1" s="130"/>
      <c r="H1" s="130"/>
      <c r="I1" s="130"/>
      <c r="J1" s="130"/>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40" t="s">
        <v>118</v>
      </c>
      <c r="B13" s="140"/>
      <c r="C13" s="140"/>
      <c r="D13" s="140"/>
      <c r="E13" s="140"/>
      <c r="F13" s="140"/>
      <c r="G13" s="140"/>
      <c r="H13" s="140"/>
      <c r="I13" s="140"/>
      <c r="J13" s="140"/>
    </row>
    <row r="14" spans="1:10" x14ac:dyDescent="0.25">
      <c r="A14" s="140"/>
      <c r="B14" s="140"/>
      <c r="C14" s="140"/>
      <c r="D14" s="140"/>
      <c r="E14" s="140"/>
      <c r="F14" s="140"/>
      <c r="G14" s="140"/>
      <c r="H14" s="140"/>
      <c r="I14" s="140"/>
      <c r="J14" s="140"/>
    </row>
    <row r="15" spans="1:10" x14ac:dyDescent="0.25">
      <c r="A15" s="140"/>
      <c r="B15" s="140"/>
      <c r="C15" s="140"/>
      <c r="D15" s="140"/>
      <c r="E15" s="140"/>
      <c r="F15" s="140"/>
      <c r="G15" s="140"/>
      <c r="H15" s="140"/>
      <c r="I15" s="140"/>
      <c r="J15" s="140"/>
    </row>
    <row r="16" spans="1:10" x14ac:dyDescent="0.25">
      <c r="A16" s="140"/>
      <c r="B16" s="140"/>
      <c r="C16" s="140"/>
      <c r="D16" s="140"/>
      <c r="E16" s="140"/>
      <c r="F16" s="140"/>
      <c r="G16" s="140"/>
      <c r="H16" s="140"/>
      <c r="I16" s="140"/>
      <c r="J16" s="140"/>
    </row>
    <row r="17" spans="1:10" ht="65.25" customHeight="1" x14ac:dyDescent="0.25">
      <c r="A17" s="140"/>
      <c r="B17" s="140"/>
      <c r="C17" s="140"/>
      <c r="D17" s="140"/>
      <c r="E17" s="140"/>
      <c r="F17" s="140"/>
      <c r="G17" s="140"/>
      <c r="H17" s="140"/>
      <c r="I17" s="140"/>
      <c r="J17" s="140"/>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70" zoomScaleNormal="70" workbookViewId="0">
      <pane xSplit="4" ySplit="19" topLeftCell="F20" activePane="bottomRight" state="frozen"/>
      <selection pane="topRight" activeCell="D1" sqref="D1"/>
      <selection pane="bottomLeft" activeCell="A20" sqref="A20"/>
      <selection pane="bottomRight" activeCell="D14" sqref="D14"/>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44</v>
      </c>
      <c r="C1" s="141"/>
      <c r="D1" s="141"/>
      <c r="E1" s="141"/>
      <c r="F1" s="141"/>
      <c r="G1" s="141"/>
      <c r="H1" s="141"/>
    </row>
    <row r="2" spans="1:8" x14ac:dyDescent="0.25">
      <c r="B2" s="33" t="s">
        <v>4</v>
      </c>
    </row>
    <row r="3" spans="1:8" ht="30" x14ac:dyDescent="0.25">
      <c r="B3" s="112" t="s">
        <v>135</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5.75" x14ac:dyDescent="0.25">
      <c r="A11" s="44">
        <v>1</v>
      </c>
      <c r="B11" s="109" t="s">
        <v>134</v>
      </c>
      <c r="C11" s="110" t="s">
        <v>136</v>
      </c>
      <c r="D11" s="82" t="s">
        <v>145</v>
      </c>
      <c r="E11" s="109" t="s">
        <v>138</v>
      </c>
      <c r="F11" s="81" t="s">
        <v>121</v>
      </c>
      <c r="G11" s="82" t="s">
        <v>122</v>
      </c>
      <c r="H11" s="82" t="s">
        <v>137</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F20" activePane="bottomRight" state="frozen"/>
      <selection pane="topRight" activeCell="D1" sqref="D1"/>
      <selection pane="bottomLeft" activeCell="A20" sqref="A20"/>
      <selection pane="bottomRight" activeCell="D11" sqref="D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45</v>
      </c>
      <c r="C1" s="141"/>
      <c r="D1" s="141"/>
      <c r="E1" s="141"/>
      <c r="F1" s="141"/>
      <c r="G1" s="141"/>
      <c r="H1" s="141"/>
    </row>
    <row r="2" spans="1:8" x14ac:dyDescent="0.25">
      <c r="B2" s="33" t="s">
        <v>4</v>
      </c>
    </row>
    <row r="3" spans="1:8" x14ac:dyDescent="0.25">
      <c r="B3" s="79" t="s">
        <v>139</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78" t="s">
        <v>140</v>
      </c>
      <c r="C11" s="81" t="s">
        <v>141</v>
      </c>
      <c r="D11" s="82" t="s">
        <v>145</v>
      </c>
      <c r="E11" s="78" t="s">
        <v>142</v>
      </c>
      <c r="F11" s="81" t="s">
        <v>121</v>
      </c>
      <c r="G11" s="82" t="s">
        <v>122</v>
      </c>
      <c r="H11" s="111" t="s">
        <v>137</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C4:D8 B7:B8">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H20" activePane="bottomRight" state="frozen"/>
      <selection pane="topRight" activeCell="D1" sqref="D1"/>
      <selection pane="bottomLeft" activeCell="A20" sqref="A20"/>
      <selection pane="bottomRight" activeCell="H11" sqref="H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46</v>
      </c>
      <c r="C1" s="141"/>
      <c r="D1" s="141"/>
      <c r="E1" s="141"/>
      <c r="F1" s="141"/>
      <c r="G1" s="141"/>
      <c r="H1" s="141"/>
    </row>
    <row r="2" spans="1:8" x14ac:dyDescent="0.25">
      <c r="B2" s="33" t="s">
        <v>4</v>
      </c>
      <c r="E2" s="16"/>
    </row>
    <row r="3" spans="1:8" x14ac:dyDescent="0.25">
      <c r="B3" s="79" t="s">
        <v>143</v>
      </c>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108" t="s">
        <v>144</v>
      </c>
      <c r="C11" s="81" t="s">
        <v>125</v>
      </c>
      <c r="D11" s="82" t="s">
        <v>145</v>
      </c>
      <c r="E11" s="108" t="s">
        <v>127</v>
      </c>
      <c r="F11" s="81" t="s">
        <v>126</v>
      </c>
      <c r="G11" s="82" t="s">
        <v>122</v>
      </c>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D. Fallon</dc:creator>
  <cp:lastModifiedBy>Miller, Brent</cp:lastModifiedBy>
  <dcterms:created xsi:type="dcterms:W3CDTF">2023-05-01T20:01:32Z</dcterms:created>
  <dcterms:modified xsi:type="dcterms:W3CDTF">2024-04-01T21:00:16Z</dcterms:modified>
</cp:coreProperties>
</file>