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codeName="ThisWorkbook" defaultThemeVersion="166925"/>
  <mc:AlternateContent xmlns:mc="http://schemas.openxmlformats.org/markup-compatibility/2006">
    <mc:Choice Requires="x15">
      <x15ac:absPath xmlns:x15ac="http://schemas.microsoft.com/office/spreadsheetml/2010/11/ac" url="S:\Community Benefit\Analyses\Annual Status Report\2023\Submissions\No Attestation\"/>
    </mc:Choice>
  </mc:AlternateContent>
  <xr:revisionPtr revIDLastSave="0" documentId="13_ncr:1_{68AACF1D-637D-40D4-BC24-2892E8B13C79}" xr6:coauthVersionLast="47" xr6:coauthVersionMax="47" xr10:uidLastSave="{00000000-0000-0000-0000-000000000000}"/>
  <bookViews>
    <workbookView xWindow="1110" yWindow="0" windowWidth="19485" windowHeight="15495" tabRatio="940" firstSheet="8" activeTab="13" xr2:uid="{00000000-000D-0000-FFFF-FFFF00000000}"/>
  </bookViews>
  <sheets>
    <sheet name="Cover Page and Version" sheetId="5" r:id="rId1"/>
    <sheet name="Summary" sheetId="9" r:id="rId2"/>
    <sheet name="Workbook Contents" sheetId="25" r:id="rId3"/>
    <sheet name="Response 1A" sheetId="10" r:id="rId4"/>
    <sheet name="Response 1B" sheetId="13" r:id="rId5"/>
    <sheet name="Response 2" sheetId="4" r:id="rId6"/>
    <sheet name="Response 2 - Need 1" sheetId="8" r:id="rId7"/>
    <sheet name="Response 2 - Need 2" sheetId="15" r:id="rId8"/>
    <sheet name="Response 2 - Need 3" sheetId="16" r:id="rId9"/>
    <sheet name="Response 2 - Need 4" sheetId="26" r:id="rId10"/>
    <sheet name="Response 2 - Need 5" sheetId="27" r:id="rId11"/>
    <sheet name="Response 3" sheetId="11" r:id="rId12"/>
    <sheet name="Response 3 - Table 3" sheetId="17" r:id="rId13"/>
    <sheet name="Appendix A - Definitions" sheetId="23" r:id="rId14"/>
    <sheet name="Appendix B - Example Responses" sheetId="24" r:id="rId1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14" i="17" l="1"/>
  <c r="B215" i="17"/>
  <c r="B216" i="17"/>
  <c r="B217" i="17"/>
  <c r="B218" i="17"/>
  <c r="B219" i="17"/>
  <c r="B220" i="17"/>
  <c r="B221" i="17"/>
  <c r="B222" i="17"/>
  <c r="B223" i="17"/>
  <c r="B224" i="17"/>
  <c r="B225" i="17"/>
  <c r="B226" i="17"/>
  <c r="B227" i="17"/>
  <c r="B228" i="17"/>
  <c r="B229" i="17"/>
  <c r="B230" i="17"/>
  <c r="B231" i="17"/>
  <c r="B232" i="17"/>
  <c r="B233" i="17"/>
  <c r="B234" i="17"/>
  <c r="B235" i="17"/>
  <c r="B236" i="17"/>
  <c r="B237" i="17"/>
  <c r="B238" i="17"/>
  <c r="B239" i="17"/>
  <c r="B240" i="17"/>
  <c r="B241" i="17"/>
  <c r="B242" i="17"/>
  <c r="B243" i="17"/>
  <c r="B244" i="17"/>
  <c r="B245" i="17"/>
  <c r="B246" i="17"/>
  <c r="B247" i="17"/>
  <c r="B248" i="17"/>
  <c r="B249" i="17"/>
  <c r="B250" i="17"/>
  <c r="B251" i="17"/>
  <c r="B252" i="17"/>
  <c r="B253" i="17"/>
  <c r="B254" i="17"/>
  <c r="B255" i="17"/>
  <c r="B256" i="17"/>
  <c r="B257" i="17"/>
  <c r="B258" i="17"/>
  <c r="B259" i="17"/>
  <c r="B260" i="17"/>
  <c r="B261" i="17"/>
  <c r="B262" i="17"/>
  <c r="B213" i="17"/>
  <c r="B185" i="17"/>
  <c r="B186" i="17"/>
  <c r="B187" i="17"/>
  <c r="B188" i="17"/>
  <c r="B189" i="17"/>
  <c r="B190" i="17"/>
  <c r="B191" i="17"/>
  <c r="B192" i="17"/>
  <c r="B193" i="17"/>
  <c r="B194" i="17"/>
  <c r="B195" i="17"/>
  <c r="B196" i="17"/>
  <c r="B197" i="17"/>
  <c r="B198" i="17"/>
  <c r="B199" i="17"/>
  <c r="B200" i="17"/>
  <c r="B201" i="17"/>
  <c r="B202" i="17"/>
  <c r="B203" i="17"/>
  <c r="B204" i="17"/>
  <c r="B205" i="17"/>
  <c r="B206" i="17"/>
  <c r="B207" i="17"/>
  <c r="B208" i="17"/>
  <c r="B209" i="17"/>
  <c r="B210" i="17"/>
  <c r="B162" i="17"/>
  <c r="B163" i="17"/>
  <c r="B164" i="17"/>
  <c r="B165" i="17"/>
  <c r="B166" i="17"/>
  <c r="B167" i="17"/>
  <c r="B168" i="17"/>
  <c r="B169" i="17"/>
  <c r="B170" i="17"/>
  <c r="B171" i="17"/>
  <c r="B172" i="17"/>
  <c r="B173" i="17"/>
  <c r="B174" i="17"/>
  <c r="B175" i="17"/>
  <c r="B176" i="17"/>
  <c r="B177" i="17"/>
  <c r="B178" i="17"/>
  <c r="B179" i="17"/>
  <c r="B180" i="17"/>
  <c r="B181" i="17"/>
  <c r="B182" i="17"/>
  <c r="B183" i="17"/>
  <c r="B184" i="17"/>
  <c r="B161" i="17"/>
  <c r="E55" i="17"/>
  <c r="C211" i="17"/>
  <c r="E263" i="17"/>
  <c r="C263" i="17"/>
  <c r="E211" i="17"/>
  <c r="E159" i="17"/>
  <c r="C159" i="17"/>
  <c r="E107" i="17"/>
  <c r="C107" i="17"/>
  <c r="C55" i="17"/>
  <c r="A49" i="24"/>
  <c r="B110" i="17"/>
  <c r="B111" i="17"/>
  <c r="B112" i="17"/>
  <c r="B113" i="17"/>
  <c r="B114" i="17"/>
  <c r="B115" i="17"/>
  <c r="B116" i="17"/>
  <c r="B117" i="17"/>
  <c r="B118" i="17"/>
  <c r="B119" i="17"/>
  <c r="B120" i="17"/>
  <c r="B121" i="17"/>
  <c r="B122" i="17"/>
  <c r="B123" i="17"/>
  <c r="B124" i="17"/>
  <c r="B125" i="17"/>
  <c r="B126" i="17"/>
  <c r="B127" i="17"/>
  <c r="B128" i="17"/>
  <c r="B129" i="17"/>
  <c r="B130" i="17"/>
  <c r="B131" i="17"/>
  <c r="B132" i="17"/>
  <c r="B133" i="17"/>
  <c r="B134" i="17"/>
  <c r="B135" i="17"/>
  <c r="B136" i="17"/>
  <c r="B137" i="17"/>
  <c r="B138" i="17"/>
  <c r="B139" i="17"/>
  <c r="B140" i="17"/>
  <c r="B141" i="17"/>
  <c r="B142" i="17"/>
  <c r="B143" i="17"/>
  <c r="B144" i="17"/>
  <c r="B145" i="17"/>
  <c r="B146" i="17"/>
  <c r="B147" i="17"/>
  <c r="B148" i="17"/>
  <c r="B149" i="17"/>
  <c r="B150" i="17"/>
  <c r="B151" i="17"/>
  <c r="B152" i="17"/>
  <c r="B153" i="17"/>
  <c r="B154" i="17"/>
  <c r="B155" i="17"/>
  <c r="B156" i="17"/>
  <c r="B157" i="17"/>
  <c r="B158" i="17"/>
  <c r="B109" i="17"/>
  <c r="B58" i="17"/>
  <c r="B59" i="17"/>
  <c r="B60" i="17"/>
  <c r="B61" i="17"/>
  <c r="B62" i="17"/>
  <c r="B63" i="17"/>
  <c r="B64" i="17"/>
  <c r="B65" i="17"/>
  <c r="B66" i="17"/>
  <c r="B67" i="17"/>
  <c r="B68" i="17"/>
  <c r="B69" i="17"/>
  <c r="B70" i="17"/>
  <c r="B71" i="17"/>
  <c r="B72" i="17"/>
  <c r="B73" i="17"/>
  <c r="B74" i="17"/>
  <c r="B75" i="17"/>
  <c r="B76" i="17"/>
  <c r="B77" i="17"/>
  <c r="B78" i="17"/>
  <c r="B79" i="17"/>
  <c r="B80" i="17"/>
  <c r="B81" i="17"/>
  <c r="B82" i="17"/>
  <c r="B83" i="17"/>
  <c r="B84" i="17"/>
  <c r="B85" i="17"/>
  <c r="B86" i="17"/>
  <c r="B87" i="17"/>
  <c r="B88" i="17"/>
  <c r="B89" i="17"/>
  <c r="B90" i="17"/>
  <c r="B91" i="17"/>
  <c r="B92" i="17"/>
  <c r="B93" i="17"/>
  <c r="B94" i="17"/>
  <c r="B95" i="17"/>
  <c r="B96" i="17"/>
  <c r="B97" i="17"/>
  <c r="B98" i="17"/>
  <c r="B99" i="17"/>
  <c r="B100" i="17"/>
  <c r="B101" i="17"/>
  <c r="B102" i="17"/>
  <c r="B103" i="17"/>
  <c r="B104" i="17"/>
  <c r="B105" i="17"/>
  <c r="B106" i="17"/>
  <c r="B57" i="17"/>
  <c r="B14" i="17"/>
  <c r="B6" i="17"/>
  <c r="B7" i="17"/>
  <c r="B8" i="17"/>
  <c r="B9" i="17"/>
  <c r="B10" i="17"/>
  <c r="B11" i="17"/>
  <c r="B12" i="17"/>
  <c r="B13" i="17"/>
  <c r="B15" i="17"/>
  <c r="B16" i="17"/>
  <c r="B17" i="17"/>
  <c r="B18" i="17"/>
  <c r="B19" i="17"/>
  <c r="B20" i="17"/>
  <c r="B21" i="17"/>
  <c r="B22" i="17"/>
  <c r="B23" i="17"/>
  <c r="B24" i="17"/>
  <c r="B25" i="17"/>
  <c r="B26" i="17"/>
  <c r="B27" i="17"/>
  <c r="B28" i="17"/>
  <c r="B29" i="17"/>
  <c r="B30" i="17"/>
  <c r="B31" i="17"/>
  <c r="B32" i="17"/>
  <c r="B33" i="17"/>
  <c r="B34" i="17"/>
  <c r="B35" i="17"/>
  <c r="B36" i="17"/>
  <c r="B37" i="17"/>
  <c r="B38" i="17"/>
  <c r="B39" i="17"/>
  <c r="B40" i="17"/>
  <c r="B41" i="17"/>
  <c r="B42" i="17"/>
  <c r="B43" i="17"/>
  <c r="B44" i="17"/>
  <c r="B45" i="17"/>
  <c r="B46" i="17"/>
  <c r="B47" i="17"/>
  <c r="B48" i="17"/>
  <c r="B49" i="17"/>
  <c r="B50" i="17"/>
  <c r="B51" i="17"/>
  <c r="B52" i="17"/>
  <c r="B53" i="17"/>
  <c r="B54" i="17"/>
  <c r="B5" i="17"/>
  <c r="E264" i="17" l="1"/>
  <c r="C264" i="17"/>
</calcChain>
</file>

<file path=xl/sharedStrings.xml><?xml version="1.0" encoding="utf-8"?>
<sst xmlns="http://schemas.openxmlformats.org/spreadsheetml/2006/main" count="532" uniqueCount="313">
  <si>
    <t>Community Benefit Annual Status Report - Response Workbook &amp; Report</t>
  </si>
  <si>
    <t>Connecticut Office of Health Strategy
Version 1.0</t>
  </si>
  <si>
    <t>Hospital Community Benefit Annual Status Report</t>
  </si>
  <si>
    <t>Hospital Name:</t>
  </si>
  <si>
    <t>Norwalk Hospital</t>
  </si>
  <si>
    <t>Required</t>
  </si>
  <si>
    <t>Submission Date:</t>
  </si>
  <si>
    <t xml:space="preserve">Connecticut General Statutes §19a-127k requires on or after January 1, 2023, each hospital in Connecticut to submit community benefit program reporting to the Office of Health Strategy (OHS). Inclusive of community benefit program reporting are: hospitals’ Community Health Needs Assessment (CHNA) and Implementation Strategy, the Community Health Needs Assessment Report, the Implementation Strategy Report, and the Annual Status Report. Submission of this report on or before October 1 to OHS with complete answers to the Report Responses, satisfies Connecticut hospitals’ requirement to submit their Annual Status Report to the State. The Annual Status Report portion of community benefit reporting shall be submitted to OHS via the Community Benefit Portal:
</t>
  </si>
  <si>
    <t>OHS Community Benefit Portal</t>
  </si>
  <si>
    <t>The submission shall:</t>
  </si>
  <si>
    <t>1. Be submitted on or before October 1, 2023, and annually thereafter.</t>
  </si>
  <si>
    <t>2. Use this excel template for the responses with complete answers.</t>
  </si>
  <si>
    <t>3. Be based on the filing year of the hospitals’ most recently completed IRS Form 990 submitted to OHS pursuant to Connecticut General Statutes §19a-649.</t>
  </si>
  <si>
    <t>Any examples provided in this template are for illustrative purposes only, and should not be construed as demonstrating or not demonstrating community benefit. Any questions regarding the completion or submission of this report shall be directed to: ohs@ct.gov.</t>
  </si>
  <si>
    <t>Helpful Links:</t>
  </si>
  <si>
    <t>Connecticut General Statutes §19a-127k</t>
  </si>
  <si>
    <t>Connecticut General Statutes §19a-649</t>
  </si>
  <si>
    <t>ohs@ct.gov</t>
  </si>
  <si>
    <t>Hospital Community Benefit Annual Status Report
Workbook Contents</t>
  </si>
  <si>
    <t>Cover Page and Version</t>
  </si>
  <si>
    <t>Summary</t>
  </si>
  <si>
    <t>Report Responses:</t>
  </si>
  <si>
    <t>Response 1A</t>
  </si>
  <si>
    <t>Response 1B</t>
  </si>
  <si>
    <t>Response 2</t>
  </si>
  <si>
    <t>Response 3</t>
  </si>
  <si>
    <t>Attestation</t>
  </si>
  <si>
    <t>Appendix:</t>
  </si>
  <si>
    <t>Appendix A - Definitions</t>
  </si>
  <si>
    <t>Appendix B - Example Responses</t>
  </si>
  <si>
    <t>A description of major updates regarding community health needs, priorities and target populations, if any.</t>
  </si>
  <si>
    <t>In the description of major updates to the community benefit program, which can come from the Community Health Needs Assessment, Implementation Strategy, programs or actions included in the Implementation Strategy, or other relevant sources of the community benefit program, please use Table 1, and provide detailed information in the template format. Updates may include improvements, barriers, lessons learned, qualitative or quantitative data that supports the update, or other pertinent information. You may append any supporting documentation such as a project management plan, or data that gives further insights to the major updates.  If there are no major updates, please indicate as such below. Information provided should match the filing year from your hospital's most recent IRS Form 990 submission to the Connecticut Office of Health Strategy (filing year 2022).</t>
  </si>
  <si>
    <t>Table 1</t>
  </si>
  <si>
    <t>Major updates</t>
  </si>
  <si>
    <t>Community Health Needs</t>
  </si>
  <si>
    <t xml:space="preserve">The Community Needs identified in the 2019 CHNA, and addressed in the 2020 through 2022 CHIP, continued into the 2022 reporting year, but the ability to keenly focus on them was hampered by the needs related to the continued Covid-19 pandemic response. Additionally, as Covid community response activities began to ease in 2022, the final year of our approved CHIP, we began working with our community to reassess community needs in a markedly changed landscape, with increasing rates of psychiatric and substance use, unmet and more serious medical needs as a consequence of delayed care, and developmental impacts on children as a consequence of two years of disrupted education. During 2022, Norwalk Hospital and our community partners viewed as less valuable picking up where we left off on 2019 needs and action plans as originally envisioned, and instead focused on formulating new triennial plans aligned with the latest data and community input regarding needs and priorities. The unusual circumstances surrounding 2022 as a year of transition are reflected in this 2022 annual status report. With the focus appropriately on supporting the exacerbated needs of the community through the pandemic, we recognize there was lessoned attention on capturing and recording each community benefit action, and that the reported community benefit expenses may not reflect all of the applicable activities. We have taken steps since that time to reinforce the capture of these items. It is also important to note that the community benefit expenses reported in the attached document are only a fraction of what we spent in 2022 on IRS recognized community benefit expenses as reported on Schedule H, Form 990. In total, we incurred $36,093,516.00 in charity care and Medicaid under payment and $12,458,730.00 in other community benefits. Taken together, IRS recognized community benefit expenses equaled 11.51% of total operating expenses. </t>
  </si>
  <si>
    <t>Priorities</t>
  </si>
  <si>
    <t>While we continued to work with our community partners to address the previously identified priorities related to chronic disease/obesity, mental health substance use, healthy aging, and access to healthcare, we added the priority of our Covid-19 response. Priorities: 1) Covid-19 Response; 2) Chronic disease/obesity; 3) Mental health/substance use; 4) Access to healthcare.</t>
  </si>
  <si>
    <t xml:space="preserve">Target Populations </t>
  </si>
  <si>
    <t>As we learned in all aspects of our Covid-19 response, our vulnerable populations spotlighted during the pandemic were very often those most in need for the previously identified priority areas, so no change in target populations.</t>
  </si>
  <si>
    <t>A description of any major changes to the proposed implementation strategy from the most recently submitted implementation plan and associated hospital actions.</t>
  </si>
  <si>
    <t>In your description, please include in Table 2 a description of any major changes, and why there were major changes to the hospitals’ implementation strategy and associated actions. Information provided should match the filing year from your hospital's most recent IRS Form 990 submission to the Connecticut Office of Health Strategy (filing year 2022).</t>
  </si>
  <si>
    <t>Table 2</t>
  </si>
  <si>
    <t>Major changes to the implementation strategy and associated hospital actions</t>
  </si>
  <si>
    <t>#1</t>
  </si>
  <si>
    <t>Addition: Covid-19 Response-- Covid-19 related activities continued in the 2022 reporting year, including vaccination.</t>
  </si>
  <si>
    <t>#2</t>
  </si>
  <si>
    <t>Addition: For all priorities, there was a focus on community education and participation in community forums.</t>
  </si>
  <si>
    <t>#3</t>
  </si>
  <si>
    <t>Addition: Support groups were leveraged to address identified needs related to chronic conditions and mental health.</t>
  </si>
  <si>
    <t>#4</t>
  </si>
  <si>
    <t>#5</t>
  </si>
  <si>
    <t>#6</t>
  </si>
  <si>
    <t>#7</t>
  </si>
  <si>
    <t>#8</t>
  </si>
  <si>
    <t>#9</t>
  </si>
  <si>
    <t>#10</t>
  </si>
  <si>
    <t xml:space="preserve">Response 2 </t>
  </si>
  <si>
    <t>A description of progress made regarding the hospital's actions in support of its implementation strategy.</t>
  </si>
  <si>
    <t>The description in this worksheet should include the following:</t>
  </si>
  <si>
    <r>
      <t>·</t>
    </r>
    <r>
      <rPr>
        <sz val="7"/>
        <color theme="1"/>
        <rFont val="Times New Roman"/>
        <family val="1"/>
      </rPr>
      <t xml:space="preserve">         </t>
    </r>
    <r>
      <rPr>
        <i/>
        <sz val="11"/>
        <color theme="1"/>
        <rFont val="Calibri"/>
        <family val="2"/>
      </rPr>
      <t>The need that the action is addressing, and whether it was identified, or not identified, in the most recently submitted Community Health Needs Assessment, or is newly added since the last CHNA.</t>
    </r>
  </si>
  <si>
    <r>
      <t>·</t>
    </r>
    <r>
      <rPr>
        <sz val="7"/>
        <color theme="1"/>
        <rFont val="Times New Roman"/>
        <family val="1"/>
      </rPr>
      <t xml:space="preserve">         </t>
    </r>
    <r>
      <rPr>
        <i/>
        <sz val="11"/>
        <color theme="1"/>
        <rFont val="Calibri"/>
        <family val="2"/>
      </rPr>
      <t>The relevant implementation strategy.</t>
    </r>
  </si>
  <si>
    <r>
      <t>·</t>
    </r>
    <r>
      <rPr>
        <sz val="7"/>
        <color theme="1"/>
        <rFont val="Times New Roman"/>
        <family val="1"/>
      </rPr>
      <t xml:space="preserve">         </t>
    </r>
    <r>
      <rPr>
        <i/>
        <sz val="11"/>
        <color theme="1"/>
        <rFont val="Calibri"/>
        <family val="2"/>
      </rPr>
      <t>The action the hospital is taking in support of its implementation strategy.</t>
    </r>
  </si>
  <si>
    <r>
      <t>·</t>
    </r>
    <r>
      <rPr>
        <sz val="7"/>
        <color theme="1"/>
        <rFont val="Times New Roman"/>
        <family val="1"/>
      </rPr>
      <t xml:space="preserve">         </t>
    </r>
    <r>
      <rPr>
        <i/>
        <sz val="11"/>
        <color theme="1"/>
        <rFont val="Calibri"/>
        <family val="2"/>
      </rPr>
      <t>The goal(s) of the action, and the timeline for achieving the goal(s)</t>
    </r>
  </si>
  <si>
    <r>
      <t>·</t>
    </r>
    <r>
      <rPr>
        <sz val="7"/>
        <color theme="1"/>
        <rFont val="Times New Roman"/>
        <family val="1"/>
      </rPr>
      <t xml:space="preserve">         </t>
    </r>
    <r>
      <rPr>
        <i/>
        <sz val="11"/>
        <color theme="1"/>
        <rFont val="Calibri"/>
        <family val="2"/>
      </rPr>
      <t>The measure(s) corresponding to the action(s), and the result(s) of the measure(s).</t>
    </r>
  </si>
  <si>
    <r>
      <t>·</t>
    </r>
    <r>
      <rPr>
        <sz val="7"/>
        <color theme="1"/>
        <rFont val="Times New Roman"/>
        <family val="1"/>
      </rPr>
      <t xml:space="preserve">         </t>
    </r>
    <r>
      <rPr>
        <i/>
        <sz val="11"/>
        <color theme="1"/>
        <rFont val="Calibri"/>
        <family val="2"/>
      </rPr>
      <t>The name of the hospital staff member who is overseeing the action(s).</t>
    </r>
  </si>
  <si>
    <r>
      <t>·</t>
    </r>
    <r>
      <rPr>
        <sz val="7"/>
        <color theme="1"/>
        <rFont val="Times New Roman"/>
        <family val="1"/>
      </rPr>
      <t xml:space="preserve">         </t>
    </r>
    <r>
      <rPr>
        <i/>
        <sz val="11"/>
        <color theme="1"/>
        <rFont val="Calibri"/>
        <family val="2"/>
      </rPr>
      <t xml:space="preserve">The name(s) of the organizations which partnered with the hospital for each of the hospital’s actions in support of its implementation strategy. </t>
    </r>
  </si>
  <si>
    <t>In your answer for Response 2, use the corresponding tabs: "Response 2 - Need 1," "Response 2 - Need 2," and "Response 2 - Need 3." Only one need per tab should be used. For example, Need 1 and Need 2 should not both be "Food Insecurity." If additional tabs are required to illustrate progress made for more than three needs, reach out to ohs@ct.gov with how many additional tabs are required, and an updated template will be sent to you. Each action for Response 2 should correspond with a need. Note, the actions you input in the Response 2 tabs will auto populate the Response 3 - Table 3 tab. The Information provided should match the filing year from your hospital's most recent IRS Form 990 submission to the Connecticut Office of Health Strategy (filing year 2022).</t>
  </si>
  <si>
    <t>Response 2 - Need 1</t>
  </si>
  <si>
    <t>Identified Health Need:</t>
  </si>
  <si>
    <t>Covid-19 Response</t>
  </si>
  <si>
    <t>In CHNA</t>
  </si>
  <si>
    <t>No</t>
  </si>
  <si>
    <t>Implementation Strategy Included in submission?</t>
  </si>
  <si>
    <t xml:space="preserve">The hospital’s actions in support of its implementation strategy: </t>
  </si>
  <si>
    <t>Action</t>
  </si>
  <si>
    <t>Action Goal</t>
  </si>
  <si>
    <t>Timeline</t>
  </si>
  <si>
    <t xml:space="preserve">Measure </t>
  </si>
  <si>
    <t>Measure Results</t>
  </si>
  <si>
    <t>Owner</t>
  </si>
  <si>
    <t>Partnered Organization(s)</t>
  </si>
  <si>
    <t>Support Covid-19 vaccination in the greater Norwalk area</t>
  </si>
  <si>
    <t>Provide staff to support community adminstration of the  Covid-19 vaccination</t>
  </si>
  <si>
    <t>10/1/21 - 9/30/22</t>
  </si>
  <si>
    <t>Number of hours of vaccination support provided</t>
  </si>
  <si>
    <t>1,695 hours provided</t>
  </si>
  <si>
    <t>Connie Cozens, RN</t>
  </si>
  <si>
    <t>Local Health Department and FQHC's</t>
  </si>
  <si>
    <t>Response 2 - Need 2</t>
  </si>
  <si>
    <t>Chronic Disease/Obesity</t>
  </si>
  <si>
    <t xml:space="preserve">Yes </t>
  </si>
  <si>
    <t>Yes</t>
  </si>
  <si>
    <t>Provide cancer prevention and management education</t>
  </si>
  <si>
    <t>Partner with community providers to offer community education on cancer topics</t>
  </si>
  <si>
    <t>Number of hours of community cancer education</t>
  </si>
  <si>
    <t>37 hours of education</t>
  </si>
  <si>
    <t>Christina Laird</t>
  </si>
  <si>
    <t>Provide Breast Cancer speaker series</t>
  </si>
  <si>
    <t xml:space="preserve">Source speakers to provide community education related to breast cancer </t>
  </si>
  <si>
    <t>Number of speaker series hours</t>
  </si>
  <si>
    <t>40 hours of education</t>
  </si>
  <si>
    <t>Mary Heery</t>
  </si>
  <si>
    <t>Facilitate a weekly care coordination forum focused on addressing the needs of high risk seniors (Senior CCT)</t>
  </si>
  <si>
    <t>Address the needs of high risk seniors in the community through weekly collaboration efforts</t>
  </si>
  <si>
    <t>Number of allocated hours</t>
  </si>
  <si>
    <t>260 hours allocated to the program</t>
  </si>
  <si>
    <t>Karen Page, LCSW</t>
  </si>
  <si>
    <t>Multiple community organizations</t>
  </si>
  <si>
    <t>Provide a Smoking Cessation program</t>
  </si>
  <si>
    <t>Provide a 6 week smoking cessation programs</t>
  </si>
  <si>
    <t>5/24/22 - 6/28/22</t>
  </si>
  <si>
    <t>Number of program hours</t>
  </si>
  <si>
    <t>9 program hours</t>
  </si>
  <si>
    <t>Cheri Werbesky</t>
  </si>
  <si>
    <t xml:space="preserve">Leverage academic relationships to direct student intership hours toward addressing chronic conditions in high risk patients </t>
  </si>
  <si>
    <t>Partner with academic organizations to solicit student internships focused on chronic condition education and management</t>
  </si>
  <si>
    <t>10/1/21 - 5/31/22</t>
  </si>
  <si>
    <t>Number of RN to BSN student hours (&amp;number of patients served)</t>
  </si>
  <si>
    <t>160 student internship hours (and approximately 100 patients served)</t>
  </si>
  <si>
    <t>Eileen Kardos, LCSW</t>
  </si>
  <si>
    <t>Local university</t>
  </si>
  <si>
    <t>Provide free access to web-based programs for chronic disease prevention and management</t>
  </si>
  <si>
    <t>Provide educational programs for chronic disease management and health screening</t>
  </si>
  <si>
    <t>8/1/22 - 9/30/22</t>
  </si>
  <si>
    <t>Number of educational multimedia programs (in English and Spanish) on the Nuvance Health website</t>
  </si>
  <si>
    <t>Over 150 screening, prevention and condition management videos hosted on the Nuvance Health Website in August 2022</t>
  </si>
  <si>
    <t>Dawn Myles, RN</t>
  </si>
  <si>
    <t>Emmi</t>
  </si>
  <si>
    <t>Provide Community Health and wellness lectures ("Healthtalks")</t>
  </si>
  <si>
    <t>Evaluate community needs and offer clinical healthtalks that address areas of need</t>
  </si>
  <si>
    <t>10/1/22 - 9/3/0/23</t>
  </si>
  <si>
    <t>Number of Healthtalks provided</t>
  </si>
  <si>
    <t>17 Healthtalks provided</t>
  </si>
  <si>
    <t>Ellen Ryan, RN</t>
  </si>
  <si>
    <t>Local YMCA</t>
  </si>
  <si>
    <t>Provide financial support to a community agency promoting physical fitness and wellness</t>
  </si>
  <si>
    <t>Provide cash donation to support financial aid for health and fitness programs</t>
  </si>
  <si>
    <t>July, 2022</t>
  </si>
  <si>
    <t>Cash Contribution for Community Benefit</t>
  </si>
  <si>
    <t>Andrea Rynn</t>
  </si>
  <si>
    <t>Riverbrook YMCA</t>
  </si>
  <si>
    <t>Provide financial support to a community agency promoting environmental exploration for children</t>
  </si>
  <si>
    <t>Provide cash donation to support children's environmental programs and outdoor fitness</t>
  </si>
  <si>
    <t>March, 2022</t>
  </si>
  <si>
    <t>Stepping Stones Museum</t>
  </si>
  <si>
    <t>Provide financial support to a comunity agency focused on Alzheimer's programs and services</t>
  </si>
  <si>
    <t>Provide cash donation to support research, prevention and management programs addressing Alzheimer's</t>
  </si>
  <si>
    <t>April, 2022</t>
  </si>
  <si>
    <t>Alzheimer's Association</t>
  </si>
  <si>
    <t>Community Benefit Operations</t>
  </si>
  <si>
    <t>Administrative oversight of community health improvement plan work</t>
  </si>
  <si>
    <t>Hours allocated</t>
  </si>
  <si>
    <t>35 hours</t>
  </si>
  <si>
    <t>Ildiko Rabinowitz, RN</t>
  </si>
  <si>
    <t>Response 2 - Need 3</t>
  </si>
  <si>
    <t>Mental Health/Substance Use</t>
  </si>
  <si>
    <t>Provide Screening, Brief Intervention, and Referral to Treatment (SBIRT) screening in Nuvance Health Primary Care practices</t>
  </si>
  <si>
    <t>Conduct SBIRT screening as part of annual wellness visits</t>
  </si>
  <si>
    <t>Number of screenings performed in Nuvance Health Primary Care CT practices</t>
  </si>
  <si>
    <t>Approximately 30,000 SBIRT sscreens completed</t>
  </si>
  <si>
    <t>Lindsay Carlson</t>
  </si>
  <si>
    <t>Substance Abuse and Mental Health Services Administration (SAMHSA)</t>
  </si>
  <si>
    <t>Promote Norwalk Hospital ED referrals to substance use peer recovery specialists</t>
  </si>
  <si>
    <t>Promote referrals from the Norwalk Hospital Emergency Departments (ED) to CCAR (Connecticut Community for Addition Recovery) for recovery support</t>
  </si>
  <si>
    <t>Number of referrals to CCAR for reporting year</t>
  </si>
  <si>
    <t>71 referrals in this reporting year</t>
  </si>
  <si>
    <t>Benjamin Greenblatt, MD</t>
  </si>
  <si>
    <t>Connecticut Community for Addiction Recovery (CCAR)</t>
  </si>
  <si>
    <t>Provide Breast Cancer Support Group forum to the Norwalk Community</t>
  </si>
  <si>
    <t>Provide breast cancer support groups 2x/month</t>
  </si>
  <si>
    <t>Number of support group hours</t>
  </si>
  <si>
    <t>75 support group hours</t>
  </si>
  <si>
    <t>Michelle Dailey</t>
  </si>
  <si>
    <t>Provide Parent Circle Support Group forum to the Norwalk Community</t>
  </si>
  <si>
    <t>Provide monthly support groups</t>
  </si>
  <si>
    <t>18 suport group hours</t>
  </si>
  <si>
    <t>Michelle Ferguson</t>
  </si>
  <si>
    <t>Provide Self-Help/Stress Management classes</t>
  </si>
  <si>
    <t>Provide classes that include healing meditation and gentle yoga</t>
  </si>
  <si>
    <t>200 program hours</t>
  </si>
  <si>
    <t>Zarek Mena</t>
  </si>
  <si>
    <t>Supporting the "Housing First" approach to mental health and substance use disorder treatment, participate in local housing initiatives for high risk patients</t>
  </si>
  <si>
    <t>Participate in Norwalk Housing First project</t>
  </si>
  <si>
    <t>Number of participation hours</t>
  </si>
  <si>
    <t>27 hours</t>
  </si>
  <si>
    <t>Staci Peete, LCSW</t>
  </si>
  <si>
    <t>Collaborate with community adult day program agencies to provide support</t>
  </si>
  <si>
    <t>Participate on Aging Population Agency Board of Directors</t>
  </si>
  <si>
    <t>26 participation hours</t>
  </si>
  <si>
    <t>Community Aging Provider</t>
  </si>
  <si>
    <t>Navigate breast cancer survivor patients to community empowerment program</t>
  </si>
  <si>
    <t>Provide breast cancer navigator to navigate breast cancer survivor patients to community empowerment program</t>
  </si>
  <si>
    <t>Number of patient navigation hours</t>
  </si>
  <si>
    <t>96 navigation hours</t>
  </si>
  <si>
    <t>Mary Heery, APRN</t>
  </si>
  <si>
    <t>Leverage academic relationships to direct student intership hours toward high risk patients with mental health and substance use challenges</t>
  </si>
  <si>
    <t>Partner with academic organizations to solicit student internships focused on high risk patients with mental health and substance use challenges</t>
  </si>
  <si>
    <t>10/1/22 - 5/31/23</t>
  </si>
  <si>
    <t>Number of Master level social work student hours (&amp; number of patients served)</t>
  </si>
  <si>
    <t>1,100 student internship hours (&amp; approximatley 100 patients served)</t>
  </si>
  <si>
    <t>Local University</t>
  </si>
  <si>
    <t>Facilite community providers to support high risk patients with mental health/substance use disorders through the Community Care Team (CCT) model</t>
  </si>
  <si>
    <t>Facilitate community provider group</t>
  </si>
  <si>
    <t>Community meeting ccoordination hours</t>
  </si>
  <si>
    <t>150 meeting coordination hours</t>
  </si>
  <si>
    <t>Multiple community agencies</t>
  </si>
  <si>
    <t>Provide financial support to a community agency promoting acceptance of all cultures</t>
  </si>
  <si>
    <t>Provide cash donation to support programs addressing diversity, understanding, and appreciation</t>
  </si>
  <si>
    <t>Norwalk International Cultural Exchange (NICE)</t>
  </si>
  <si>
    <t>Provide financial support to a community agency addressing sexual violence</t>
  </si>
  <si>
    <t>Provide cash donation to support counseling services for survivors of sexual violence</t>
  </si>
  <si>
    <t>December, 2021</t>
  </si>
  <si>
    <t>The Rowan Center</t>
  </si>
  <si>
    <t>Provide financial support to a community agency providing compassionate services for families with premature babies</t>
  </si>
  <si>
    <t>Provide cash donation to support services for families with premature babies in the NICU, after the NICU, and in the event of a loss</t>
  </si>
  <si>
    <t>November, 2021</t>
  </si>
  <si>
    <t>The Tiny Miracles Foundation</t>
  </si>
  <si>
    <t>Provide financial support to a community agency focused on serving underserved/underrepresented single mothers living with metastatic breast cancer (MBC)</t>
  </si>
  <si>
    <t>Provide cash donation to support counseling and other services for single mothers with MBC</t>
  </si>
  <si>
    <t>Infinite Strength</t>
  </si>
  <si>
    <t>Provide financial support to a community agency providing mental health services to the LGBTQ community</t>
  </si>
  <si>
    <t>Provide cash donation to support competency trainings, mental health counseling, and other services supporting the LGBTQ community</t>
  </si>
  <si>
    <t>June, 2022</t>
  </si>
  <si>
    <t>Triangle Community Center</t>
  </si>
  <si>
    <t>Provide financial support to a community agency promoting physical and mental health in school-aged children</t>
  </si>
  <si>
    <t>Provide cash donation to support before and after school programs focused on physical and mental well being</t>
  </si>
  <si>
    <t>May, 2022</t>
  </si>
  <si>
    <t>The Carver</t>
  </si>
  <si>
    <t>Provide mental health/substance use disorder support in Nuvance Health primary care practices</t>
  </si>
  <si>
    <t>Embed LCSW Behavioral Health Consultants (BHCs) in all CT Nuvance Health Primary Care Practices</t>
  </si>
  <si>
    <t>Percent of Nuvance Health Primary Care Practices covered by BHC's</t>
  </si>
  <si>
    <t>100% of practices with BHCs</t>
  </si>
  <si>
    <t>Emily Fritz, LCSW</t>
  </si>
  <si>
    <t>Response 2 - Need 4</t>
  </si>
  <si>
    <t>Access to Healthcare</t>
  </si>
  <si>
    <t>Provide transportation support to medical appointments</t>
  </si>
  <si>
    <t>Provide transportation coordination and funding for high risk patients</t>
  </si>
  <si>
    <t xml:space="preserve">Number of rides coordinated, number of unique riders, and number of rides funded in CT </t>
  </si>
  <si>
    <t xml:space="preserve">7,157 rides provided, 5,215 unique riders transported, and 183 rides funded </t>
  </si>
  <si>
    <t>Joanne Svogun, RN</t>
  </si>
  <si>
    <t>Round Trip</t>
  </si>
  <si>
    <t>Screen Emergency Department (ED) patients for SDoH (Social Drivers of Health)</t>
  </si>
  <si>
    <t>Screen Norwalk Hospital ED patients for housing, utility, food, interpersonal violence, and transportation</t>
  </si>
  <si>
    <t>Number of patients screened</t>
  </si>
  <si>
    <t>Approximately 1,800 patients screened</t>
  </si>
  <si>
    <t>Robert Carr, MD</t>
  </si>
  <si>
    <t>CMS Accountable Health Communities (AHC)</t>
  </si>
  <si>
    <t>Through the Community Care Team (CCT), support high risk patients with access to healthcare</t>
  </si>
  <si>
    <t xml:space="preserve">Through the Community Care Team (CCT), connect patients to medical, substance use, and mental health care, as well as housing  </t>
  </si>
  <si>
    <t>04/1/22 - 9/30/22</t>
  </si>
  <si>
    <t>Number of connections to care made in 6 months</t>
  </si>
  <si>
    <t>103 connections to care made (12 housing, 58 physical health care provider, 20 mental health provider, 13 substance use provider)</t>
  </si>
  <si>
    <t>Response 2 - Need 5</t>
  </si>
  <si>
    <t>Identified Health Need Here</t>
  </si>
  <si>
    <t>Yes, No, Newly Added</t>
  </si>
  <si>
    <t>Yes or No</t>
  </si>
  <si>
    <t>A description of the direct funding and other resources allocated or expended that supported the actions taken in support of the hospital's implementation strategy.</t>
  </si>
  <si>
    <t>In your description, please use the tab "Response 3 – Table 3." Note, you should provide a description for any actions that were inputted from Response 2.  The actions you input in the Response 2 tabs will auto populate the Response 3 - Table 3 tab. For Response 2 Need 2 and Need 3, scroll down Table 3 (lines 56 and 108, respectively) to find the corresponding actions from Response 2 Need 2 and Need 3. 
For Table 3, column G (Community Benefit Part I Category), column H (Community Building Part II Category), and Column I (Why the action does not demonstrate community benefit or community building), indicate for each action the appropriate community benefit or community building category, or why the action did not demonstrate community benefit or building. For each action, only one column (G, H, I) should be filled out. For example, it is not appropriate for column G and I to be filled out on the same row. Applicable community benefit and community building categories are provided in column K (Response 3 - Table 3 tab).
Answers that do not include the above information are incomplete.</t>
  </si>
  <si>
    <t>Response 3 - Table 3</t>
  </si>
  <si>
    <t>Indicate with the appropriate category if the action demonstrated Part I, Part II, or if the action did not demonstrate community benefit or building and why</t>
  </si>
  <si>
    <r>
      <t xml:space="preserve">*Applicable Community Benefit Part I Categories: </t>
    </r>
    <r>
      <rPr>
        <sz val="11"/>
        <color theme="1"/>
        <rFont val="Calibri"/>
        <family val="2"/>
        <scheme val="minor"/>
      </rPr>
      <t>Financial Assistance at Cost, Medicaid, Other means-tested government programs, community health improvement services and community benefit operations, health professions education, subsidized health services, research, and cash and in-kind contributions for community benefit.</t>
    </r>
  </si>
  <si>
    <t>Hospital Action in support of the hospital’s Implementation Strategy</t>
  </si>
  <si>
    <t>Direct Funding Allocated ($)</t>
  </si>
  <si>
    <t>Direct Funding Allocated Description</t>
  </si>
  <si>
    <t>Other Resources Allocated ($)</t>
  </si>
  <si>
    <t>Other Resources Allocated Description</t>
  </si>
  <si>
    <t>Community Benefit Part I Category*</t>
  </si>
  <si>
    <t>Community Building Part II Category**</t>
  </si>
  <si>
    <t>Why the action does not demonstrate community benefit or community building</t>
  </si>
  <si>
    <r>
      <t xml:space="preserve">**Applicable Community Building Part II Categories: </t>
    </r>
    <r>
      <rPr>
        <sz val="11"/>
        <color theme="1"/>
        <rFont val="Calibri"/>
        <family val="2"/>
        <scheme val="minor"/>
      </rPr>
      <t>physical improvements and housing, economic development, community support, environmental improvements, leadership development and training for community members, coalition building, community health improvement advocacy, workforce development, and other.</t>
    </r>
  </si>
  <si>
    <t>Allocation of staff hours</t>
  </si>
  <si>
    <t>X</t>
  </si>
  <si>
    <t>Total Need 1</t>
  </si>
  <si>
    <t>Allocation of staff hours for student supervision</t>
  </si>
  <si>
    <t xml:space="preserve">Allocation of staff hours </t>
  </si>
  <si>
    <t>Total Need 2</t>
  </si>
  <si>
    <t xml:space="preserve">Program and Services for the Community </t>
  </si>
  <si>
    <t>Services supported by external staff paid under State grant</t>
  </si>
  <si>
    <t>Program and Services for the Community (offset by SAMHSA grant funding)</t>
  </si>
  <si>
    <t>Total Need 3</t>
  </si>
  <si>
    <t>Allocation of staff hours (in addition to donor grant funding for program costs)</t>
  </si>
  <si>
    <t>Program and Services for the Community (offset by CMS AHC grant funding)</t>
  </si>
  <si>
    <t>Program and Services for the Community</t>
  </si>
  <si>
    <t>Total Need 4</t>
  </si>
  <si>
    <t>Total Need 5</t>
  </si>
  <si>
    <t>Total Direct Funding and Other Resources</t>
  </si>
  <si>
    <t>Definitions</t>
  </si>
  <si>
    <r>
      <rPr>
        <b/>
        <sz val="11"/>
        <color theme="1"/>
        <rFont val="Calibri"/>
        <family val="2"/>
        <scheme val="minor"/>
      </rPr>
      <t>Community benefit partners</t>
    </r>
    <r>
      <rPr>
        <sz val="11"/>
        <color theme="1"/>
        <rFont val="Calibri"/>
        <family val="2"/>
        <scheme val="minor"/>
      </rPr>
      <t xml:space="preserve"> means federal, state and municipal government entities and private sector entities, including, but not limited to, faith-based organizations, businesses, educational and academic organizations, health care organizations, health departments, philanthropic organizations, organizations specializing in housing justice, planning and land use organizations, public safety organizations, transportation organizations and tribal organizations, that, in partnership with hospitals, play an essential role with respect to the policy, system, program and financing solutions necessary to achieve community benefit program goals.</t>
    </r>
  </si>
  <si>
    <r>
      <rPr>
        <b/>
        <sz val="11"/>
        <color theme="1"/>
        <rFont val="Calibri"/>
        <family val="2"/>
        <scheme val="minor"/>
      </rPr>
      <t>Community benefit program</t>
    </r>
    <r>
      <rPr>
        <sz val="11"/>
        <color theme="1"/>
        <rFont val="Calibri"/>
        <family val="2"/>
        <scheme val="minor"/>
      </rPr>
      <t xml:space="preserve"> means any voluntary program or activity to promote preventive health care, protect health and safety, improve health equity and reduce health disparities, reduce the cost and economic burden of poor health and improve the health status for all populations within the geographic service areas of a hospital, regardless of whether a member of any such population is a patient of such hospital.</t>
    </r>
  </si>
  <si>
    <r>
      <rPr>
        <b/>
        <sz val="11"/>
        <color theme="1"/>
        <rFont val="Calibri"/>
        <family val="2"/>
        <scheme val="minor"/>
      </rPr>
      <t>Community benefit program reporting</t>
    </r>
    <r>
      <rPr>
        <sz val="11"/>
        <color theme="1"/>
        <rFont val="Calibri"/>
        <family val="2"/>
        <scheme val="minor"/>
      </rPr>
      <t xml:space="preserve"> means the community health needs assessment, implementation strategy and annual report submitted by a hospital to the Office of Health Strategy pursuant to the provisions of this section.</t>
    </r>
  </si>
  <si>
    <r>
      <rPr>
        <b/>
        <sz val="11"/>
        <color theme="1"/>
        <rFont val="Calibri"/>
        <family val="2"/>
        <scheme val="minor"/>
      </rPr>
      <t>Community health needs assessment</t>
    </r>
    <r>
      <rPr>
        <sz val="11"/>
        <color theme="1"/>
        <rFont val="Calibri"/>
        <family val="2"/>
        <scheme val="minor"/>
      </rPr>
      <t xml:space="preserve"> means a written assessment, as described in 26 CFR 1.501(r)-(3).</t>
    </r>
  </si>
  <si>
    <r>
      <rPr>
        <b/>
        <sz val="11"/>
        <color theme="1"/>
        <rFont val="Calibri"/>
        <family val="2"/>
        <scheme val="minor"/>
      </rPr>
      <t>Health disparities</t>
    </r>
    <r>
      <rPr>
        <sz val="11"/>
        <color theme="1"/>
        <rFont val="Calibri"/>
        <family val="2"/>
        <scheme val="minor"/>
      </rPr>
      <t xml:space="preserve"> means health differences that are closely linked with social or economic disadvantages that adversely affect one or more groups of people who have experienced greater systemic social or economic obstacles to health or a safe environment based on race or ethnicity, religion, socioeconomic status, gender, age, mental health, cognitive, sensory or physical disability, sexual orientation, gender identity, geographic location or other characteristics historically linked to discrimination or exclusion.</t>
    </r>
  </si>
  <si>
    <r>
      <rPr>
        <b/>
        <sz val="11"/>
        <color theme="1"/>
        <rFont val="Calibri"/>
        <family val="2"/>
        <scheme val="minor"/>
      </rPr>
      <t>Health equity</t>
    </r>
    <r>
      <rPr>
        <sz val="11"/>
        <color theme="1"/>
        <rFont val="Calibri"/>
        <family val="2"/>
        <scheme val="minor"/>
      </rPr>
      <t xml:space="preserve"> means that every person has a fair and just opportunity to be as healthy as possible, which encompasses removing obstacles to health, such as poverty, racism and the adverse consequences of poverty and racism, including, but not limited to, a lack of equitable opportunities, access to good jobs with fair pay, quality education and housing, safe environments and health care.</t>
    </r>
  </si>
  <si>
    <r>
      <rPr>
        <b/>
        <sz val="11"/>
        <color theme="1"/>
        <rFont val="Calibri"/>
        <family val="2"/>
        <scheme val="minor"/>
      </rPr>
      <t>Hospital</t>
    </r>
    <r>
      <rPr>
        <sz val="11"/>
        <color theme="1"/>
        <rFont val="Calibri"/>
        <family val="2"/>
        <scheme val="minor"/>
      </rPr>
      <t xml:space="preserve"> means a nonprofit entity licensed as a hospital pursuant to chapter 368v that is required to annually file Internal Revenue Service form 990. “Hospital” includes a for-profit entity licensed as an acute care general hospital.</t>
    </r>
  </si>
  <si>
    <r>
      <rPr>
        <b/>
        <sz val="11"/>
        <color theme="1"/>
        <rFont val="Calibri"/>
        <family val="2"/>
        <scheme val="minor"/>
      </rPr>
      <t>Implementation strategy</t>
    </r>
    <r>
      <rPr>
        <sz val="11"/>
        <color theme="1"/>
        <rFont val="Calibri"/>
        <family val="2"/>
        <scheme val="minor"/>
      </rPr>
      <t xml:space="preserve"> means a written plan, as described in 26 CFR 1.501(r)-(3), that is adopted by an authorized body of a hospital and documents how such hospital intends to address the needs identified in the community health needs assessment.</t>
    </r>
  </si>
  <si>
    <r>
      <rPr>
        <b/>
        <sz val="11"/>
        <color theme="1"/>
        <rFont val="Calibri"/>
        <family val="2"/>
        <scheme val="minor"/>
      </rPr>
      <t>Meaningful participation</t>
    </r>
    <r>
      <rPr>
        <sz val="11"/>
        <color theme="1"/>
        <rFont val="Calibri"/>
        <family val="2"/>
        <scheme val="minor"/>
      </rPr>
      <t xml:space="preserve"> means that (A) residents of a hospital's community, including, but not limited to, residents of such community that experience the greatest health disparities, have an appropriate opportunity to participate in such hospital's planning and decisions, (B) community participation influences a hospital's planning, and (C) participants receive information from a hospital summarizing how their input was or was not used by such hospital.</t>
    </r>
  </si>
  <si>
    <t>•	Adding Substance Use Disorders as a high priority 
              o	After further discussions with the community collaborative, the hospital has decided to make substance use disorder a high priority given new data outlining the issue in the surrounding neighborhoods (data appended)</t>
  </si>
  <si>
    <t>The only change in priority is the newly added Substance Abuse Disorder.</t>
  </si>
  <si>
    <t>Substance Abuse Disorder added two new neighborhoods
•	The Narrows neighborhood
•	The Meadows neighborhood</t>
  </si>
  <si>
    <t>Dr. John Snow is no longer overseeing the hospital’s action to increase protective factors for children relating to Social Determinants of Health. This is due to Dr. Snow retiring. Dr. Elizabeth Blackwell is now overseeing the hospital’s action.</t>
  </si>
  <si>
    <t xml:space="preserve">The hospital found that greater than 35% of homes in the hospital’s primary service area are food insecure. The hospital is increasing each grant award to $75,000 for community-based organizations to partner with the hospital and establish community gardens, provide educational resources and supplies, establish rules in writing, and execute on sustainability plan.  </t>
  </si>
  <si>
    <t>Food Insecurity</t>
  </si>
  <si>
    <t>Grants provided to community based organizations (CBO)</t>
  </si>
  <si>
    <t>Increase by 50% homes that are food secure</t>
  </si>
  <si>
    <t>October 1, 2021 - September 30, 2022</t>
  </si>
  <si>
    <t>Survey based on USDA measures "high food security," "marginal food security," "low food security," and "very low food security." Increase 50% of households identified as low food security or very low food security to marginal food security or high food security.</t>
  </si>
  <si>
    <t xml:space="preserve">40% increase </t>
  </si>
  <si>
    <t>Giada De Laurentis, BSN, RN</t>
  </si>
  <si>
    <t>Better Together Charity
Local Health Department
Food Bank of Gotham</t>
  </si>
  <si>
    <t>3 grants awarded at $100,000 each</t>
  </si>
  <si>
    <t>In-kind staff time for 3 employees working on grants</t>
  </si>
  <si>
    <t>Cash and in-kind contributions for community benefit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</si>
</sst>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_);[Red]\(&quot;$&quot;#,##0\)"/>
    <numFmt numFmtId="44" formatCode="_(&quot;$&quot;* #,##0.00_);_(&quot;$&quot;* \(#,##0.00\);_(&quot;$&quot;* &quot;-&quot;??_);_(@_)"/>
  </numFmts>
  <fonts count="19" x14ac:knownFonts="1">
    <font>
      <sz val="11"/>
      <color theme="1"/>
      <name val="Calibri"/>
      <family val="2"/>
      <scheme val="minor"/>
    </font>
    <font>
      <b/>
      <sz val="11"/>
      <color theme="1"/>
      <name val="Calibri"/>
      <family val="2"/>
      <scheme val="minor"/>
    </font>
    <font>
      <b/>
      <sz val="14"/>
      <color theme="1"/>
      <name val="Calibri"/>
      <family val="2"/>
      <scheme val="minor"/>
    </font>
    <font>
      <i/>
      <sz val="11"/>
      <color theme="1"/>
      <name val="Calibri"/>
      <family val="2"/>
    </font>
    <font>
      <sz val="11"/>
      <color theme="1"/>
      <name val="Symbol"/>
      <family val="1"/>
      <charset val="2"/>
    </font>
    <font>
      <sz val="7"/>
      <color theme="1"/>
      <name val="Times New Roman"/>
      <family val="1"/>
    </font>
    <font>
      <b/>
      <sz val="22"/>
      <color theme="1"/>
      <name val="Calibri"/>
      <family val="2"/>
      <scheme val="minor"/>
    </font>
    <font>
      <b/>
      <sz val="12"/>
      <color theme="1"/>
      <name val="Calibri"/>
      <family val="2"/>
      <scheme val="minor"/>
    </font>
    <font>
      <sz val="12"/>
      <color theme="1"/>
      <name val="Calibri"/>
      <family val="2"/>
      <scheme val="minor"/>
    </font>
    <font>
      <i/>
      <sz val="11"/>
      <color theme="1"/>
      <name val="Calibri"/>
      <family val="2"/>
      <scheme val="minor"/>
    </font>
    <font>
      <sz val="11"/>
      <color rgb="FF9C5700"/>
      <name val="Calibri"/>
      <family val="2"/>
      <scheme val="minor"/>
    </font>
    <font>
      <sz val="11"/>
      <color rgb="FFFF0000"/>
      <name val="Calibri"/>
      <family val="2"/>
      <scheme val="minor"/>
    </font>
    <font>
      <b/>
      <sz val="20"/>
      <color theme="1"/>
      <name val="Calibri"/>
      <family val="2"/>
      <scheme val="minor"/>
    </font>
    <font>
      <sz val="11"/>
      <color rgb="FF000000"/>
      <name val="Calibri"/>
      <family val="2"/>
      <scheme val="minor"/>
    </font>
    <font>
      <sz val="11"/>
      <name val="Calibri"/>
      <family val="2"/>
      <scheme val="minor"/>
    </font>
    <font>
      <u/>
      <sz val="11"/>
      <color theme="10"/>
      <name val="Calibri"/>
      <family val="2"/>
      <scheme val="minor"/>
    </font>
    <font>
      <sz val="11"/>
      <color theme="1"/>
      <name val="Calibri"/>
      <family val="2"/>
      <scheme val="minor"/>
    </font>
    <font>
      <sz val="12"/>
      <color rgb="FFFF0000"/>
      <name val="Calibri"/>
      <family val="2"/>
      <scheme val="minor"/>
    </font>
    <font>
      <b/>
      <sz val="18"/>
      <color theme="1"/>
      <name val="Calibri"/>
      <family val="2"/>
      <scheme val="minor"/>
    </font>
  </fonts>
  <fills count="13">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rgb="FFFFEB9C"/>
      </patternFill>
    </fill>
    <fill>
      <patternFill patternType="solid">
        <fgColor theme="2"/>
        <bgColor indexed="64"/>
      </patternFill>
    </fill>
    <fill>
      <patternFill patternType="solid">
        <fgColor theme="6" tint="0.79998168889431442"/>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theme="9" tint="0.79998168889431442"/>
        <bgColor indexed="64"/>
      </patternFill>
    </fill>
    <fill>
      <patternFill patternType="solid">
        <fgColor theme="6" tint="0.39997558519241921"/>
        <bgColor indexed="64"/>
      </patternFill>
    </fill>
    <fill>
      <patternFill patternType="solid">
        <fgColor theme="0" tint="-0.34998626667073579"/>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style="thin">
        <color indexed="64"/>
      </left>
      <right style="thin">
        <color indexed="64"/>
      </right>
      <top/>
      <bottom style="thin">
        <color indexed="64"/>
      </bottom>
      <diagonal/>
    </border>
    <border>
      <left/>
      <right/>
      <top style="medium">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style="thin">
        <color indexed="64"/>
      </left>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medium">
        <color indexed="64"/>
      </bottom>
      <diagonal/>
    </border>
    <border>
      <left/>
      <right style="medium">
        <color indexed="64"/>
      </right>
      <top/>
      <bottom/>
      <diagonal/>
    </border>
    <border>
      <left style="medium">
        <color indexed="64"/>
      </left>
      <right/>
      <top/>
      <bottom style="medium">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style="thin">
        <color rgb="FF000000"/>
      </bottom>
      <diagonal/>
    </border>
  </borders>
  <cellStyleXfs count="4">
    <xf numFmtId="0" fontId="0" fillId="0" borderId="0"/>
    <xf numFmtId="0" fontId="10" fillId="4" borderId="0" applyNumberFormat="0" applyBorder="0" applyAlignment="0" applyProtection="0"/>
    <xf numFmtId="0" fontId="15" fillId="0" borderId="0" applyNumberFormat="0" applyFill="0" applyBorder="0" applyAlignment="0" applyProtection="0"/>
    <xf numFmtId="44" fontId="16" fillId="0" borderId="0" applyFont="0" applyFill="0" applyBorder="0" applyAlignment="0" applyProtection="0"/>
  </cellStyleXfs>
  <cellXfs count="162">
    <xf numFmtId="0" fontId="0" fillId="0" borderId="0" xfId="0"/>
    <xf numFmtId="0" fontId="0" fillId="2" borderId="0" xfId="0" applyFill="1"/>
    <xf numFmtId="0" fontId="0" fillId="2" borderId="0" xfId="0" applyFill="1" applyAlignment="1">
      <alignment horizontal="center"/>
    </xf>
    <xf numFmtId="0" fontId="0" fillId="2" borderId="1" xfId="0" applyFill="1" applyBorder="1" applyAlignment="1">
      <alignment horizontal="left" vertical="center" wrapText="1"/>
    </xf>
    <xf numFmtId="0" fontId="0" fillId="2" borderId="1" xfId="0" applyFill="1" applyBorder="1" applyAlignment="1">
      <alignment horizontal="center" vertical="center"/>
    </xf>
    <xf numFmtId="0" fontId="2" fillId="2" borderId="0" xfId="0" applyFont="1" applyFill="1" applyAlignment="1">
      <alignment vertical="center"/>
    </xf>
    <xf numFmtId="0" fontId="8" fillId="2" borderId="0" xfId="0" applyFont="1" applyFill="1"/>
    <xf numFmtId="0" fontId="4" fillId="2" borderId="0" xfId="0" applyFont="1" applyFill="1" applyAlignment="1">
      <alignment horizontal="left" vertical="center" indent="5"/>
    </xf>
    <xf numFmtId="0" fontId="3" fillId="2" borderId="0" xfId="0" applyFont="1" applyFill="1" applyAlignment="1">
      <alignment horizontal="left" vertical="center" indent="2"/>
    </xf>
    <xf numFmtId="0" fontId="0" fillId="2" borderId="0" xfId="0" applyFill="1" applyProtection="1">
      <protection locked="0"/>
    </xf>
    <xf numFmtId="0" fontId="0" fillId="2" borderId="0" xfId="0" applyFill="1" applyAlignment="1">
      <alignment horizontal="left"/>
    </xf>
    <xf numFmtId="0" fontId="0" fillId="2" borderId="1" xfId="0" applyFill="1" applyBorder="1" applyAlignment="1">
      <alignment horizontal="left" vertical="center"/>
    </xf>
    <xf numFmtId="0" fontId="0" fillId="2" borderId="1" xfId="0" applyFill="1" applyBorder="1" applyAlignment="1">
      <alignment horizontal="center" vertical="center" wrapText="1"/>
    </xf>
    <xf numFmtId="0" fontId="9" fillId="0" borderId="0" xfId="0" applyFont="1"/>
    <xf numFmtId="0" fontId="10" fillId="0" borderId="0" xfId="1" applyFill="1"/>
    <xf numFmtId="0" fontId="0" fillId="2" borderId="0" xfId="0" applyFill="1" applyAlignment="1">
      <alignment vertical="center"/>
    </xf>
    <xf numFmtId="0" fontId="1" fillId="2" borderId="0" xfId="0" applyFont="1" applyFill="1"/>
    <xf numFmtId="0" fontId="1" fillId="2" borderId="0" xfId="0" applyFont="1" applyFill="1" applyAlignment="1" applyProtection="1">
      <alignment vertical="center"/>
      <protection locked="0"/>
    </xf>
    <xf numFmtId="0" fontId="9" fillId="2" borderId="0" xfId="0" applyFont="1" applyFill="1" applyAlignment="1">
      <alignment horizontal="left" vertical="top" wrapText="1"/>
    </xf>
    <xf numFmtId="0" fontId="0" fillId="0" borderId="0" xfId="0" applyAlignment="1">
      <alignment vertical="center" wrapText="1"/>
    </xf>
    <xf numFmtId="0" fontId="0" fillId="2" borderId="0" xfId="0" applyFill="1" applyAlignment="1">
      <alignment vertical="center" wrapText="1"/>
    </xf>
    <xf numFmtId="0" fontId="0" fillId="2" borderId="0" xfId="0" applyFill="1" applyAlignment="1">
      <alignment horizontal="center" vertical="center" wrapText="1"/>
    </xf>
    <xf numFmtId="0" fontId="11" fillId="2" borderId="1" xfId="0" applyFont="1" applyFill="1" applyBorder="1" applyAlignment="1">
      <alignment horizontal="left"/>
    </xf>
    <xf numFmtId="0" fontId="0" fillId="0" borderId="1" xfId="0" applyBorder="1" applyAlignment="1">
      <alignment horizontal="center" vertical="center" wrapText="1"/>
    </xf>
    <xf numFmtId="0" fontId="13" fillId="2" borderId="0" xfId="0" applyFont="1" applyFill="1" applyAlignment="1">
      <alignment vertical="center" wrapText="1"/>
    </xf>
    <xf numFmtId="0" fontId="13" fillId="2" borderId="0" xfId="0" applyFont="1" applyFill="1" applyAlignment="1">
      <alignment horizontal="center" vertical="center" wrapText="1"/>
    </xf>
    <xf numFmtId="0" fontId="13" fillId="2" borderId="5" xfId="0" applyFont="1" applyFill="1" applyBorder="1" applyAlignment="1">
      <alignment horizontal="center" vertical="center" wrapText="1"/>
    </xf>
    <xf numFmtId="0" fontId="11" fillId="2" borderId="0" xfId="0" applyFont="1" applyFill="1" applyAlignment="1">
      <alignment vertical="center"/>
    </xf>
    <xf numFmtId="0" fontId="3" fillId="2" borderId="0" xfId="0" applyFont="1" applyFill="1" applyAlignment="1">
      <alignment vertical="top" wrapText="1"/>
    </xf>
    <xf numFmtId="0" fontId="0" fillId="2" borderId="0" xfId="0" applyFill="1" applyAlignment="1">
      <alignment horizontal="left" vertical="top" wrapText="1"/>
    </xf>
    <xf numFmtId="0" fontId="13" fillId="7" borderId="1" xfId="0" applyFont="1" applyFill="1" applyBorder="1" applyAlignment="1">
      <alignment vertical="center" wrapText="1"/>
    </xf>
    <xf numFmtId="0" fontId="0" fillId="7" borderId="1" xfId="0" applyFill="1" applyBorder="1" applyAlignment="1">
      <alignment horizontal="center" vertical="center" wrapText="1"/>
    </xf>
    <xf numFmtId="0" fontId="0" fillId="7" borderId="1" xfId="0" applyFill="1" applyBorder="1" applyAlignment="1">
      <alignment horizontal="center" vertical="center"/>
    </xf>
    <xf numFmtId="0" fontId="1" fillId="8" borderId="0" xfId="0" applyFont="1" applyFill="1"/>
    <xf numFmtId="0" fontId="1" fillId="8" borderId="0" xfId="0" applyFont="1" applyFill="1" applyAlignment="1">
      <alignment horizontal="center" vertical="center"/>
    </xf>
    <xf numFmtId="0" fontId="1" fillId="8" borderId="0" xfId="0" applyFont="1" applyFill="1" applyAlignment="1">
      <alignment horizontal="center"/>
    </xf>
    <xf numFmtId="0" fontId="15" fillId="2" borderId="0" xfId="2" applyFill="1"/>
    <xf numFmtId="0" fontId="0" fillId="2" borderId="0" xfId="0" applyFill="1" applyAlignment="1">
      <alignment vertical="top" wrapText="1"/>
    </xf>
    <xf numFmtId="0" fontId="0" fillId="2" borderId="0" xfId="0" applyFill="1" applyAlignment="1">
      <alignment vertical="top"/>
    </xf>
    <xf numFmtId="0" fontId="0" fillId="2" borderId="0" xfId="0" applyFill="1" applyAlignment="1">
      <alignment horizontal="left" vertical="center"/>
    </xf>
    <xf numFmtId="0" fontId="4" fillId="2" borderId="0" xfId="0" applyFont="1" applyFill="1" applyAlignment="1">
      <alignment horizontal="left" vertical="top" indent="5"/>
    </xf>
    <xf numFmtId="0" fontId="0" fillId="2" borderId="6" xfId="0" applyFill="1" applyBorder="1" applyAlignment="1">
      <alignment vertical="center"/>
    </xf>
    <xf numFmtId="0" fontId="11" fillId="2" borderId="0" xfId="0" applyFont="1" applyFill="1"/>
    <xf numFmtId="0" fontId="11" fillId="2" borderId="0" xfId="0" applyFont="1" applyFill="1" applyAlignment="1">
      <alignment horizontal="left"/>
    </xf>
    <xf numFmtId="0" fontId="0" fillId="2" borderId="0" xfId="0" applyFill="1" applyAlignment="1">
      <alignment horizontal="center" vertical="center"/>
    </xf>
    <xf numFmtId="0" fontId="13" fillId="2" borderId="9" xfId="0" applyFont="1" applyFill="1" applyBorder="1" applyAlignment="1">
      <alignment horizontal="center" vertical="center" wrapText="1"/>
    </xf>
    <xf numFmtId="0" fontId="0" fillId="0" borderId="2" xfId="0" applyBorder="1" applyAlignment="1">
      <alignment horizontal="center" vertical="center" wrapText="1"/>
    </xf>
    <xf numFmtId="0" fontId="13" fillId="2" borderId="1" xfId="0" applyFont="1" applyFill="1" applyBorder="1" applyAlignment="1">
      <alignment horizontal="center" vertical="center" wrapText="1"/>
    </xf>
    <xf numFmtId="0" fontId="0" fillId="0" borderId="11" xfId="0" applyBorder="1" applyAlignment="1">
      <alignment horizontal="center" vertical="center" wrapText="1"/>
    </xf>
    <xf numFmtId="0" fontId="0" fillId="2" borderId="11" xfId="0" applyFill="1" applyBorder="1" applyAlignment="1">
      <alignment horizontal="center" vertical="center" wrapText="1"/>
    </xf>
    <xf numFmtId="0" fontId="13" fillId="2" borderId="15"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19" xfId="0" applyFont="1" applyFill="1" applyBorder="1" applyAlignment="1">
      <alignment horizontal="center" vertical="center" wrapText="1"/>
    </xf>
    <xf numFmtId="0" fontId="13" fillId="3" borderId="20" xfId="0" applyFont="1" applyFill="1" applyBorder="1" applyAlignment="1">
      <alignment horizontal="center" vertical="center" wrapText="1"/>
    </xf>
    <xf numFmtId="0" fontId="14" fillId="2" borderId="1" xfId="0" applyFont="1" applyFill="1" applyBorder="1"/>
    <xf numFmtId="6" fontId="13" fillId="2" borderId="5" xfId="0" applyNumberFormat="1" applyFont="1" applyFill="1" applyBorder="1" applyAlignment="1">
      <alignment horizontal="center" vertical="center" wrapText="1"/>
    </xf>
    <xf numFmtId="0" fontId="13" fillId="10" borderId="1" xfId="0" applyFont="1" applyFill="1" applyBorder="1" applyAlignment="1">
      <alignment horizontal="center" vertical="center" wrapText="1"/>
    </xf>
    <xf numFmtId="0" fontId="0" fillId="10" borderId="1" xfId="0" applyFill="1" applyBorder="1" applyAlignment="1">
      <alignment horizontal="center" vertical="center" wrapText="1"/>
    </xf>
    <xf numFmtId="0" fontId="0" fillId="10" borderId="27" xfId="0" applyFill="1" applyBorder="1" applyAlignment="1">
      <alignment horizontal="center" vertical="center" wrapText="1"/>
    </xf>
    <xf numFmtId="0" fontId="0" fillId="10" borderId="22" xfId="0" applyFill="1" applyBorder="1" applyAlignment="1">
      <alignment horizontal="center" vertical="center" wrapText="1"/>
    </xf>
    <xf numFmtId="0" fontId="0" fillId="10" borderId="12" xfId="0" applyFill="1" applyBorder="1" applyAlignment="1">
      <alignment horizontal="center" vertical="center" wrapText="1"/>
    </xf>
    <xf numFmtId="0" fontId="0" fillId="10" borderId="23" xfId="0" applyFill="1" applyBorder="1" applyAlignment="1">
      <alignment horizontal="center" vertical="center" wrapText="1"/>
    </xf>
    <xf numFmtId="0" fontId="0" fillId="10" borderId="1" xfId="0" applyFill="1" applyBorder="1"/>
    <xf numFmtId="0" fontId="0" fillId="10" borderId="27" xfId="0" applyFill="1" applyBorder="1"/>
    <xf numFmtId="0" fontId="0" fillId="10" borderId="13" xfId="0" applyFill="1" applyBorder="1"/>
    <xf numFmtId="0" fontId="0" fillId="10" borderId="28" xfId="0" applyFill="1" applyBorder="1"/>
    <xf numFmtId="0" fontId="0" fillId="10" borderId="12" xfId="0" applyFill="1" applyBorder="1"/>
    <xf numFmtId="44" fontId="0" fillId="10" borderId="1" xfId="3" applyFont="1" applyFill="1" applyBorder="1" applyAlignment="1">
      <alignment horizontal="center" vertical="center" wrapText="1"/>
    </xf>
    <xf numFmtId="44" fontId="0" fillId="10" borderId="1" xfId="3" applyFont="1" applyFill="1" applyBorder="1"/>
    <xf numFmtId="0" fontId="0" fillId="10" borderId="1" xfId="0" applyFill="1" applyBorder="1" applyAlignment="1">
      <alignment horizontal="center" vertical="center"/>
    </xf>
    <xf numFmtId="0" fontId="1" fillId="8" borderId="13" xfId="0" applyFont="1" applyFill="1" applyBorder="1"/>
    <xf numFmtId="0" fontId="1" fillId="8" borderId="6" xfId="0" applyFont="1" applyFill="1" applyBorder="1"/>
    <xf numFmtId="44" fontId="1" fillId="8" borderId="0" xfId="0" applyNumberFormat="1" applyFont="1" applyFill="1"/>
    <xf numFmtId="0" fontId="13" fillId="6" borderId="14" xfId="0" applyFont="1" applyFill="1" applyBorder="1" applyAlignment="1">
      <alignment horizontal="center" vertical="center" wrapText="1"/>
    </xf>
    <xf numFmtId="0" fontId="13" fillId="11" borderId="3" xfId="0" applyFont="1" applyFill="1" applyBorder="1" applyAlignment="1">
      <alignment horizontal="center" vertical="center" wrapText="1"/>
    </xf>
    <xf numFmtId="0" fontId="13" fillId="12" borderId="3" xfId="0" applyFont="1" applyFill="1" applyBorder="1" applyAlignment="1">
      <alignment horizontal="center" vertical="center" wrapText="1"/>
    </xf>
    <xf numFmtId="0" fontId="14" fillId="5" borderId="1" xfId="0" applyFont="1" applyFill="1" applyBorder="1" applyAlignment="1" applyProtection="1">
      <alignment horizontal="center"/>
      <protection locked="0"/>
    </xf>
    <xf numFmtId="14" fontId="14" fillId="5" borderId="1" xfId="0" applyNumberFormat="1" applyFont="1" applyFill="1" applyBorder="1" applyAlignment="1" applyProtection="1">
      <alignment horizontal="center"/>
      <protection locked="0"/>
    </xf>
    <xf numFmtId="0" fontId="0" fillId="2" borderId="1" xfId="0" applyFill="1" applyBorder="1" applyAlignment="1" applyProtection="1">
      <alignment horizontal="left" vertical="center" wrapText="1"/>
      <protection locked="0"/>
    </xf>
    <xf numFmtId="0" fontId="11" fillId="2" borderId="1" xfId="0" applyFont="1" applyFill="1" applyBorder="1" applyProtection="1">
      <protection locked="0"/>
    </xf>
    <xf numFmtId="0" fontId="11" fillId="2" borderId="1" xfId="0" applyFont="1" applyFill="1" applyBorder="1" applyAlignment="1" applyProtection="1">
      <alignment horizontal="left"/>
      <protection locked="0"/>
    </xf>
    <xf numFmtId="0" fontId="0" fillId="2" borderId="1" xfId="0" applyFill="1" applyBorder="1" applyAlignment="1" applyProtection="1">
      <alignment horizontal="center" vertical="center" wrapText="1"/>
      <protection locked="0"/>
    </xf>
    <xf numFmtId="0" fontId="0" fillId="2" borderId="1" xfId="0" applyFill="1" applyBorder="1" applyAlignment="1" applyProtection="1">
      <alignment horizontal="center" vertical="center"/>
      <protection locked="0"/>
    </xf>
    <xf numFmtId="0" fontId="0" fillId="2" borderId="1" xfId="0" applyFill="1" applyBorder="1" applyAlignment="1" applyProtection="1">
      <alignment horizontal="left" vertical="center"/>
      <protection locked="0"/>
    </xf>
    <xf numFmtId="9" fontId="0" fillId="2" borderId="1" xfId="0" applyNumberFormat="1" applyFill="1" applyBorder="1" applyAlignment="1" applyProtection="1">
      <alignment horizontal="center" vertical="center" wrapText="1"/>
      <protection locked="0"/>
    </xf>
    <xf numFmtId="44" fontId="13" fillId="2" borderId="5" xfId="3" applyFont="1" applyFill="1" applyBorder="1" applyAlignment="1" applyProtection="1">
      <alignment horizontal="center" vertical="center" wrapText="1"/>
      <protection locked="0"/>
    </xf>
    <xf numFmtId="0" fontId="13" fillId="2" borderId="5" xfId="0" applyFont="1" applyFill="1" applyBorder="1" applyAlignment="1" applyProtection="1">
      <alignment horizontal="center" vertical="center" wrapText="1"/>
      <protection locked="0"/>
    </xf>
    <xf numFmtId="0" fontId="13" fillId="2" borderId="9" xfId="0" applyFont="1" applyFill="1" applyBorder="1" applyAlignment="1" applyProtection="1">
      <alignment horizontal="center" vertical="center" wrapText="1"/>
      <protection locked="0"/>
    </xf>
    <xf numFmtId="0" fontId="13" fillId="2" borderId="15" xfId="0" applyFont="1" applyFill="1" applyBorder="1" applyAlignment="1" applyProtection="1">
      <alignment horizontal="center" vertical="center" wrapText="1"/>
      <protection locked="0"/>
    </xf>
    <xf numFmtId="44" fontId="0" fillId="0" borderId="1" xfId="3" applyFont="1" applyBorder="1" applyAlignment="1" applyProtection="1">
      <alignment horizontal="center" vertical="center" wrapText="1"/>
      <protection locked="0"/>
    </xf>
    <xf numFmtId="0" fontId="0" fillId="0" borderId="1" xfId="0" applyBorder="1" applyAlignment="1" applyProtection="1">
      <alignment horizontal="center" vertical="center" wrapText="1"/>
      <protection locked="0"/>
    </xf>
    <xf numFmtId="0" fontId="0" fillId="0" borderId="2" xfId="0" applyBorder="1" applyAlignment="1" applyProtection="1">
      <alignment horizontal="center" vertical="center" wrapText="1"/>
      <protection locked="0"/>
    </xf>
    <xf numFmtId="0" fontId="0" fillId="0" borderId="11" xfId="0" applyBorder="1" applyAlignment="1" applyProtection="1">
      <alignment horizontal="center" vertical="center" wrapText="1"/>
      <protection locked="0"/>
    </xf>
    <xf numFmtId="0" fontId="0" fillId="2" borderId="11" xfId="0" applyFill="1" applyBorder="1" applyAlignment="1" applyProtection="1">
      <alignment horizontal="center" vertical="center" wrapText="1"/>
      <protection locked="0"/>
    </xf>
    <xf numFmtId="44" fontId="0" fillId="2" borderId="1" xfId="3" applyFont="1" applyFill="1" applyBorder="1" applyAlignment="1" applyProtection="1">
      <alignment horizontal="center" vertical="center" wrapText="1"/>
      <protection locked="0"/>
    </xf>
    <xf numFmtId="0" fontId="0" fillId="2" borderId="2" xfId="0" applyFill="1" applyBorder="1" applyAlignment="1" applyProtection="1">
      <alignment horizontal="center" vertical="center" wrapText="1"/>
      <protection locked="0"/>
    </xf>
    <xf numFmtId="0" fontId="0" fillId="2" borderId="27" xfId="0" applyFill="1" applyBorder="1" applyAlignment="1" applyProtection="1">
      <alignment horizontal="center" vertical="center" wrapText="1"/>
      <protection locked="0"/>
    </xf>
    <xf numFmtId="0" fontId="0" fillId="2" borderId="25" xfId="0" applyFill="1" applyBorder="1" applyAlignment="1" applyProtection="1">
      <alignment horizontal="center" vertical="center" wrapText="1"/>
      <protection locked="0"/>
    </xf>
    <xf numFmtId="0" fontId="13" fillId="2" borderId="10" xfId="0" applyFont="1" applyFill="1" applyBorder="1" applyAlignment="1" applyProtection="1">
      <alignment horizontal="center" vertical="center" wrapText="1"/>
      <protection locked="0"/>
    </xf>
    <xf numFmtId="0" fontId="0" fillId="2" borderId="26" xfId="0" applyFill="1" applyBorder="1" applyAlignment="1" applyProtection="1">
      <alignment horizontal="center" vertical="center" wrapText="1"/>
      <protection locked="0"/>
    </xf>
    <xf numFmtId="0" fontId="0" fillId="2" borderId="21" xfId="0" applyFill="1" applyBorder="1" applyAlignment="1" applyProtection="1">
      <alignment horizontal="center" vertical="center" wrapText="1"/>
      <protection locked="0"/>
    </xf>
    <xf numFmtId="0" fontId="0" fillId="0" borderId="21" xfId="0" applyBorder="1" applyAlignment="1" applyProtection="1">
      <alignment horizontal="center" vertical="center" wrapText="1"/>
      <protection locked="0"/>
    </xf>
    <xf numFmtId="0" fontId="12" fillId="2" borderId="0" xfId="0" applyFont="1" applyFill="1" applyAlignment="1">
      <alignment horizontal="center" vertical="center"/>
    </xf>
    <xf numFmtId="0" fontId="12" fillId="2" borderId="0" xfId="0" applyFont="1" applyFill="1" applyAlignment="1">
      <alignment horizontal="center" vertical="center" wrapText="1"/>
    </xf>
    <xf numFmtId="0" fontId="15" fillId="2" borderId="0" xfId="2" applyFill="1" applyBorder="1" applyAlignment="1" applyProtection="1">
      <alignment horizontal="left" vertical="center"/>
    </xf>
    <xf numFmtId="0" fontId="15" fillId="2" borderId="0" xfId="2" applyFill="1" applyBorder="1" applyAlignment="1" applyProtection="1">
      <alignment horizontal="left" vertical="center" indent="3"/>
    </xf>
    <xf numFmtId="0" fontId="1" fillId="2" borderId="0" xfId="0" applyFont="1" applyFill="1" applyAlignment="1">
      <alignment vertical="center"/>
    </xf>
    <xf numFmtId="0" fontId="0" fillId="0" borderId="27" xfId="0" applyBorder="1" applyAlignment="1" applyProtection="1">
      <alignment horizontal="center" vertical="center" wrapText="1"/>
      <protection locked="0"/>
    </xf>
    <xf numFmtId="0" fontId="0" fillId="2" borderId="0" xfId="0" applyFill="1" applyAlignment="1" applyProtection="1">
      <alignment horizontal="center" wrapText="1"/>
      <protection locked="0"/>
    </xf>
    <xf numFmtId="44" fontId="0" fillId="0" borderId="1" xfId="3" applyFont="1" applyFill="1" applyBorder="1" applyAlignment="1" applyProtection="1">
      <alignment horizontal="center" vertical="center" wrapText="1"/>
      <protection locked="0"/>
    </xf>
    <xf numFmtId="6" fontId="0" fillId="2" borderId="1" xfId="0" applyNumberFormat="1" applyFill="1" applyBorder="1" applyAlignment="1" applyProtection="1">
      <alignment horizontal="center" vertical="center" wrapText="1"/>
      <protection locked="0"/>
    </xf>
    <xf numFmtId="0" fontId="0" fillId="2" borderId="5" xfId="0" applyFill="1" applyBorder="1" applyAlignment="1" applyProtection="1">
      <alignment horizontal="center" vertical="center"/>
      <protection locked="0"/>
    </xf>
    <xf numFmtId="0" fontId="0" fillId="0" borderId="1" xfId="0" applyBorder="1" applyAlignment="1" applyProtection="1">
      <alignment horizontal="center" vertical="center"/>
      <protection locked="0"/>
    </xf>
    <xf numFmtId="0" fontId="0" fillId="0" borderId="29" xfId="0" applyBorder="1" applyAlignment="1" applyProtection="1">
      <alignment horizontal="center" vertical="center"/>
      <protection locked="0"/>
    </xf>
    <xf numFmtId="6" fontId="0" fillId="2" borderId="1" xfId="0" applyNumberFormat="1" applyFill="1" applyBorder="1" applyAlignment="1" applyProtection="1">
      <alignment horizontal="center" vertical="center"/>
      <protection locked="0"/>
    </xf>
    <xf numFmtId="0" fontId="0" fillId="0" borderId="1" xfId="0" applyBorder="1" applyAlignment="1" applyProtection="1">
      <alignment horizontal="left" vertical="center" wrapText="1"/>
      <protection locked="0"/>
    </xf>
    <xf numFmtId="44" fontId="13" fillId="0" borderId="5" xfId="3" applyFont="1" applyFill="1" applyBorder="1" applyAlignment="1" applyProtection="1">
      <alignment horizontal="center" vertical="center" wrapText="1"/>
      <protection locked="0"/>
    </xf>
    <xf numFmtId="0" fontId="7" fillId="2" borderId="0" xfId="0" applyFont="1" applyFill="1" applyAlignment="1">
      <alignment horizontal="center"/>
    </xf>
    <xf numFmtId="0" fontId="0" fillId="2" borderId="0" xfId="0" applyFill="1" applyAlignment="1">
      <alignment horizontal="center" wrapText="1"/>
    </xf>
    <xf numFmtId="0" fontId="15" fillId="2" borderId="0" xfId="2" applyFill="1" applyBorder="1" applyAlignment="1">
      <alignment horizontal="center" vertical="center"/>
    </xf>
    <xf numFmtId="0" fontId="15" fillId="2" borderId="0" xfId="2" applyFill="1" applyAlignment="1">
      <alignment horizontal="left" vertical="center"/>
    </xf>
    <xf numFmtId="0" fontId="15" fillId="2" borderId="0" xfId="2" applyFill="1" applyBorder="1" applyAlignment="1">
      <alignment horizontal="left" vertical="center"/>
    </xf>
    <xf numFmtId="0" fontId="12" fillId="2" borderId="0" xfId="0" applyFont="1" applyFill="1" applyAlignment="1">
      <alignment horizontal="center" vertical="center"/>
    </xf>
    <xf numFmtId="0" fontId="0" fillId="2" borderId="0" xfId="0" applyFill="1" applyAlignment="1">
      <alignment horizontal="left" vertical="top" wrapText="1"/>
    </xf>
    <xf numFmtId="0" fontId="15" fillId="2" borderId="0" xfId="2" applyFill="1" applyAlignment="1">
      <alignment horizontal="left" vertical="center" wrapText="1"/>
    </xf>
    <xf numFmtId="0" fontId="0" fillId="2" borderId="0" xfId="0" applyFill="1" applyAlignment="1">
      <alignment horizontal="left" vertical="top" indent="3"/>
    </xf>
    <xf numFmtId="0" fontId="1" fillId="2" borderId="0" xfId="0" applyFont="1" applyFill="1" applyAlignment="1">
      <alignment horizontal="left" vertical="center"/>
    </xf>
    <xf numFmtId="0" fontId="0" fillId="2" borderId="0" xfId="0" applyFill="1" applyAlignment="1">
      <alignment horizontal="left" vertical="top" wrapText="1" indent="3"/>
    </xf>
    <xf numFmtId="0" fontId="15" fillId="2" borderId="0" xfId="2" applyFill="1" applyAlignment="1" applyProtection="1">
      <alignment horizontal="left" vertical="center"/>
    </xf>
    <xf numFmtId="0" fontId="15" fillId="2" borderId="0" xfId="2" applyFill="1" applyAlignment="1" applyProtection="1">
      <alignment horizontal="left" vertical="center" wrapText="1"/>
    </xf>
    <xf numFmtId="0" fontId="15" fillId="2" borderId="0" xfId="2" applyFill="1" applyBorder="1" applyAlignment="1" applyProtection="1">
      <alignment horizontal="left" vertical="center"/>
    </xf>
    <xf numFmtId="0" fontId="15" fillId="2" borderId="0" xfId="2" applyFill="1" applyBorder="1" applyAlignment="1" applyProtection="1">
      <alignment horizontal="left" vertical="center" indent="2"/>
    </xf>
    <xf numFmtId="0" fontId="1" fillId="2" borderId="0" xfId="0" applyFont="1" applyFill="1" applyAlignment="1">
      <alignment horizontal="center" vertical="center"/>
    </xf>
    <xf numFmtId="0" fontId="12" fillId="2" borderId="0" xfId="0" applyFont="1" applyFill="1" applyAlignment="1">
      <alignment horizontal="center" vertical="center" wrapText="1"/>
    </xf>
    <xf numFmtId="0" fontId="2" fillId="2" borderId="7" xfId="0" applyFont="1" applyFill="1" applyBorder="1" applyAlignment="1">
      <alignment horizontal="left" vertical="center"/>
    </xf>
    <xf numFmtId="0" fontId="9" fillId="2" borderId="0" xfId="0" applyFont="1" applyFill="1" applyAlignment="1">
      <alignment horizontal="left" vertical="center" wrapText="1"/>
    </xf>
    <xf numFmtId="0" fontId="13" fillId="7" borderId="1" xfId="0" applyFont="1" applyFill="1" applyBorder="1" applyAlignment="1">
      <alignment horizontal="center" vertical="center" wrapText="1"/>
    </xf>
    <xf numFmtId="0" fontId="0" fillId="2" borderId="1" xfId="0" applyFill="1" applyBorder="1" applyAlignment="1" applyProtection="1">
      <alignment horizontal="left" vertical="top" wrapText="1"/>
      <protection locked="0"/>
    </xf>
    <xf numFmtId="0" fontId="0" fillId="2" borderId="6" xfId="0" applyFill="1" applyBorder="1" applyAlignment="1">
      <alignment horizontal="left" vertical="center"/>
    </xf>
    <xf numFmtId="0" fontId="0" fillId="2" borderId="4" xfId="0" applyFill="1" applyBorder="1" applyAlignment="1">
      <alignment horizontal="left"/>
    </xf>
    <xf numFmtId="0" fontId="0" fillId="2" borderId="1" xfId="0" applyFill="1" applyBorder="1" applyAlignment="1" applyProtection="1">
      <alignment horizontal="left" vertical="center" wrapText="1"/>
      <protection locked="0"/>
    </xf>
    <xf numFmtId="0" fontId="0" fillId="2" borderId="4" xfId="0" applyFill="1" applyBorder="1" applyAlignment="1">
      <alignment horizontal="left" vertical="center"/>
    </xf>
    <xf numFmtId="0" fontId="0" fillId="0" borderId="0" xfId="0" applyAlignment="1">
      <alignment horizontal="left" vertical="center" wrapText="1"/>
    </xf>
    <xf numFmtId="0" fontId="3" fillId="0" borderId="0" xfId="0" applyFont="1" applyAlignment="1">
      <alignment horizontal="left" vertical="center" wrapText="1"/>
    </xf>
    <xf numFmtId="0" fontId="3" fillId="2" borderId="0" xfId="0" applyFont="1" applyFill="1" applyAlignment="1">
      <alignment horizontal="left" vertical="top" wrapText="1"/>
    </xf>
    <xf numFmtId="0" fontId="6" fillId="2" borderId="7" xfId="0" applyFont="1" applyFill="1" applyBorder="1" applyAlignment="1">
      <alignment horizontal="center" vertical="center"/>
    </xf>
    <xf numFmtId="0" fontId="0" fillId="2" borderId="0" xfId="0" applyFill="1" applyAlignment="1">
      <alignment horizontal="center"/>
    </xf>
    <xf numFmtId="0" fontId="9" fillId="2" borderId="0" xfId="0" applyFont="1" applyFill="1" applyAlignment="1">
      <alignment horizontal="left" vertical="top" wrapText="1"/>
    </xf>
    <xf numFmtId="0" fontId="0" fillId="9" borderId="24" xfId="0" applyFill="1" applyBorder="1" applyAlignment="1">
      <alignment horizontal="center" vertical="center"/>
    </xf>
    <xf numFmtId="0" fontId="0" fillId="9" borderId="7" xfId="0" applyFill="1" applyBorder="1" applyAlignment="1">
      <alignment horizontal="center" vertical="center"/>
    </xf>
    <xf numFmtId="0" fontId="0" fillId="9" borderId="16" xfId="0" applyFill="1" applyBorder="1" applyAlignment="1">
      <alignment horizontal="center" vertical="center"/>
    </xf>
    <xf numFmtId="0" fontId="0" fillId="9" borderId="17" xfId="0" applyFill="1" applyBorder="1" applyAlignment="1">
      <alignment horizontal="center" vertical="center"/>
    </xf>
    <xf numFmtId="0" fontId="17" fillId="2" borderId="8" xfId="0" applyFont="1" applyFill="1" applyBorder="1" applyAlignment="1">
      <alignment horizontal="center" vertical="center" wrapText="1"/>
    </xf>
    <xf numFmtId="0" fontId="17" fillId="2" borderId="16" xfId="0" applyFont="1" applyFill="1" applyBorder="1" applyAlignment="1">
      <alignment horizontal="center" vertical="center" wrapText="1"/>
    </xf>
    <xf numFmtId="0" fontId="17" fillId="2" borderId="17" xfId="0" applyFont="1" applyFill="1" applyBorder="1" applyAlignment="1">
      <alignment horizontal="center" vertical="center" wrapText="1"/>
    </xf>
    <xf numFmtId="0" fontId="18" fillId="2" borderId="0" xfId="0" applyFont="1" applyFill="1" applyAlignment="1">
      <alignment horizontal="center" vertical="center"/>
    </xf>
    <xf numFmtId="0" fontId="9" fillId="0" borderId="0" xfId="0" applyFont="1" applyAlignment="1">
      <alignment horizontal="left" vertical="top" wrapText="1"/>
    </xf>
    <xf numFmtId="0" fontId="0" fillId="9" borderId="8" xfId="0" applyFill="1" applyBorder="1" applyAlignment="1">
      <alignment horizontal="center" vertical="center"/>
    </xf>
    <xf numFmtId="0" fontId="0" fillId="2" borderId="6" xfId="0" applyFill="1" applyBorder="1" applyAlignment="1">
      <alignment horizontal="left" vertical="center" wrapText="1"/>
    </xf>
    <xf numFmtId="0" fontId="0" fillId="0" borderId="6" xfId="0" applyBorder="1" applyAlignment="1">
      <alignment horizontal="left" vertical="center" wrapText="1"/>
    </xf>
    <xf numFmtId="0" fontId="0" fillId="2" borderId="1" xfId="0" applyFill="1" applyBorder="1" applyAlignment="1">
      <alignment horizontal="left" vertical="center" wrapText="1"/>
    </xf>
    <xf numFmtId="0" fontId="0" fillId="2" borderId="1" xfId="0" applyFill="1" applyBorder="1" applyAlignment="1">
      <alignment horizontal="left" vertical="top" wrapText="1"/>
    </xf>
  </cellXfs>
  <cellStyles count="4">
    <cellStyle name="Currency" xfId="3" builtinId="4"/>
    <cellStyle name="Hyperlink" xfId="2" builtinId="8"/>
    <cellStyle name="Neutral" xfId="1" builtinId="28"/>
    <cellStyle name="Normal" xfId="0" builtinId="0"/>
  </cellStyles>
  <dxfs count="26">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581024</xdr:colOff>
      <xdr:row>12</xdr:row>
      <xdr:rowOff>15173</xdr:rowOff>
    </xdr:to>
    <xdr:pic>
      <xdr:nvPicPr>
        <xdr:cNvPr id="2" name="Picture 1">
          <a:extLst>
            <a:ext uri="{FF2B5EF4-FFF2-40B4-BE49-F238E27FC236}">
              <a16:creationId xmlns:a16="http://schemas.microsoft.com/office/drawing/2014/main" id="{27897A8F-2CE7-16E1-32A5-40B7B96F0B95}"/>
            </a:ext>
          </a:extLst>
        </xdr:cNvPr>
        <xdr:cNvPicPr>
          <a:picLocks noChangeAspect="1"/>
        </xdr:cNvPicPr>
      </xdr:nvPicPr>
      <xdr:blipFill>
        <a:blip xmlns:r="http://schemas.openxmlformats.org/officeDocument/2006/relationships" r:embed="rId1"/>
        <a:stretch>
          <a:fillRect/>
        </a:stretch>
      </xdr:blipFill>
      <xdr:spPr>
        <a:xfrm>
          <a:off x="0" y="0"/>
          <a:ext cx="4848224" cy="230117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132561</xdr:colOff>
      <xdr:row>6</xdr:row>
      <xdr:rowOff>104619</xdr:rowOff>
    </xdr:to>
    <xdr:pic>
      <xdr:nvPicPr>
        <xdr:cNvPr id="2" name="Picture 1">
          <a:extLst>
            <a:ext uri="{FF2B5EF4-FFF2-40B4-BE49-F238E27FC236}">
              <a16:creationId xmlns:a16="http://schemas.microsoft.com/office/drawing/2014/main" id="{BD10A498-FE7C-63B1-645F-92BF909EAC9B}"/>
            </a:ext>
          </a:extLst>
        </xdr:cNvPr>
        <xdr:cNvPicPr>
          <a:picLocks noChangeAspect="1"/>
        </xdr:cNvPicPr>
      </xdr:nvPicPr>
      <xdr:blipFill>
        <a:blip xmlns:r="http://schemas.openxmlformats.org/officeDocument/2006/relationships" r:embed="rId1"/>
        <a:stretch>
          <a:fillRect/>
        </a:stretch>
      </xdr:blipFill>
      <xdr:spPr>
        <a:xfrm>
          <a:off x="0" y="0"/>
          <a:ext cx="6314286" cy="124761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227811</xdr:colOff>
      <xdr:row>6</xdr:row>
      <xdr:rowOff>104619</xdr:rowOff>
    </xdr:to>
    <xdr:pic>
      <xdr:nvPicPr>
        <xdr:cNvPr id="2" name="Picture 1">
          <a:extLst>
            <a:ext uri="{FF2B5EF4-FFF2-40B4-BE49-F238E27FC236}">
              <a16:creationId xmlns:a16="http://schemas.microsoft.com/office/drawing/2014/main" id="{6A158659-A7AE-4DF9-A2D8-C14794E5021E}"/>
            </a:ext>
          </a:extLst>
        </xdr:cNvPr>
        <xdr:cNvPicPr>
          <a:picLocks noChangeAspect="1"/>
        </xdr:cNvPicPr>
      </xdr:nvPicPr>
      <xdr:blipFill>
        <a:blip xmlns:r="http://schemas.openxmlformats.org/officeDocument/2006/relationships" r:embed="rId1"/>
        <a:stretch>
          <a:fillRect/>
        </a:stretch>
      </xdr:blipFill>
      <xdr:spPr>
        <a:xfrm>
          <a:off x="0" y="0"/>
          <a:ext cx="6314286" cy="124761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3" Type="http://schemas.openxmlformats.org/officeDocument/2006/relationships/hyperlink" Target="https://www.cga.ct.gov/current/pub/chap_368a.htm" TargetMode="External"/><Relationship Id="rId7" Type="http://schemas.openxmlformats.org/officeDocument/2006/relationships/drawing" Target="../drawings/drawing2.xml"/><Relationship Id="rId2" Type="http://schemas.openxmlformats.org/officeDocument/2006/relationships/hyperlink" Target="http://dph-ap139/CommunityBenefits/Account/Login?ReturnUrl=%2FCommunityBenefits%2F." TargetMode="External"/><Relationship Id="rId1" Type="http://schemas.openxmlformats.org/officeDocument/2006/relationships/hyperlink" Target="http://dph-ap139/CommunityBenefits/Account/Login?ReturnUrl=%2FCommunityBenefits%2F." TargetMode="External"/><Relationship Id="rId6" Type="http://schemas.openxmlformats.org/officeDocument/2006/relationships/printerSettings" Target="../printerSettings/printerSettings2.bin"/><Relationship Id="rId5" Type="http://schemas.openxmlformats.org/officeDocument/2006/relationships/hyperlink" Target="mailto:ohs@ct.gov" TargetMode="External"/><Relationship Id="rId4" Type="http://schemas.openxmlformats.org/officeDocument/2006/relationships/hyperlink" Target="https://www.cga.ct.gov/current/pub/chap_368z.htm"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5" tint="0.59999389629810485"/>
  </sheetPr>
  <dimension ref="A14:I16"/>
  <sheetViews>
    <sheetView zoomScale="145" zoomScaleNormal="145" workbookViewId="0">
      <selection activeCell="A14" sqref="A14:H14"/>
    </sheetView>
  </sheetViews>
  <sheetFormatPr defaultRowHeight="15" x14ac:dyDescent="0.25"/>
  <cols>
    <col min="1" max="16384" width="9.140625" style="1"/>
  </cols>
  <sheetData>
    <row r="14" spans="1:9" ht="15.75" x14ac:dyDescent="0.25">
      <c r="A14" s="117" t="s">
        <v>0</v>
      </c>
      <c r="B14" s="117"/>
      <c r="C14" s="117"/>
      <c r="D14" s="117"/>
      <c r="E14" s="117"/>
      <c r="F14" s="117"/>
      <c r="G14" s="117"/>
      <c r="H14" s="117"/>
      <c r="I14" s="6"/>
    </row>
    <row r="15" spans="1:9" x14ac:dyDescent="0.25">
      <c r="B15" s="14"/>
    </row>
    <row r="16" spans="1:9" ht="32.25" customHeight="1" x14ac:dyDescent="0.25">
      <c r="A16" s="118" t="s">
        <v>1</v>
      </c>
      <c r="B16" s="118"/>
      <c r="C16" s="118"/>
      <c r="D16" s="118"/>
      <c r="E16" s="118"/>
      <c r="F16" s="118"/>
      <c r="G16" s="118"/>
      <c r="H16" s="118"/>
    </row>
  </sheetData>
  <sheetProtection algorithmName="SHA-512" hashValue="paWIkC3Ev0E8XgnGwpdUbJtY+qMmSarJ5EBCHbBhRr4TlTrm75fBd8YPh77XAUPchBrNaHspgXgB/cOx+Ehuqw==" saltValue="kDyK1Kw44MONPW9GvJ1iRA==" spinCount="100000" sheet="1" objects="1" scenarios="1"/>
  <mergeCells count="2">
    <mergeCell ref="A14:H14"/>
    <mergeCell ref="A16:H16"/>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9" tint="0.59999389629810485"/>
  </sheetPr>
  <dimension ref="A1:H60"/>
  <sheetViews>
    <sheetView topLeftCell="C1" zoomScale="85" zoomScaleNormal="85" workbookViewId="0">
      <pane ySplit="10" topLeftCell="A11" activePane="bottomLeft" state="frozen"/>
      <selection pane="bottomLeft" activeCell="E13" sqref="E13"/>
    </sheetView>
  </sheetViews>
  <sheetFormatPr defaultRowHeight="15" x14ac:dyDescent="0.25"/>
  <cols>
    <col min="1" max="1" width="3.140625" style="1" bestFit="1" customWidth="1"/>
    <col min="2" max="7" width="50.7109375" style="1" customWidth="1"/>
    <col min="8" max="8" width="50.85546875" style="1" customWidth="1"/>
    <col min="9" max="16384" width="9.140625" style="1"/>
  </cols>
  <sheetData>
    <row r="1" spans="1:8" ht="29.25" thickBot="1" x14ac:dyDescent="0.3">
      <c r="B1" s="145" t="s">
        <v>234</v>
      </c>
      <c r="C1" s="145"/>
      <c r="D1" s="145"/>
      <c r="E1" s="145"/>
      <c r="F1" s="145"/>
      <c r="G1" s="145"/>
      <c r="H1" s="145"/>
    </row>
    <row r="2" spans="1:8" x14ac:dyDescent="0.25">
      <c r="B2" s="33" t="s">
        <v>69</v>
      </c>
      <c r="E2" s="16"/>
    </row>
    <row r="3" spans="1:8" x14ac:dyDescent="0.25">
      <c r="B3" s="79" t="s">
        <v>235</v>
      </c>
      <c r="E3" s="42"/>
    </row>
    <row r="4" spans="1:8" x14ac:dyDescent="0.25">
      <c r="B4" s="33" t="s">
        <v>71</v>
      </c>
      <c r="C4" s="2"/>
      <c r="D4" s="2"/>
      <c r="E4" s="39"/>
    </row>
    <row r="5" spans="1:8" x14ac:dyDescent="0.25">
      <c r="B5" s="80" t="s">
        <v>92</v>
      </c>
      <c r="C5" s="2"/>
      <c r="D5" s="2"/>
      <c r="E5" s="43"/>
    </row>
    <row r="6" spans="1:8" x14ac:dyDescent="0.25">
      <c r="B6" s="33" t="s">
        <v>73</v>
      </c>
      <c r="C6" s="2"/>
      <c r="D6" s="2"/>
      <c r="E6" s="10"/>
    </row>
    <row r="7" spans="1:8" x14ac:dyDescent="0.25">
      <c r="B7" s="80" t="s">
        <v>92</v>
      </c>
      <c r="C7" s="2"/>
      <c r="D7" s="2"/>
      <c r="E7" s="43"/>
    </row>
    <row r="8" spans="1:8" x14ac:dyDescent="0.25">
      <c r="B8" s="10"/>
      <c r="C8" s="2"/>
      <c r="D8" s="2"/>
      <c r="E8" s="2"/>
    </row>
    <row r="9" spans="1:8" ht="18.75" x14ac:dyDescent="0.25">
      <c r="B9" s="5" t="s">
        <v>74</v>
      </c>
    </row>
    <row r="10" spans="1:8" x14ac:dyDescent="0.25">
      <c r="B10" s="33" t="s">
        <v>75</v>
      </c>
      <c r="C10" s="34" t="s">
        <v>76</v>
      </c>
      <c r="D10" s="35" t="s">
        <v>77</v>
      </c>
      <c r="E10" s="35" t="s">
        <v>78</v>
      </c>
      <c r="F10" s="35" t="s">
        <v>79</v>
      </c>
      <c r="G10" s="35" t="s">
        <v>80</v>
      </c>
      <c r="H10" s="35" t="s">
        <v>81</v>
      </c>
    </row>
    <row r="11" spans="1:8" ht="30" x14ac:dyDescent="0.25">
      <c r="A11" s="44">
        <v>1</v>
      </c>
      <c r="B11" s="78" t="s">
        <v>236</v>
      </c>
      <c r="C11" s="78" t="s">
        <v>237</v>
      </c>
      <c r="D11" s="82" t="s">
        <v>84</v>
      </c>
      <c r="E11" s="78" t="s">
        <v>238</v>
      </c>
      <c r="F11" s="81" t="s">
        <v>239</v>
      </c>
      <c r="G11" s="82" t="s">
        <v>240</v>
      </c>
      <c r="H11" s="82" t="s">
        <v>241</v>
      </c>
    </row>
    <row r="12" spans="1:8" ht="45" x14ac:dyDescent="0.25">
      <c r="A12" s="44">
        <v>2</v>
      </c>
      <c r="B12" s="78" t="s">
        <v>242</v>
      </c>
      <c r="C12" s="78" t="s">
        <v>243</v>
      </c>
      <c r="D12" s="82" t="s">
        <v>84</v>
      </c>
      <c r="E12" s="83" t="s">
        <v>244</v>
      </c>
      <c r="F12" s="82" t="s">
        <v>245</v>
      </c>
      <c r="G12" s="82" t="s">
        <v>246</v>
      </c>
      <c r="H12" s="82" t="s">
        <v>247</v>
      </c>
    </row>
    <row r="13" spans="1:8" ht="45" x14ac:dyDescent="0.25">
      <c r="A13" s="44">
        <v>3</v>
      </c>
      <c r="B13" s="78" t="s">
        <v>248</v>
      </c>
      <c r="C13" s="78" t="s">
        <v>249</v>
      </c>
      <c r="D13" s="82" t="s">
        <v>250</v>
      </c>
      <c r="E13" s="78" t="s">
        <v>251</v>
      </c>
      <c r="F13" s="108" t="s">
        <v>252</v>
      </c>
      <c r="G13" s="82" t="s">
        <v>186</v>
      </c>
      <c r="H13" s="82" t="s">
        <v>108</v>
      </c>
    </row>
    <row r="14" spans="1:8" ht="30" x14ac:dyDescent="0.25">
      <c r="A14" s="44">
        <v>4</v>
      </c>
      <c r="B14" s="115" t="s">
        <v>150</v>
      </c>
      <c r="C14" s="78" t="s">
        <v>151</v>
      </c>
      <c r="D14" s="82" t="s">
        <v>84</v>
      </c>
      <c r="E14" s="83" t="s">
        <v>152</v>
      </c>
      <c r="F14" s="82" t="s">
        <v>153</v>
      </c>
      <c r="G14" s="82" t="s">
        <v>154</v>
      </c>
      <c r="H14" s="82"/>
    </row>
    <row r="15" spans="1:8" x14ac:dyDescent="0.25">
      <c r="A15" s="44">
        <v>5</v>
      </c>
      <c r="B15" s="78"/>
      <c r="C15" s="78"/>
      <c r="D15" s="82"/>
      <c r="E15" s="78"/>
      <c r="F15" s="81"/>
      <c r="G15" s="82"/>
      <c r="H15" s="82"/>
    </row>
    <row r="16" spans="1:8" x14ac:dyDescent="0.25">
      <c r="A16" s="44">
        <v>6</v>
      </c>
      <c r="B16" s="78"/>
      <c r="C16" s="78"/>
      <c r="D16" s="82"/>
      <c r="E16" s="78"/>
      <c r="F16" s="81"/>
      <c r="G16" s="82"/>
      <c r="H16" s="82"/>
    </row>
    <row r="17" spans="1:8" x14ac:dyDescent="0.25">
      <c r="A17" s="44">
        <v>7</v>
      </c>
      <c r="B17" s="78"/>
      <c r="C17" s="81"/>
      <c r="D17" s="82"/>
      <c r="E17" s="78"/>
      <c r="F17" s="81"/>
      <c r="G17" s="82"/>
      <c r="H17" s="82"/>
    </row>
    <row r="18" spans="1:8" x14ac:dyDescent="0.25">
      <c r="A18" s="44">
        <v>8</v>
      </c>
      <c r="B18" s="78"/>
      <c r="C18" s="81"/>
      <c r="D18" s="82"/>
      <c r="E18" s="83"/>
      <c r="F18" s="82"/>
      <c r="G18" s="82"/>
      <c r="H18" s="82"/>
    </row>
    <row r="19" spans="1:8" x14ac:dyDescent="0.25">
      <c r="A19" s="44">
        <v>9</v>
      </c>
      <c r="B19" s="78"/>
      <c r="C19" s="78"/>
      <c r="D19" s="82"/>
      <c r="E19" s="78"/>
      <c r="F19" s="81"/>
      <c r="G19" s="82"/>
      <c r="H19" s="81"/>
    </row>
    <row r="20" spans="1:8" x14ac:dyDescent="0.25">
      <c r="A20" s="44">
        <v>10</v>
      </c>
      <c r="B20" s="78"/>
      <c r="C20" s="78"/>
      <c r="D20" s="82"/>
      <c r="E20" s="78"/>
      <c r="F20" s="84"/>
      <c r="G20" s="82"/>
      <c r="H20" s="82"/>
    </row>
    <row r="21" spans="1:8" x14ac:dyDescent="0.25">
      <c r="A21" s="44">
        <v>11</v>
      </c>
      <c r="B21" s="78"/>
      <c r="C21" s="78"/>
      <c r="D21" s="82"/>
      <c r="E21" s="78"/>
      <c r="F21" s="81"/>
      <c r="G21" s="82"/>
      <c r="H21" s="82"/>
    </row>
    <row r="22" spans="1:8" x14ac:dyDescent="0.25">
      <c r="A22" s="44">
        <v>12</v>
      </c>
      <c r="B22" s="78"/>
      <c r="C22" s="78"/>
      <c r="D22" s="82"/>
      <c r="E22" s="78"/>
      <c r="F22" s="81"/>
      <c r="G22" s="82"/>
      <c r="H22" s="82"/>
    </row>
    <row r="23" spans="1:8" x14ac:dyDescent="0.25">
      <c r="A23" s="44">
        <v>13</v>
      </c>
      <c r="B23" s="78"/>
      <c r="C23" s="81"/>
      <c r="D23" s="82"/>
      <c r="E23" s="78"/>
      <c r="F23" s="81"/>
      <c r="G23" s="82"/>
      <c r="H23" s="82"/>
    </row>
    <row r="24" spans="1:8" x14ac:dyDescent="0.25">
      <c r="A24" s="44">
        <v>14</v>
      </c>
      <c r="B24" s="78"/>
      <c r="C24" s="81"/>
      <c r="D24" s="82"/>
      <c r="E24" s="83"/>
      <c r="F24" s="82"/>
      <c r="G24" s="82"/>
      <c r="H24" s="82"/>
    </row>
    <row r="25" spans="1:8" x14ac:dyDescent="0.25">
      <c r="A25" s="44">
        <v>15</v>
      </c>
      <c r="B25" s="78"/>
      <c r="C25" s="78"/>
      <c r="D25" s="82"/>
      <c r="E25" s="78"/>
      <c r="F25" s="81"/>
      <c r="G25" s="82"/>
      <c r="H25" s="81"/>
    </row>
    <row r="26" spans="1:8" x14ac:dyDescent="0.25">
      <c r="A26" s="44">
        <v>16</v>
      </c>
      <c r="B26" s="78"/>
      <c r="C26" s="78"/>
      <c r="D26" s="82"/>
      <c r="E26" s="78"/>
      <c r="F26" s="84"/>
      <c r="G26" s="82"/>
      <c r="H26" s="82"/>
    </row>
    <row r="27" spans="1:8" x14ac:dyDescent="0.25">
      <c r="A27" s="44">
        <v>17</v>
      </c>
      <c r="B27" s="78"/>
      <c r="C27" s="78"/>
      <c r="D27" s="82"/>
      <c r="E27" s="78"/>
      <c r="F27" s="81"/>
      <c r="G27" s="82"/>
      <c r="H27" s="82"/>
    </row>
    <row r="28" spans="1:8" x14ac:dyDescent="0.25">
      <c r="A28" s="44">
        <v>18</v>
      </c>
      <c r="B28" s="78"/>
      <c r="C28" s="78"/>
      <c r="D28" s="82"/>
      <c r="E28" s="78"/>
      <c r="F28" s="81"/>
      <c r="G28" s="82"/>
      <c r="H28" s="82"/>
    </row>
    <row r="29" spans="1:8" x14ac:dyDescent="0.25">
      <c r="A29" s="44">
        <v>19</v>
      </c>
      <c r="B29" s="78"/>
      <c r="C29" s="81"/>
      <c r="D29" s="82"/>
      <c r="E29" s="78"/>
      <c r="F29" s="81"/>
      <c r="G29" s="82"/>
      <c r="H29" s="82"/>
    </row>
    <row r="30" spans="1:8" x14ac:dyDescent="0.25">
      <c r="A30" s="44">
        <v>20</v>
      </c>
      <c r="B30" s="78"/>
      <c r="C30" s="81"/>
      <c r="D30" s="82"/>
      <c r="E30" s="83"/>
      <c r="F30" s="82"/>
      <c r="G30" s="82"/>
      <c r="H30" s="82"/>
    </row>
    <row r="31" spans="1:8" x14ac:dyDescent="0.25">
      <c r="A31" s="44">
        <v>21</v>
      </c>
      <c r="B31" s="78"/>
      <c r="C31" s="78"/>
      <c r="D31" s="82"/>
      <c r="E31" s="78"/>
      <c r="F31" s="81"/>
      <c r="G31" s="82"/>
      <c r="H31" s="81"/>
    </row>
    <row r="32" spans="1:8" x14ac:dyDescent="0.25">
      <c r="A32" s="44">
        <v>22</v>
      </c>
      <c r="B32" s="78"/>
      <c r="C32" s="78"/>
      <c r="D32" s="82"/>
      <c r="E32" s="78"/>
      <c r="F32" s="84"/>
      <c r="G32" s="82"/>
      <c r="H32" s="82"/>
    </row>
    <row r="33" spans="1:8" x14ac:dyDescent="0.25">
      <c r="A33" s="44">
        <v>23</v>
      </c>
      <c r="B33" s="78"/>
      <c r="C33" s="78"/>
      <c r="D33" s="82"/>
      <c r="E33" s="78"/>
      <c r="F33" s="81"/>
      <c r="G33" s="82"/>
      <c r="H33" s="82"/>
    </row>
    <row r="34" spans="1:8" x14ac:dyDescent="0.25">
      <c r="A34" s="44">
        <v>24</v>
      </c>
      <c r="B34" s="78"/>
      <c r="C34" s="78"/>
      <c r="D34" s="82"/>
      <c r="E34" s="78"/>
      <c r="F34" s="81"/>
      <c r="G34" s="82"/>
      <c r="H34" s="82"/>
    </row>
    <row r="35" spans="1:8" x14ac:dyDescent="0.25">
      <c r="A35" s="44">
        <v>25</v>
      </c>
      <c r="B35" s="78"/>
      <c r="C35" s="81"/>
      <c r="D35" s="82"/>
      <c r="E35" s="78"/>
      <c r="F35" s="81"/>
      <c r="G35" s="82"/>
      <c r="H35" s="82"/>
    </row>
    <row r="36" spans="1:8" x14ac:dyDescent="0.25">
      <c r="A36" s="44">
        <v>26</v>
      </c>
      <c r="B36" s="78"/>
      <c r="C36" s="81"/>
      <c r="D36" s="82"/>
      <c r="E36" s="83"/>
      <c r="F36" s="82"/>
      <c r="G36" s="82"/>
      <c r="H36" s="82"/>
    </row>
    <row r="37" spans="1:8" x14ac:dyDescent="0.25">
      <c r="A37" s="44">
        <v>27</v>
      </c>
      <c r="B37" s="78"/>
      <c r="C37" s="78"/>
      <c r="D37" s="82"/>
      <c r="E37" s="78"/>
      <c r="F37" s="81"/>
      <c r="G37" s="82"/>
      <c r="H37" s="81"/>
    </row>
    <row r="38" spans="1:8" x14ac:dyDescent="0.25">
      <c r="A38" s="44">
        <v>28</v>
      </c>
      <c r="B38" s="78"/>
      <c r="C38" s="78"/>
      <c r="D38" s="82"/>
      <c r="E38" s="78"/>
      <c r="F38" s="84"/>
      <c r="G38" s="82"/>
      <c r="H38" s="82"/>
    </row>
    <row r="39" spans="1:8" x14ac:dyDescent="0.25">
      <c r="A39" s="44">
        <v>29</v>
      </c>
      <c r="B39" s="78"/>
      <c r="C39" s="78"/>
      <c r="D39" s="82"/>
      <c r="E39" s="78"/>
      <c r="F39" s="81"/>
      <c r="G39" s="82"/>
      <c r="H39" s="82"/>
    </row>
    <row r="40" spans="1:8" x14ac:dyDescent="0.25">
      <c r="A40" s="44">
        <v>30</v>
      </c>
      <c r="B40" s="78"/>
      <c r="C40" s="78"/>
      <c r="D40" s="82"/>
      <c r="E40" s="78"/>
      <c r="F40" s="81"/>
      <c r="G40" s="82"/>
      <c r="H40" s="82"/>
    </row>
    <row r="41" spans="1:8" x14ac:dyDescent="0.25">
      <c r="A41" s="44">
        <v>31</v>
      </c>
      <c r="B41" s="78"/>
      <c r="C41" s="81"/>
      <c r="D41" s="82"/>
      <c r="E41" s="78"/>
      <c r="F41" s="81"/>
      <c r="G41" s="82"/>
      <c r="H41" s="82"/>
    </row>
    <row r="42" spans="1:8" x14ac:dyDescent="0.25">
      <c r="A42" s="44">
        <v>32</v>
      </c>
      <c r="B42" s="78"/>
      <c r="C42" s="81"/>
      <c r="D42" s="82"/>
      <c r="E42" s="83"/>
      <c r="F42" s="82"/>
      <c r="G42" s="82"/>
      <c r="H42" s="82"/>
    </row>
    <row r="43" spans="1:8" x14ac:dyDescent="0.25">
      <c r="A43" s="44">
        <v>33</v>
      </c>
      <c r="B43" s="78"/>
      <c r="C43" s="78"/>
      <c r="D43" s="82"/>
      <c r="E43" s="78"/>
      <c r="F43" s="81"/>
      <c r="G43" s="82"/>
      <c r="H43" s="81"/>
    </row>
    <row r="44" spans="1:8" x14ac:dyDescent="0.25">
      <c r="A44" s="44">
        <v>34</v>
      </c>
      <c r="B44" s="78"/>
      <c r="C44" s="78"/>
      <c r="D44" s="82"/>
      <c r="E44" s="78"/>
      <c r="F44" s="84"/>
      <c r="G44" s="82"/>
      <c r="H44" s="82"/>
    </row>
    <row r="45" spans="1:8" x14ac:dyDescent="0.25">
      <c r="A45" s="44">
        <v>35</v>
      </c>
      <c r="B45" s="78"/>
      <c r="C45" s="78"/>
      <c r="D45" s="82"/>
      <c r="E45" s="78"/>
      <c r="F45" s="81"/>
      <c r="G45" s="82"/>
      <c r="H45" s="82"/>
    </row>
    <row r="46" spans="1:8" x14ac:dyDescent="0.25">
      <c r="A46" s="44">
        <v>36</v>
      </c>
      <c r="B46" s="78"/>
      <c r="C46" s="78"/>
      <c r="D46" s="82"/>
      <c r="E46" s="78"/>
      <c r="F46" s="81"/>
      <c r="G46" s="82"/>
      <c r="H46" s="82"/>
    </row>
    <row r="47" spans="1:8" x14ac:dyDescent="0.25">
      <c r="A47" s="44">
        <v>37</v>
      </c>
      <c r="B47" s="78"/>
      <c r="C47" s="81"/>
      <c r="D47" s="82"/>
      <c r="E47" s="78"/>
      <c r="F47" s="81"/>
      <c r="G47" s="82"/>
      <c r="H47" s="82"/>
    </row>
    <row r="48" spans="1:8" x14ac:dyDescent="0.25">
      <c r="A48" s="44">
        <v>38</v>
      </c>
      <c r="B48" s="78"/>
      <c r="C48" s="81"/>
      <c r="D48" s="82"/>
      <c r="E48" s="83"/>
      <c r="F48" s="82"/>
      <c r="G48" s="82"/>
      <c r="H48" s="82"/>
    </row>
    <row r="49" spans="1:8" x14ac:dyDescent="0.25">
      <c r="A49" s="44">
        <v>39</v>
      </c>
      <c r="B49" s="78"/>
      <c r="C49" s="78"/>
      <c r="D49" s="82"/>
      <c r="E49" s="78"/>
      <c r="F49" s="81"/>
      <c r="G49" s="82"/>
      <c r="H49" s="81"/>
    </row>
    <row r="50" spans="1:8" x14ac:dyDescent="0.25">
      <c r="A50" s="44">
        <v>40</v>
      </c>
      <c r="B50" s="78"/>
      <c r="C50" s="78"/>
      <c r="D50" s="82"/>
      <c r="E50" s="78"/>
      <c r="F50" s="84"/>
      <c r="G50" s="82"/>
      <c r="H50" s="82"/>
    </row>
    <row r="51" spans="1:8" x14ac:dyDescent="0.25">
      <c r="A51" s="44">
        <v>41</v>
      </c>
      <c r="B51" s="78"/>
      <c r="C51" s="78"/>
      <c r="D51" s="82"/>
      <c r="E51" s="78"/>
      <c r="F51" s="81"/>
      <c r="G51" s="82"/>
      <c r="H51" s="82"/>
    </row>
    <row r="52" spans="1:8" x14ac:dyDescent="0.25">
      <c r="A52" s="44">
        <v>42</v>
      </c>
      <c r="B52" s="78"/>
      <c r="C52" s="78"/>
      <c r="D52" s="82"/>
      <c r="E52" s="78"/>
      <c r="F52" s="81"/>
      <c r="G52" s="82"/>
      <c r="H52" s="82"/>
    </row>
    <row r="53" spans="1:8" x14ac:dyDescent="0.25">
      <c r="A53" s="44">
        <v>43</v>
      </c>
      <c r="B53" s="78"/>
      <c r="C53" s="81"/>
      <c r="D53" s="82"/>
      <c r="E53" s="78"/>
      <c r="F53" s="81"/>
      <c r="G53" s="82"/>
      <c r="H53" s="82"/>
    </row>
    <row r="54" spans="1:8" x14ac:dyDescent="0.25">
      <c r="A54" s="44">
        <v>44</v>
      </c>
      <c r="B54" s="78"/>
      <c r="C54" s="81"/>
      <c r="D54" s="82"/>
      <c r="E54" s="83"/>
      <c r="F54" s="82"/>
      <c r="G54" s="82"/>
      <c r="H54" s="82"/>
    </row>
    <row r="55" spans="1:8" x14ac:dyDescent="0.25">
      <c r="A55" s="44">
        <v>45</v>
      </c>
      <c r="B55" s="78"/>
      <c r="C55" s="78"/>
      <c r="D55" s="82"/>
      <c r="E55" s="78"/>
      <c r="F55" s="81"/>
      <c r="G55" s="82"/>
      <c r="H55" s="81"/>
    </row>
    <row r="56" spans="1:8" x14ac:dyDescent="0.25">
      <c r="A56" s="44">
        <v>46</v>
      </c>
      <c r="B56" s="78"/>
      <c r="C56" s="78"/>
      <c r="D56" s="82"/>
      <c r="E56" s="78"/>
      <c r="F56" s="84"/>
      <c r="G56" s="82"/>
      <c r="H56" s="82"/>
    </row>
    <row r="57" spans="1:8" x14ac:dyDescent="0.25">
      <c r="A57" s="44">
        <v>47</v>
      </c>
      <c r="B57" s="78"/>
      <c r="C57" s="78"/>
      <c r="D57" s="82"/>
      <c r="E57" s="78"/>
      <c r="F57" s="81"/>
      <c r="G57" s="82"/>
      <c r="H57" s="82"/>
    </row>
    <row r="58" spans="1:8" x14ac:dyDescent="0.25">
      <c r="A58" s="44">
        <v>48</v>
      </c>
      <c r="B58" s="78"/>
      <c r="C58" s="78"/>
      <c r="D58" s="82"/>
      <c r="E58" s="78"/>
      <c r="F58" s="81"/>
      <c r="G58" s="82"/>
      <c r="H58" s="82"/>
    </row>
    <row r="59" spans="1:8" x14ac:dyDescent="0.25">
      <c r="A59" s="44">
        <v>49</v>
      </c>
      <c r="B59" s="78"/>
      <c r="C59" s="78"/>
      <c r="D59" s="82"/>
      <c r="E59" s="78"/>
      <c r="F59" s="81"/>
      <c r="G59" s="82"/>
      <c r="H59" s="82"/>
    </row>
    <row r="60" spans="1:8" x14ac:dyDescent="0.25">
      <c r="A60" s="44">
        <v>50</v>
      </c>
      <c r="B60" s="78"/>
      <c r="C60" s="78"/>
      <c r="D60" s="82"/>
      <c r="E60" s="78"/>
      <c r="F60" s="81"/>
      <c r="G60" s="82"/>
      <c r="H60" s="82"/>
    </row>
  </sheetData>
  <sheetProtection algorithmName="SHA-512" hashValue="LvTaimlHY8IGN2ZN5002CjwcN9jPkBwWldE/m3lsy10AiA5CkMtf3wwPEAtTbeoymescJGe09UMJ1ZOLfuXiGg==" saltValue="OPG7cUPhH2suQt3eeoUoRw==" spinCount="100000" sheet="1" objects="1" scenarios="1" formatCells="0" formatColumns="0" formatRows="0" insertColumns="0" insertRows="0" insertHyperlinks="0"/>
  <mergeCells count="1">
    <mergeCell ref="B1:H1"/>
  </mergeCells>
  <conditionalFormatting sqref="C4:D8 B7:B8">
    <cfRule type="cellIs" dxfId="13" priority="5" operator="equal">
      <formula>"Yes"</formula>
    </cfRule>
    <cfRule type="cellIs" dxfId="12" priority="6" operator="equal">
      <formula>"No"</formula>
    </cfRule>
  </conditionalFormatting>
  <conditionalFormatting sqref="E5:E7">
    <cfRule type="cellIs" dxfId="11" priority="3" operator="equal">
      <formula>"Yes"</formula>
    </cfRule>
    <cfRule type="cellIs" dxfId="10" priority="4" operator="equal">
      <formula>"No"</formula>
    </cfRule>
  </conditionalFormatting>
  <conditionalFormatting sqref="B5">
    <cfRule type="cellIs" dxfId="9" priority="1" operator="equal">
      <formula>"Yes"</formula>
    </cfRule>
    <cfRule type="cellIs" dxfId="8" priority="2" operator="equal">
      <formula>"No"</formula>
    </cfRule>
  </conditionalFormatting>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9" tint="0.59999389629810485"/>
  </sheetPr>
  <dimension ref="A1:H60"/>
  <sheetViews>
    <sheetView zoomScale="85" zoomScaleNormal="85" workbookViewId="0">
      <pane ySplit="10" topLeftCell="A11" activePane="bottomLeft" state="frozen"/>
      <selection pane="bottomLeft" activeCell="E25" sqref="E25"/>
    </sheetView>
  </sheetViews>
  <sheetFormatPr defaultRowHeight="15" x14ac:dyDescent="0.25"/>
  <cols>
    <col min="1" max="1" width="3.140625" style="1" bestFit="1" customWidth="1"/>
    <col min="2" max="7" width="50.7109375" style="1" customWidth="1"/>
    <col min="8" max="8" width="50.85546875" style="1" customWidth="1"/>
    <col min="9" max="16384" width="9.140625" style="1"/>
  </cols>
  <sheetData>
    <row r="1" spans="1:8" ht="29.25" thickBot="1" x14ac:dyDescent="0.3">
      <c r="B1" s="145" t="s">
        <v>253</v>
      </c>
      <c r="C1" s="145"/>
      <c r="D1" s="145"/>
      <c r="E1" s="145"/>
      <c r="F1" s="145"/>
      <c r="G1" s="145"/>
      <c r="H1" s="145"/>
    </row>
    <row r="2" spans="1:8" x14ac:dyDescent="0.25">
      <c r="B2" s="33" t="s">
        <v>69</v>
      </c>
      <c r="E2" s="16"/>
    </row>
    <row r="3" spans="1:8" x14ac:dyDescent="0.25">
      <c r="B3" s="79" t="s">
        <v>254</v>
      </c>
      <c r="E3" s="42"/>
    </row>
    <row r="4" spans="1:8" x14ac:dyDescent="0.25">
      <c r="B4" s="33" t="s">
        <v>71</v>
      </c>
      <c r="C4" s="2"/>
      <c r="D4" s="2"/>
      <c r="E4" s="39"/>
    </row>
    <row r="5" spans="1:8" x14ac:dyDescent="0.25">
      <c r="B5" s="80" t="s">
        <v>255</v>
      </c>
      <c r="C5" s="2"/>
      <c r="D5" s="2"/>
      <c r="E5" s="43"/>
    </row>
    <row r="6" spans="1:8" x14ac:dyDescent="0.25">
      <c r="B6" s="33" t="s">
        <v>73</v>
      </c>
      <c r="C6" s="2"/>
      <c r="D6" s="2"/>
      <c r="E6" s="10"/>
    </row>
    <row r="7" spans="1:8" x14ac:dyDescent="0.25">
      <c r="B7" s="80" t="s">
        <v>256</v>
      </c>
      <c r="C7" s="2"/>
      <c r="D7" s="2"/>
      <c r="E7" s="43"/>
    </row>
    <row r="8" spans="1:8" x14ac:dyDescent="0.25">
      <c r="B8" s="10"/>
      <c r="C8" s="2"/>
      <c r="D8" s="2"/>
      <c r="E8" s="2"/>
    </row>
    <row r="9" spans="1:8" ht="18.75" x14ac:dyDescent="0.25">
      <c r="B9" s="5" t="s">
        <v>74</v>
      </c>
    </row>
    <row r="10" spans="1:8" x14ac:dyDescent="0.25">
      <c r="B10" s="33" t="s">
        <v>75</v>
      </c>
      <c r="C10" s="34" t="s">
        <v>76</v>
      </c>
      <c r="D10" s="35" t="s">
        <v>77</v>
      </c>
      <c r="E10" s="35" t="s">
        <v>78</v>
      </c>
      <c r="F10" s="35" t="s">
        <v>79</v>
      </c>
      <c r="G10" s="35" t="s">
        <v>80</v>
      </c>
      <c r="H10" s="35" t="s">
        <v>81</v>
      </c>
    </row>
    <row r="11" spans="1:8" x14ac:dyDescent="0.25">
      <c r="A11" s="44">
        <v>1</v>
      </c>
      <c r="B11" s="78"/>
      <c r="C11" s="81"/>
      <c r="D11" s="82"/>
      <c r="E11" s="78"/>
      <c r="F11" s="81"/>
      <c r="G11" s="82"/>
      <c r="H11" s="82"/>
    </row>
    <row r="12" spans="1:8" x14ac:dyDescent="0.25">
      <c r="A12" s="44">
        <v>2</v>
      </c>
      <c r="B12" s="78"/>
      <c r="C12" s="81"/>
      <c r="D12" s="82"/>
      <c r="E12" s="83"/>
      <c r="F12" s="82"/>
      <c r="G12" s="82"/>
      <c r="H12" s="82"/>
    </row>
    <row r="13" spans="1:8" x14ac:dyDescent="0.25">
      <c r="A13" s="44">
        <v>3</v>
      </c>
      <c r="B13" s="78"/>
      <c r="C13" s="78"/>
      <c r="D13" s="82"/>
      <c r="E13" s="78"/>
      <c r="F13" s="81"/>
      <c r="G13" s="82"/>
      <c r="H13" s="81"/>
    </row>
    <row r="14" spans="1:8" x14ac:dyDescent="0.25">
      <c r="A14" s="44">
        <v>4</v>
      </c>
      <c r="B14" s="78"/>
      <c r="C14" s="78"/>
      <c r="D14" s="82"/>
      <c r="E14" s="78"/>
      <c r="F14" s="84"/>
      <c r="G14" s="82"/>
      <c r="H14" s="82"/>
    </row>
    <row r="15" spans="1:8" x14ac:dyDescent="0.25">
      <c r="A15" s="44">
        <v>5</v>
      </c>
      <c r="B15" s="78"/>
      <c r="C15" s="78"/>
      <c r="D15" s="82"/>
      <c r="E15" s="78"/>
      <c r="F15" s="81"/>
      <c r="G15" s="82"/>
      <c r="H15" s="82"/>
    </row>
    <row r="16" spans="1:8" x14ac:dyDescent="0.25">
      <c r="A16" s="44">
        <v>6</v>
      </c>
      <c r="B16" s="78"/>
      <c r="C16" s="78"/>
      <c r="D16" s="82"/>
      <c r="E16" s="78"/>
      <c r="F16" s="81"/>
      <c r="G16" s="82"/>
      <c r="H16" s="82"/>
    </row>
    <row r="17" spans="1:8" x14ac:dyDescent="0.25">
      <c r="A17" s="44">
        <v>7</v>
      </c>
      <c r="B17" s="78"/>
      <c r="C17" s="81"/>
      <c r="D17" s="82"/>
      <c r="E17" s="78"/>
      <c r="F17" s="81"/>
      <c r="G17" s="82"/>
      <c r="H17" s="82"/>
    </row>
    <row r="18" spans="1:8" x14ac:dyDescent="0.25">
      <c r="A18" s="44">
        <v>8</v>
      </c>
      <c r="B18" s="78"/>
      <c r="C18" s="81"/>
      <c r="D18" s="82"/>
      <c r="E18" s="83"/>
      <c r="F18" s="82"/>
      <c r="G18" s="82"/>
      <c r="H18" s="82"/>
    </row>
    <row r="19" spans="1:8" x14ac:dyDescent="0.25">
      <c r="A19" s="44">
        <v>9</v>
      </c>
      <c r="B19" s="78"/>
      <c r="C19" s="78"/>
      <c r="D19" s="82"/>
      <c r="E19" s="78"/>
      <c r="F19" s="81"/>
      <c r="G19" s="82"/>
      <c r="H19" s="81"/>
    </row>
    <row r="20" spans="1:8" x14ac:dyDescent="0.25">
      <c r="A20" s="44">
        <v>10</v>
      </c>
      <c r="B20" s="78"/>
      <c r="C20" s="78"/>
      <c r="D20" s="82"/>
      <c r="E20" s="78"/>
      <c r="F20" s="84"/>
      <c r="G20" s="82"/>
      <c r="H20" s="82"/>
    </row>
    <row r="21" spans="1:8" x14ac:dyDescent="0.25">
      <c r="A21" s="44">
        <v>11</v>
      </c>
      <c r="B21" s="78"/>
      <c r="C21" s="78"/>
      <c r="D21" s="82"/>
      <c r="E21" s="78"/>
      <c r="F21" s="81"/>
      <c r="G21" s="82"/>
      <c r="H21" s="82"/>
    </row>
    <row r="22" spans="1:8" x14ac:dyDescent="0.25">
      <c r="A22" s="44">
        <v>12</v>
      </c>
      <c r="B22" s="78"/>
      <c r="C22" s="78"/>
      <c r="D22" s="82"/>
      <c r="E22" s="78"/>
      <c r="F22" s="81"/>
      <c r="G22" s="82"/>
      <c r="H22" s="82"/>
    </row>
    <row r="23" spans="1:8" x14ac:dyDescent="0.25">
      <c r="A23" s="44">
        <v>13</v>
      </c>
      <c r="B23" s="78"/>
      <c r="C23" s="81"/>
      <c r="D23" s="82"/>
      <c r="E23" s="78"/>
      <c r="F23" s="81"/>
      <c r="G23" s="82"/>
      <c r="H23" s="82"/>
    </row>
    <row r="24" spans="1:8" x14ac:dyDescent="0.25">
      <c r="A24" s="44">
        <v>14</v>
      </c>
      <c r="B24" s="78"/>
      <c r="C24" s="81"/>
      <c r="D24" s="82"/>
      <c r="E24" s="83"/>
      <c r="F24" s="82"/>
      <c r="G24" s="82"/>
      <c r="H24" s="82"/>
    </row>
    <row r="25" spans="1:8" x14ac:dyDescent="0.25">
      <c r="A25" s="44">
        <v>15</v>
      </c>
      <c r="B25" s="78"/>
      <c r="C25" s="78"/>
      <c r="D25" s="82"/>
      <c r="E25" s="78"/>
      <c r="F25" s="81"/>
      <c r="G25" s="82"/>
      <c r="H25" s="81"/>
    </row>
    <row r="26" spans="1:8" x14ac:dyDescent="0.25">
      <c r="A26" s="44">
        <v>16</v>
      </c>
      <c r="B26" s="78"/>
      <c r="C26" s="78"/>
      <c r="D26" s="82"/>
      <c r="E26" s="78"/>
      <c r="F26" s="84"/>
      <c r="G26" s="82"/>
      <c r="H26" s="82"/>
    </row>
    <row r="27" spans="1:8" x14ac:dyDescent="0.25">
      <c r="A27" s="44">
        <v>17</v>
      </c>
      <c r="B27" s="78"/>
      <c r="C27" s="78"/>
      <c r="D27" s="82"/>
      <c r="E27" s="78"/>
      <c r="F27" s="81"/>
      <c r="G27" s="82"/>
      <c r="H27" s="82"/>
    </row>
    <row r="28" spans="1:8" x14ac:dyDescent="0.25">
      <c r="A28" s="44">
        <v>18</v>
      </c>
      <c r="B28" s="78"/>
      <c r="C28" s="78"/>
      <c r="D28" s="82"/>
      <c r="E28" s="78"/>
      <c r="F28" s="81"/>
      <c r="G28" s="82"/>
      <c r="H28" s="82"/>
    </row>
    <row r="29" spans="1:8" x14ac:dyDescent="0.25">
      <c r="A29" s="44">
        <v>19</v>
      </c>
      <c r="B29" s="78"/>
      <c r="C29" s="81"/>
      <c r="D29" s="82"/>
      <c r="E29" s="78"/>
      <c r="F29" s="81"/>
      <c r="G29" s="82"/>
      <c r="H29" s="82"/>
    </row>
    <row r="30" spans="1:8" x14ac:dyDescent="0.25">
      <c r="A30" s="44">
        <v>20</v>
      </c>
      <c r="B30" s="78"/>
      <c r="C30" s="81"/>
      <c r="D30" s="82"/>
      <c r="E30" s="83"/>
      <c r="F30" s="82"/>
      <c r="G30" s="82"/>
      <c r="H30" s="82"/>
    </row>
    <row r="31" spans="1:8" x14ac:dyDescent="0.25">
      <c r="A31" s="44">
        <v>21</v>
      </c>
      <c r="B31" s="78"/>
      <c r="C31" s="78"/>
      <c r="D31" s="82"/>
      <c r="E31" s="78"/>
      <c r="F31" s="81"/>
      <c r="G31" s="82"/>
      <c r="H31" s="81"/>
    </row>
    <row r="32" spans="1:8" x14ac:dyDescent="0.25">
      <c r="A32" s="44">
        <v>22</v>
      </c>
      <c r="B32" s="78"/>
      <c r="C32" s="78"/>
      <c r="D32" s="82"/>
      <c r="E32" s="78"/>
      <c r="F32" s="84"/>
      <c r="G32" s="82"/>
      <c r="H32" s="82"/>
    </row>
    <row r="33" spans="1:8" x14ac:dyDescent="0.25">
      <c r="A33" s="44">
        <v>23</v>
      </c>
      <c r="B33" s="78"/>
      <c r="C33" s="78"/>
      <c r="D33" s="82"/>
      <c r="E33" s="78"/>
      <c r="F33" s="81"/>
      <c r="G33" s="82"/>
      <c r="H33" s="82"/>
    </row>
    <row r="34" spans="1:8" x14ac:dyDescent="0.25">
      <c r="A34" s="44">
        <v>24</v>
      </c>
      <c r="B34" s="78"/>
      <c r="C34" s="78"/>
      <c r="D34" s="82"/>
      <c r="E34" s="78"/>
      <c r="F34" s="81"/>
      <c r="G34" s="82"/>
      <c r="H34" s="82"/>
    </row>
    <row r="35" spans="1:8" x14ac:dyDescent="0.25">
      <c r="A35" s="44">
        <v>25</v>
      </c>
      <c r="B35" s="78"/>
      <c r="C35" s="81"/>
      <c r="D35" s="82"/>
      <c r="E35" s="78"/>
      <c r="F35" s="81"/>
      <c r="G35" s="82"/>
      <c r="H35" s="82"/>
    </row>
    <row r="36" spans="1:8" x14ac:dyDescent="0.25">
      <c r="A36" s="44">
        <v>26</v>
      </c>
      <c r="B36" s="78"/>
      <c r="C36" s="81"/>
      <c r="D36" s="82"/>
      <c r="E36" s="83"/>
      <c r="F36" s="82"/>
      <c r="G36" s="82"/>
      <c r="H36" s="82"/>
    </row>
    <row r="37" spans="1:8" x14ac:dyDescent="0.25">
      <c r="A37" s="44">
        <v>27</v>
      </c>
      <c r="B37" s="78"/>
      <c r="C37" s="78"/>
      <c r="D37" s="82"/>
      <c r="E37" s="78"/>
      <c r="F37" s="81"/>
      <c r="G37" s="82"/>
      <c r="H37" s="81"/>
    </row>
    <row r="38" spans="1:8" x14ac:dyDescent="0.25">
      <c r="A38" s="44">
        <v>28</v>
      </c>
      <c r="B38" s="78"/>
      <c r="C38" s="78"/>
      <c r="D38" s="82"/>
      <c r="E38" s="78"/>
      <c r="F38" s="84"/>
      <c r="G38" s="82"/>
      <c r="H38" s="82"/>
    </row>
    <row r="39" spans="1:8" x14ac:dyDescent="0.25">
      <c r="A39" s="44">
        <v>29</v>
      </c>
      <c r="B39" s="78"/>
      <c r="C39" s="78"/>
      <c r="D39" s="82"/>
      <c r="E39" s="78"/>
      <c r="F39" s="81"/>
      <c r="G39" s="82"/>
      <c r="H39" s="82"/>
    </row>
    <row r="40" spans="1:8" x14ac:dyDescent="0.25">
      <c r="A40" s="44">
        <v>30</v>
      </c>
      <c r="B40" s="78"/>
      <c r="C40" s="78"/>
      <c r="D40" s="82"/>
      <c r="E40" s="78"/>
      <c r="F40" s="81"/>
      <c r="G40" s="82"/>
      <c r="H40" s="82"/>
    </row>
    <row r="41" spans="1:8" x14ac:dyDescent="0.25">
      <c r="A41" s="44">
        <v>31</v>
      </c>
      <c r="B41" s="78"/>
      <c r="C41" s="81"/>
      <c r="D41" s="82"/>
      <c r="E41" s="78"/>
      <c r="F41" s="81"/>
      <c r="G41" s="82"/>
      <c r="H41" s="82"/>
    </row>
    <row r="42" spans="1:8" x14ac:dyDescent="0.25">
      <c r="A42" s="44">
        <v>32</v>
      </c>
      <c r="B42" s="78"/>
      <c r="C42" s="81"/>
      <c r="D42" s="82"/>
      <c r="E42" s="83"/>
      <c r="F42" s="82"/>
      <c r="G42" s="82"/>
      <c r="H42" s="82"/>
    </row>
    <row r="43" spans="1:8" x14ac:dyDescent="0.25">
      <c r="A43" s="44">
        <v>33</v>
      </c>
      <c r="B43" s="78"/>
      <c r="C43" s="78"/>
      <c r="D43" s="82"/>
      <c r="E43" s="78"/>
      <c r="F43" s="81"/>
      <c r="G43" s="82"/>
      <c r="H43" s="81"/>
    </row>
    <row r="44" spans="1:8" x14ac:dyDescent="0.25">
      <c r="A44" s="44">
        <v>34</v>
      </c>
      <c r="B44" s="78"/>
      <c r="C44" s="78"/>
      <c r="D44" s="82"/>
      <c r="E44" s="78"/>
      <c r="F44" s="84"/>
      <c r="G44" s="82"/>
      <c r="H44" s="82"/>
    </row>
    <row r="45" spans="1:8" x14ac:dyDescent="0.25">
      <c r="A45" s="44">
        <v>35</v>
      </c>
      <c r="B45" s="78"/>
      <c r="C45" s="78"/>
      <c r="D45" s="82"/>
      <c r="E45" s="78"/>
      <c r="F45" s="81"/>
      <c r="G45" s="82"/>
      <c r="H45" s="82"/>
    </row>
    <row r="46" spans="1:8" x14ac:dyDescent="0.25">
      <c r="A46" s="44">
        <v>36</v>
      </c>
      <c r="B46" s="78"/>
      <c r="C46" s="78"/>
      <c r="D46" s="82"/>
      <c r="E46" s="78"/>
      <c r="F46" s="81"/>
      <c r="G46" s="82"/>
      <c r="H46" s="82"/>
    </row>
    <row r="47" spans="1:8" x14ac:dyDescent="0.25">
      <c r="A47" s="44">
        <v>37</v>
      </c>
      <c r="B47" s="78"/>
      <c r="C47" s="81"/>
      <c r="D47" s="82"/>
      <c r="E47" s="78"/>
      <c r="F47" s="81"/>
      <c r="G47" s="82"/>
      <c r="H47" s="82"/>
    </row>
    <row r="48" spans="1:8" x14ac:dyDescent="0.25">
      <c r="A48" s="44">
        <v>38</v>
      </c>
      <c r="B48" s="78"/>
      <c r="C48" s="81"/>
      <c r="D48" s="82"/>
      <c r="E48" s="83"/>
      <c r="F48" s="82"/>
      <c r="G48" s="82"/>
      <c r="H48" s="82"/>
    </row>
    <row r="49" spans="1:8" x14ac:dyDescent="0.25">
      <c r="A49" s="44">
        <v>39</v>
      </c>
      <c r="B49" s="78"/>
      <c r="C49" s="78"/>
      <c r="D49" s="82"/>
      <c r="E49" s="78"/>
      <c r="F49" s="81"/>
      <c r="G49" s="82"/>
      <c r="H49" s="81"/>
    </row>
    <row r="50" spans="1:8" x14ac:dyDescent="0.25">
      <c r="A50" s="44">
        <v>40</v>
      </c>
      <c r="B50" s="78"/>
      <c r="C50" s="78"/>
      <c r="D50" s="82"/>
      <c r="E50" s="78"/>
      <c r="F50" s="84"/>
      <c r="G50" s="82"/>
      <c r="H50" s="82"/>
    </row>
    <row r="51" spans="1:8" x14ac:dyDescent="0.25">
      <c r="A51" s="44">
        <v>41</v>
      </c>
      <c r="B51" s="78"/>
      <c r="C51" s="78"/>
      <c r="D51" s="82"/>
      <c r="E51" s="78"/>
      <c r="F51" s="81"/>
      <c r="G51" s="82"/>
      <c r="H51" s="82"/>
    </row>
    <row r="52" spans="1:8" x14ac:dyDescent="0.25">
      <c r="A52" s="44">
        <v>42</v>
      </c>
      <c r="B52" s="78"/>
      <c r="C52" s="78"/>
      <c r="D52" s="82"/>
      <c r="E52" s="78"/>
      <c r="F52" s="81"/>
      <c r="G52" s="82"/>
      <c r="H52" s="82"/>
    </row>
    <row r="53" spans="1:8" x14ac:dyDescent="0.25">
      <c r="A53" s="44">
        <v>43</v>
      </c>
      <c r="B53" s="78"/>
      <c r="C53" s="81"/>
      <c r="D53" s="82"/>
      <c r="E53" s="78"/>
      <c r="F53" s="81"/>
      <c r="G53" s="82"/>
      <c r="H53" s="82"/>
    </row>
    <row r="54" spans="1:8" x14ac:dyDescent="0.25">
      <c r="A54" s="44">
        <v>44</v>
      </c>
      <c r="B54" s="78"/>
      <c r="C54" s="81"/>
      <c r="D54" s="82"/>
      <c r="E54" s="83"/>
      <c r="F54" s="82"/>
      <c r="G54" s="82"/>
      <c r="H54" s="82"/>
    </row>
    <row r="55" spans="1:8" x14ac:dyDescent="0.25">
      <c r="A55" s="44">
        <v>45</v>
      </c>
      <c r="B55" s="78"/>
      <c r="C55" s="78"/>
      <c r="D55" s="82"/>
      <c r="E55" s="78"/>
      <c r="F55" s="81"/>
      <c r="G55" s="82"/>
      <c r="H55" s="81"/>
    </row>
    <row r="56" spans="1:8" x14ac:dyDescent="0.25">
      <c r="A56" s="44">
        <v>46</v>
      </c>
      <c r="B56" s="78"/>
      <c r="C56" s="78"/>
      <c r="D56" s="82"/>
      <c r="E56" s="78"/>
      <c r="F56" s="84"/>
      <c r="G56" s="82"/>
      <c r="H56" s="82"/>
    </row>
    <row r="57" spans="1:8" x14ac:dyDescent="0.25">
      <c r="A57" s="44">
        <v>47</v>
      </c>
      <c r="B57" s="78"/>
      <c r="C57" s="78"/>
      <c r="D57" s="82"/>
      <c r="E57" s="78"/>
      <c r="F57" s="81"/>
      <c r="G57" s="82"/>
      <c r="H57" s="82"/>
    </row>
    <row r="58" spans="1:8" x14ac:dyDescent="0.25">
      <c r="A58" s="44">
        <v>48</v>
      </c>
      <c r="B58" s="78"/>
      <c r="C58" s="78"/>
      <c r="D58" s="82"/>
      <c r="E58" s="78"/>
      <c r="F58" s="81"/>
      <c r="G58" s="82"/>
      <c r="H58" s="82"/>
    </row>
    <row r="59" spans="1:8" x14ac:dyDescent="0.25">
      <c r="A59" s="44">
        <v>49</v>
      </c>
      <c r="B59" s="78"/>
      <c r="C59" s="78"/>
      <c r="D59" s="82"/>
      <c r="E59" s="78"/>
      <c r="F59" s="81"/>
      <c r="G59" s="82"/>
      <c r="H59" s="82"/>
    </row>
    <row r="60" spans="1:8" x14ac:dyDescent="0.25">
      <c r="A60" s="44">
        <v>50</v>
      </c>
      <c r="B60" s="78"/>
      <c r="C60" s="78"/>
      <c r="D60" s="82"/>
      <c r="E60" s="78"/>
      <c r="F60" s="81"/>
      <c r="G60" s="82"/>
      <c r="H60" s="82"/>
    </row>
  </sheetData>
  <sheetProtection algorithmName="SHA-512" hashValue="y6Y1VUth5Yu6nKVruTjmbiTbXNLD2vQdeyit+4f7C4FDb5oeism8LxY/lGI/6pczamP1uqWDKXOMmFe2N8cuuw==" saltValue="8dX0VVPCqIr7Rt09fg6qlA==" spinCount="100000" sheet="1" objects="1" scenarios="1" formatCells="0" formatColumns="0" formatRows="0" insertColumns="0" insertRows="0" insertHyperlinks="0"/>
  <mergeCells count="1">
    <mergeCell ref="B1:H1"/>
  </mergeCells>
  <conditionalFormatting sqref="C4:D8 B7:B8">
    <cfRule type="cellIs" dxfId="7" priority="5" operator="equal">
      <formula>"Yes"</formula>
    </cfRule>
    <cfRule type="cellIs" dxfId="6" priority="6" operator="equal">
      <formula>"No"</formula>
    </cfRule>
  </conditionalFormatting>
  <conditionalFormatting sqref="E5:E7">
    <cfRule type="cellIs" dxfId="5" priority="3" operator="equal">
      <formula>"Yes"</formula>
    </cfRule>
    <cfRule type="cellIs" dxfId="4" priority="4" operator="equal">
      <formula>"No"</formula>
    </cfRule>
  </conditionalFormatting>
  <conditionalFormatting sqref="B5">
    <cfRule type="cellIs" dxfId="3" priority="1" operator="equal">
      <formula>"Yes"</formula>
    </cfRule>
    <cfRule type="cellIs" dxfId="2" priority="2" operator="equal">
      <formula>"No"</formula>
    </cfRule>
  </conditionalFormatting>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8" tint="0.59999389629810485"/>
  </sheetPr>
  <dimension ref="A1:J15"/>
  <sheetViews>
    <sheetView workbookViewId="0">
      <selection activeCell="A5" sqref="A5"/>
    </sheetView>
  </sheetViews>
  <sheetFormatPr defaultRowHeight="15" x14ac:dyDescent="0.25"/>
  <cols>
    <col min="1" max="10" width="9.140625" style="1" customWidth="1"/>
    <col min="11" max="16384" width="9.140625" style="1"/>
  </cols>
  <sheetData>
    <row r="1" spans="1:10" ht="19.5" thickBot="1" x14ac:dyDescent="0.3">
      <c r="A1" s="134" t="s">
        <v>25</v>
      </c>
      <c r="B1" s="134"/>
      <c r="C1" s="134"/>
      <c r="D1" s="134"/>
      <c r="E1" s="134"/>
      <c r="F1" s="134"/>
      <c r="G1" s="134"/>
      <c r="H1" s="134"/>
      <c r="I1" s="134"/>
      <c r="J1" s="134"/>
    </row>
    <row r="2" spans="1:10" x14ac:dyDescent="0.25">
      <c r="A2" s="142" t="s">
        <v>257</v>
      </c>
      <c r="B2" s="142"/>
      <c r="C2" s="142"/>
      <c r="D2" s="142"/>
      <c r="E2" s="142"/>
      <c r="F2" s="142"/>
      <c r="G2" s="142"/>
      <c r="H2" s="142"/>
      <c r="I2" s="142"/>
      <c r="J2" s="142"/>
    </row>
    <row r="3" spans="1:10" x14ac:dyDescent="0.25">
      <c r="A3" s="142"/>
      <c r="B3" s="142"/>
      <c r="C3" s="142"/>
      <c r="D3" s="142"/>
      <c r="E3" s="142"/>
      <c r="F3" s="142"/>
      <c r="G3" s="142"/>
      <c r="H3" s="142"/>
      <c r="I3" s="142"/>
      <c r="J3" s="142"/>
    </row>
    <row r="4" spans="1:10" ht="10.5" customHeight="1" x14ac:dyDescent="0.25">
      <c r="A4" s="146"/>
      <c r="B4" s="146"/>
      <c r="C4" s="146"/>
      <c r="D4" s="146"/>
      <c r="E4" s="146"/>
      <c r="F4" s="146"/>
      <c r="G4" s="146"/>
      <c r="H4" s="146"/>
      <c r="I4" s="146"/>
      <c r="J4" s="146"/>
    </row>
    <row r="5" spans="1:10" ht="242.25" customHeight="1" x14ac:dyDescent="0.25">
      <c r="A5" s="147" t="s">
        <v>258</v>
      </c>
      <c r="B5" s="123"/>
      <c r="C5" s="123"/>
      <c r="D5" s="123"/>
      <c r="E5" s="123"/>
      <c r="F5" s="123"/>
      <c r="G5" s="123"/>
      <c r="H5" s="123"/>
      <c r="I5" s="123"/>
      <c r="J5" s="123"/>
    </row>
    <row r="8" spans="1:10" x14ac:dyDescent="0.25">
      <c r="A8" s="25"/>
      <c r="B8" s="25"/>
      <c r="C8" s="25"/>
      <c r="D8" s="25"/>
      <c r="E8" s="25"/>
      <c r="F8" s="25"/>
    </row>
    <row r="9" spans="1:10" x14ac:dyDescent="0.25">
      <c r="A9" s="24"/>
      <c r="B9" s="24"/>
      <c r="C9" s="24"/>
      <c r="D9" s="24"/>
      <c r="E9" s="24"/>
      <c r="F9" s="24"/>
    </row>
    <row r="10" spans="1:10" x14ac:dyDescent="0.25">
      <c r="A10" s="20"/>
      <c r="B10" s="21"/>
      <c r="C10" s="21"/>
      <c r="D10" s="21"/>
      <c r="E10" s="21"/>
      <c r="F10" s="21"/>
    </row>
    <row r="11" spans="1:10" x14ac:dyDescent="0.25">
      <c r="A11" s="20"/>
      <c r="B11" s="20"/>
      <c r="C11" s="20"/>
      <c r="D11" s="20"/>
      <c r="E11" s="20"/>
      <c r="F11" s="20"/>
    </row>
    <row r="12" spans="1:10" x14ac:dyDescent="0.25">
      <c r="A12" s="20"/>
      <c r="B12" s="20"/>
      <c r="C12" s="20"/>
      <c r="D12" s="20"/>
      <c r="E12" s="20"/>
      <c r="F12" s="20"/>
    </row>
    <row r="13" spans="1:10" x14ac:dyDescent="0.25">
      <c r="A13" s="20"/>
      <c r="B13" s="20"/>
      <c r="C13" s="20"/>
      <c r="D13" s="20"/>
      <c r="E13" s="20"/>
      <c r="F13" s="20"/>
    </row>
    <row r="14" spans="1:10" x14ac:dyDescent="0.25">
      <c r="A14" s="20"/>
      <c r="B14" s="20"/>
      <c r="C14" s="20"/>
      <c r="D14" s="20"/>
      <c r="E14" s="20"/>
      <c r="F14" s="20"/>
    </row>
    <row r="15" spans="1:10" x14ac:dyDescent="0.25">
      <c r="A15" s="20"/>
      <c r="B15" s="20"/>
      <c r="C15" s="20"/>
      <c r="D15" s="20"/>
      <c r="E15" s="20"/>
      <c r="F15" s="20"/>
    </row>
  </sheetData>
  <sheetProtection algorithmName="SHA-512" hashValue="jfZGyiommSeR225YuzzSYDYTSHSV88+LQgL1z5N2XJXwB5hVVN42k+4f6IGlAS5YMKYEYd8E97VnhhPGRhwnzQ==" saltValue="0Jo+qnvegWmxBAmMiRL0eg==" spinCount="100000" sheet="1" objects="1" scenarios="1"/>
  <mergeCells count="4">
    <mergeCell ref="A1:J1"/>
    <mergeCell ref="A4:J4"/>
    <mergeCell ref="A2:J3"/>
    <mergeCell ref="A5:J5"/>
  </mergeCell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8" tint="0.59999389629810485"/>
  </sheetPr>
  <dimension ref="A1:AB264"/>
  <sheetViews>
    <sheetView zoomScaleNormal="100" workbookViewId="0">
      <pane xSplit="1" ySplit="3" topLeftCell="B251" activePane="bottomRight" state="frozen"/>
      <selection pane="topRight" activeCell="B1" sqref="B1"/>
      <selection pane="bottomLeft" activeCell="A3" sqref="A3"/>
      <selection pane="bottomRight" activeCell="F168" sqref="F168"/>
    </sheetView>
  </sheetViews>
  <sheetFormatPr defaultRowHeight="15" x14ac:dyDescent="0.25"/>
  <cols>
    <col min="1" max="1" width="3.85546875" style="1" bestFit="1" customWidth="1"/>
    <col min="2" max="2" width="50.7109375" style="1" customWidth="1"/>
    <col min="3" max="8" width="30.7109375" style="1" customWidth="1"/>
    <col min="9" max="9" width="38.42578125" style="1" customWidth="1"/>
    <col min="10" max="10" width="4.28515625" style="1" customWidth="1"/>
    <col min="11" max="13" width="9" style="1" customWidth="1"/>
    <col min="14" max="16384" width="9.140625" style="1"/>
  </cols>
  <sheetData>
    <row r="1" spans="1:28" ht="30.75" customHeight="1" thickBot="1" x14ac:dyDescent="0.3">
      <c r="B1" s="155" t="s">
        <v>259</v>
      </c>
      <c r="C1" s="155"/>
      <c r="D1" s="155"/>
      <c r="E1" s="155"/>
      <c r="F1" s="155"/>
      <c r="G1" s="155"/>
      <c r="H1" s="155"/>
      <c r="I1" s="155"/>
    </row>
    <row r="2" spans="1:28" ht="33" customHeight="1" thickBot="1" x14ac:dyDescent="0.3">
      <c r="G2" s="152" t="s">
        <v>260</v>
      </c>
      <c r="H2" s="153"/>
      <c r="I2" s="154"/>
      <c r="K2" s="156" t="s">
        <v>261</v>
      </c>
      <c r="L2" s="156"/>
      <c r="M2" s="156"/>
      <c r="N2" s="156"/>
      <c r="O2" s="156"/>
      <c r="P2" s="156"/>
      <c r="Q2" s="156"/>
      <c r="R2" s="156"/>
      <c r="S2" s="156"/>
      <c r="T2" s="156"/>
      <c r="U2" s="156"/>
      <c r="V2" s="156"/>
      <c r="W2" s="156"/>
      <c r="X2" s="156"/>
      <c r="Y2" s="156"/>
      <c r="Z2" s="156"/>
      <c r="AA2" s="156"/>
      <c r="AB2" s="156"/>
    </row>
    <row r="3" spans="1:28" ht="48.75" customHeight="1" thickBot="1" x14ac:dyDescent="0.3">
      <c r="B3" s="51" t="s">
        <v>262</v>
      </c>
      <c r="C3" s="52" t="s">
        <v>263</v>
      </c>
      <c r="D3" s="52" t="s">
        <v>264</v>
      </c>
      <c r="E3" s="52" t="s">
        <v>265</v>
      </c>
      <c r="F3" s="53" t="s">
        <v>266</v>
      </c>
      <c r="G3" s="73" t="s">
        <v>267</v>
      </c>
      <c r="H3" s="74" t="s">
        <v>268</v>
      </c>
      <c r="I3" s="75" t="s">
        <v>269</v>
      </c>
      <c r="K3" s="156" t="s">
        <v>270</v>
      </c>
      <c r="L3" s="156"/>
      <c r="M3" s="156"/>
      <c r="N3" s="156"/>
      <c r="O3" s="156"/>
      <c r="P3" s="156"/>
      <c r="Q3" s="156"/>
      <c r="R3" s="156"/>
      <c r="S3" s="156"/>
      <c r="T3" s="156"/>
      <c r="U3" s="156"/>
      <c r="V3" s="156"/>
      <c r="W3" s="156"/>
      <c r="X3" s="156"/>
      <c r="Y3" s="156"/>
      <c r="Z3" s="156"/>
      <c r="AA3" s="156"/>
      <c r="AB3" s="156"/>
    </row>
    <row r="4" spans="1:28" ht="15.75" thickBot="1" x14ac:dyDescent="0.3">
      <c r="A4" s="42"/>
      <c r="B4" s="157" t="s">
        <v>68</v>
      </c>
      <c r="C4" s="150"/>
      <c r="D4" s="150"/>
      <c r="E4" s="150"/>
      <c r="F4" s="150"/>
      <c r="G4" s="150"/>
      <c r="H4" s="150"/>
      <c r="I4" s="151"/>
      <c r="K4" s="156"/>
      <c r="L4" s="156"/>
      <c r="M4" s="156"/>
      <c r="N4" s="156"/>
      <c r="O4" s="156"/>
      <c r="P4" s="156"/>
      <c r="Q4" s="156"/>
      <c r="R4" s="156"/>
      <c r="S4" s="156"/>
      <c r="T4" s="156"/>
      <c r="U4" s="156"/>
      <c r="V4" s="156"/>
      <c r="W4" s="156"/>
      <c r="X4" s="156"/>
      <c r="Y4" s="156"/>
      <c r="Z4" s="156"/>
      <c r="AA4" s="156"/>
      <c r="AB4" s="156"/>
    </row>
    <row r="5" spans="1:28" ht="30" x14ac:dyDescent="0.25">
      <c r="A5" s="44">
        <v>1</v>
      </c>
      <c r="B5" s="26" t="str">
        <f>'Response 2 - Need 1'!B11</f>
        <v>Support Covid-19 vaccination in the greater Norwalk area</v>
      </c>
      <c r="C5" s="85"/>
      <c r="D5" s="86"/>
      <c r="E5" s="85">
        <v>108823</v>
      </c>
      <c r="F5" s="87" t="s">
        <v>271</v>
      </c>
      <c r="G5" s="88" t="s">
        <v>272</v>
      </c>
      <c r="H5" s="88"/>
      <c r="I5" s="88"/>
    </row>
    <row r="6" spans="1:28" x14ac:dyDescent="0.25">
      <c r="A6" s="44">
        <v>2</v>
      </c>
      <c r="B6" s="26">
        <f>'Response 2 - Need 1'!B12</f>
        <v>0</v>
      </c>
      <c r="C6" s="89"/>
      <c r="D6" s="90"/>
      <c r="E6" s="89"/>
      <c r="F6" s="91"/>
      <c r="G6" s="92"/>
      <c r="H6" s="93"/>
      <c r="I6" s="93"/>
    </row>
    <row r="7" spans="1:28" x14ac:dyDescent="0.25">
      <c r="A7" s="44">
        <v>3</v>
      </c>
      <c r="B7" s="26">
        <f>'Response 2 - Need 1'!B13</f>
        <v>0</v>
      </c>
      <c r="C7" s="89"/>
      <c r="D7" s="90"/>
      <c r="E7" s="89"/>
      <c r="F7" s="91"/>
      <c r="G7" s="92"/>
      <c r="H7" s="93"/>
      <c r="I7" s="93"/>
    </row>
    <row r="8" spans="1:28" x14ac:dyDescent="0.25">
      <c r="A8" s="44">
        <v>4</v>
      </c>
      <c r="B8" s="26">
        <f>'Response 2 - Need 1'!B14</f>
        <v>0</v>
      </c>
      <c r="C8" s="89"/>
      <c r="D8" s="90"/>
      <c r="E8" s="89"/>
      <c r="F8" s="91"/>
      <c r="G8" s="92"/>
      <c r="H8" s="93"/>
      <c r="I8" s="93"/>
    </row>
    <row r="9" spans="1:28" x14ac:dyDescent="0.25">
      <c r="A9" s="44">
        <v>5</v>
      </c>
      <c r="B9" s="26">
        <f>'Response 2 - Need 1'!B15</f>
        <v>0</v>
      </c>
      <c r="C9" s="89"/>
      <c r="D9" s="90"/>
      <c r="E9" s="89"/>
      <c r="F9" s="91"/>
      <c r="G9" s="92"/>
      <c r="H9" s="93"/>
      <c r="I9" s="93"/>
    </row>
    <row r="10" spans="1:28" x14ac:dyDescent="0.25">
      <c r="A10" s="44">
        <v>6</v>
      </c>
      <c r="B10" s="26">
        <f>'Response 2 - Need 1'!B16</f>
        <v>0</v>
      </c>
      <c r="C10" s="89"/>
      <c r="D10" s="90"/>
      <c r="E10" s="89"/>
      <c r="F10" s="91"/>
      <c r="G10" s="92"/>
      <c r="H10" s="93"/>
      <c r="I10" s="93"/>
    </row>
    <row r="11" spans="1:28" x14ac:dyDescent="0.25">
      <c r="A11" s="44">
        <v>7</v>
      </c>
      <c r="B11" s="26">
        <f>'Response 2 - Need 1'!B17</f>
        <v>0</v>
      </c>
      <c r="C11" s="89"/>
      <c r="D11" s="90"/>
      <c r="E11" s="89"/>
      <c r="F11" s="91"/>
      <c r="G11" s="92"/>
      <c r="H11" s="93"/>
      <c r="I11" s="93"/>
    </row>
    <row r="12" spans="1:28" x14ac:dyDescent="0.25">
      <c r="A12" s="44">
        <v>8</v>
      </c>
      <c r="B12" s="26">
        <f>'Response 2 - Need 1'!B18</f>
        <v>0</v>
      </c>
      <c r="C12" s="89"/>
      <c r="D12" s="90"/>
      <c r="E12" s="89"/>
      <c r="F12" s="91"/>
      <c r="G12" s="92"/>
      <c r="H12" s="93"/>
      <c r="I12" s="93"/>
    </row>
    <row r="13" spans="1:28" x14ac:dyDescent="0.25">
      <c r="A13" s="44">
        <v>9</v>
      </c>
      <c r="B13" s="26">
        <f>'Response 2 - Need 1'!B19</f>
        <v>0</v>
      </c>
      <c r="C13" s="89"/>
      <c r="D13" s="90"/>
      <c r="E13" s="89"/>
      <c r="F13" s="91"/>
      <c r="G13" s="92"/>
      <c r="H13" s="93"/>
      <c r="I13" s="93"/>
    </row>
    <row r="14" spans="1:28" x14ac:dyDescent="0.25">
      <c r="A14" s="44">
        <v>10</v>
      </c>
      <c r="B14" s="26">
        <f>'Response 2 - Need 1'!B20</f>
        <v>0</v>
      </c>
      <c r="C14" s="89"/>
      <c r="D14" s="90"/>
      <c r="E14" s="89"/>
      <c r="F14" s="91"/>
      <c r="G14" s="92"/>
      <c r="H14" s="93"/>
      <c r="I14" s="93"/>
    </row>
    <row r="15" spans="1:28" x14ac:dyDescent="0.25">
      <c r="A15" s="44">
        <v>11</v>
      </c>
      <c r="B15" s="26">
        <f>'Response 2 - Need 1'!B21</f>
        <v>0</v>
      </c>
      <c r="C15" s="89"/>
      <c r="D15" s="90"/>
      <c r="E15" s="89"/>
      <c r="F15" s="91"/>
      <c r="G15" s="92"/>
      <c r="H15" s="93"/>
      <c r="I15" s="93"/>
    </row>
    <row r="16" spans="1:28" x14ac:dyDescent="0.25">
      <c r="A16" s="44">
        <v>12</v>
      </c>
      <c r="B16" s="26">
        <f>'Response 2 - Need 1'!B22</f>
        <v>0</v>
      </c>
      <c r="C16" s="89"/>
      <c r="D16" s="90"/>
      <c r="E16" s="89"/>
      <c r="F16" s="91"/>
      <c r="G16" s="92"/>
      <c r="H16" s="93"/>
      <c r="I16" s="93"/>
    </row>
    <row r="17" spans="1:9" x14ac:dyDescent="0.25">
      <c r="A17" s="44">
        <v>13</v>
      </c>
      <c r="B17" s="26">
        <f>'Response 2 - Need 1'!B23</f>
        <v>0</v>
      </c>
      <c r="C17" s="89"/>
      <c r="D17" s="90"/>
      <c r="E17" s="89"/>
      <c r="F17" s="91"/>
      <c r="G17" s="92"/>
      <c r="H17" s="93"/>
      <c r="I17" s="93"/>
    </row>
    <row r="18" spans="1:9" x14ac:dyDescent="0.25">
      <c r="A18" s="44">
        <v>14</v>
      </c>
      <c r="B18" s="26">
        <f>'Response 2 - Need 1'!B24</f>
        <v>0</v>
      </c>
      <c r="C18" s="89"/>
      <c r="D18" s="90"/>
      <c r="E18" s="89"/>
      <c r="F18" s="91"/>
      <c r="G18" s="92"/>
      <c r="H18" s="93"/>
      <c r="I18" s="93"/>
    </row>
    <row r="19" spans="1:9" x14ac:dyDescent="0.25">
      <c r="A19" s="44">
        <v>15</v>
      </c>
      <c r="B19" s="26">
        <f>'Response 2 - Need 1'!B25</f>
        <v>0</v>
      </c>
      <c r="C19" s="89"/>
      <c r="D19" s="90"/>
      <c r="E19" s="89"/>
      <c r="F19" s="91"/>
      <c r="G19" s="92"/>
      <c r="H19" s="93"/>
      <c r="I19" s="93"/>
    </row>
    <row r="20" spans="1:9" x14ac:dyDescent="0.25">
      <c r="A20" s="44">
        <v>16</v>
      </c>
      <c r="B20" s="26">
        <f>'Response 2 - Need 1'!B26</f>
        <v>0</v>
      </c>
      <c r="C20" s="89"/>
      <c r="D20" s="90"/>
      <c r="E20" s="89"/>
      <c r="F20" s="91"/>
      <c r="G20" s="92"/>
      <c r="H20" s="93"/>
      <c r="I20" s="93"/>
    </row>
    <row r="21" spans="1:9" x14ac:dyDescent="0.25">
      <c r="A21" s="44">
        <v>17</v>
      </c>
      <c r="B21" s="26">
        <f>'Response 2 - Need 1'!B27</f>
        <v>0</v>
      </c>
      <c r="C21" s="89"/>
      <c r="D21" s="90"/>
      <c r="E21" s="89"/>
      <c r="F21" s="91"/>
      <c r="G21" s="92"/>
      <c r="H21" s="93"/>
      <c r="I21" s="93"/>
    </row>
    <row r="22" spans="1:9" x14ac:dyDescent="0.25">
      <c r="A22" s="44">
        <v>18</v>
      </c>
      <c r="B22" s="26">
        <f>'Response 2 - Need 1'!B28</f>
        <v>0</v>
      </c>
      <c r="C22" s="89"/>
      <c r="D22" s="90"/>
      <c r="E22" s="89"/>
      <c r="F22" s="91"/>
      <c r="G22" s="92"/>
      <c r="H22" s="93"/>
      <c r="I22" s="93"/>
    </row>
    <row r="23" spans="1:9" x14ac:dyDescent="0.25">
      <c r="A23" s="44">
        <v>19</v>
      </c>
      <c r="B23" s="26">
        <f>'Response 2 - Need 1'!B29</f>
        <v>0</v>
      </c>
      <c r="C23" s="89"/>
      <c r="D23" s="90"/>
      <c r="E23" s="89"/>
      <c r="F23" s="91"/>
      <c r="G23" s="92"/>
      <c r="H23" s="93"/>
      <c r="I23" s="93"/>
    </row>
    <row r="24" spans="1:9" x14ac:dyDescent="0.25">
      <c r="A24" s="44">
        <v>20</v>
      </c>
      <c r="B24" s="26">
        <f>'Response 2 - Need 1'!B30</f>
        <v>0</v>
      </c>
      <c r="C24" s="89"/>
      <c r="D24" s="90"/>
      <c r="E24" s="89"/>
      <c r="F24" s="91"/>
      <c r="G24" s="92"/>
      <c r="H24" s="93"/>
      <c r="I24" s="93"/>
    </row>
    <row r="25" spans="1:9" x14ac:dyDescent="0.25">
      <c r="A25" s="44">
        <v>21</v>
      </c>
      <c r="B25" s="26">
        <f>'Response 2 - Need 1'!B31</f>
        <v>0</v>
      </c>
      <c r="C25" s="89"/>
      <c r="D25" s="90"/>
      <c r="E25" s="89"/>
      <c r="F25" s="91"/>
      <c r="G25" s="92"/>
      <c r="H25" s="93"/>
      <c r="I25" s="93"/>
    </row>
    <row r="26" spans="1:9" x14ac:dyDescent="0.25">
      <c r="A26" s="44">
        <v>22</v>
      </c>
      <c r="B26" s="26">
        <f>'Response 2 - Need 1'!B32</f>
        <v>0</v>
      </c>
      <c r="C26" s="89"/>
      <c r="D26" s="90"/>
      <c r="E26" s="89"/>
      <c r="F26" s="91"/>
      <c r="G26" s="92"/>
      <c r="H26" s="93"/>
      <c r="I26" s="93"/>
    </row>
    <row r="27" spans="1:9" x14ac:dyDescent="0.25">
      <c r="A27" s="44">
        <v>23</v>
      </c>
      <c r="B27" s="26">
        <f>'Response 2 - Need 1'!B33</f>
        <v>0</v>
      </c>
      <c r="C27" s="89"/>
      <c r="D27" s="90"/>
      <c r="E27" s="89"/>
      <c r="F27" s="91"/>
      <c r="G27" s="92"/>
      <c r="H27" s="93"/>
      <c r="I27" s="93"/>
    </row>
    <row r="28" spans="1:9" x14ac:dyDescent="0.25">
      <c r="A28" s="44">
        <v>24</v>
      </c>
      <c r="B28" s="26">
        <f>'Response 2 - Need 1'!B34</f>
        <v>0</v>
      </c>
      <c r="C28" s="89"/>
      <c r="D28" s="90"/>
      <c r="E28" s="89"/>
      <c r="F28" s="91"/>
      <c r="G28" s="92"/>
      <c r="H28" s="93"/>
      <c r="I28" s="93"/>
    </row>
    <row r="29" spans="1:9" x14ac:dyDescent="0.25">
      <c r="A29" s="44">
        <v>25</v>
      </c>
      <c r="B29" s="26">
        <f>'Response 2 - Need 1'!B35</f>
        <v>0</v>
      </c>
      <c r="C29" s="89"/>
      <c r="D29" s="90"/>
      <c r="E29" s="89"/>
      <c r="F29" s="91"/>
      <c r="G29" s="92"/>
      <c r="H29" s="93"/>
      <c r="I29" s="93"/>
    </row>
    <row r="30" spans="1:9" x14ac:dyDescent="0.25">
      <c r="A30" s="44">
        <v>26</v>
      </c>
      <c r="B30" s="26">
        <f>'Response 2 - Need 1'!B36</f>
        <v>0</v>
      </c>
      <c r="C30" s="89"/>
      <c r="D30" s="90"/>
      <c r="E30" s="89"/>
      <c r="F30" s="91"/>
      <c r="G30" s="92"/>
      <c r="H30" s="93"/>
      <c r="I30" s="93"/>
    </row>
    <row r="31" spans="1:9" x14ac:dyDescent="0.25">
      <c r="A31" s="44">
        <v>27</v>
      </c>
      <c r="B31" s="26">
        <f>'Response 2 - Need 1'!B37</f>
        <v>0</v>
      </c>
      <c r="C31" s="89"/>
      <c r="D31" s="90"/>
      <c r="E31" s="89"/>
      <c r="F31" s="91"/>
      <c r="G31" s="92"/>
      <c r="H31" s="93"/>
      <c r="I31" s="93"/>
    </row>
    <row r="32" spans="1:9" x14ac:dyDescent="0.25">
      <c r="A32" s="44">
        <v>28</v>
      </c>
      <c r="B32" s="26">
        <f>'Response 2 - Need 1'!B38</f>
        <v>0</v>
      </c>
      <c r="C32" s="89"/>
      <c r="D32" s="90"/>
      <c r="E32" s="89"/>
      <c r="F32" s="91"/>
      <c r="G32" s="92"/>
      <c r="H32" s="93"/>
      <c r="I32" s="93"/>
    </row>
    <row r="33" spans="1:9" x14ac:dyDescent="0.25">
      <c r="A33" s="44">
        <v>29</v>
      </c>
      <c r="B33" s="26">
        <f>'Response 2 - Need 1'!B39</f>
        <v>0</v>
      </c>
      <c r="C33" s="89"/>
      <c r="D33" s="90"/>
      <c r="E33" s="89"/>
      <c r="F33" s="91"/>
      <c r="G33" s="92"/>
      <c r="H33" s="93"/>
      <c r="I33" s="93"/>
    </row>
    <row r="34" spans="1:9" x14ac:dyDescent="0.25">
      <c r="A34" s="44">
        <v>30</v>
      </c>
      <c r="B34" s="26">
        <f>'Response 2 - Need 1'!B40</f>
        <v>0</v>
      </c>
      <c r="C34" s="89"/>
      <c r="D34" s="90"/>
      <c r="E34" s="89"/>
      <c r="F34" s="91"/>
      <c r="G34" s="92"/>
      <c r="H34" s="93"/>
      <c r="I34" s="93"/>
    </row>
    <row r="35" spans="1:9" x14ac:dyDescent="0.25">
      <c r="A35" s="44">
        <v>31</v>
      </c>
      <c r="B35" s="26">
        <f>'Response 2 - Need 1'!B41</f>
        <v>0</v>
      </c>
      <c r="C35" s="89"/>
      <c r="D35" s="90"/>
      <c r="E35" s="89"/>
      <c r="F35" s="91"/>
      <c r="G35" s="92"/>
      <c r="H35" s="93"/>
      <c r="I35" s="93"/>
    </row>
    <row r="36" spans="1:9" x14ac:dyDescent="0.25">
      <c r="A36" s="44">
        <v>32</v>
      </c>
      <c r="B36" s="26">
        <f>'Response 2 - Need 1'!B42</f>
        <v>0</v>
      </c>
      <c r="C36" s="89"/>
      <c r="D36" s="90"/>
      <c r="E36" s="89"/>
      <c r="F36" s="91"/>
      <c r="G36" s="92"/>
      <c r="H36" s="93"/>
      <c r="I36" s="93"/>
    </row>
    <row r="37" spans="1:9" x14ac:dyDescent="0.25">
      <c r="A37" s="44">
        <v>33</v>
      </c>
      <c r="B37" s="26">
        <f>'Response 2 - Need 1'!B43</f>
        <v>0</v>
      </c>
      <c r="C37" s="89"/>
      <c r="D37" s="90"/>
      <c r="E37" s="89"/>
      <c r="F37" s="91"/>
      <c r="G37" s="92"/>
      <c r="H37" s="93"/>
      <c r="I37" s="93"/>
    </row>
    <row r="38" spans="1:9" x14ac:dyDescent="0.25">
      <c r="A38" s="44">
        <v>34</v>
      </c>
      <c r="B38" s="26">
        <f>'Response 2 - Need 1'!B44</f>
        <v>0</v>
      </c>
      <c r="C38" s="89"/>
      <c r="D38" s="90"/>
      <c r="E38" s="89"/>
      <c r="F38" s="91"/>
      <c r="G38" s="92"/>
      <c r="H38" s="93"/>
      <c r="I38" s="93"/>
    </row>
    <row r="39" spans="1:9" x14ac:dyDescent="0.25">
      <c r="A39" s="44">
        <v>35</v>
      </c>
      <c r="B39" s="26">
        <f>'Response 2 - Need 1'!B45</f>
        <v>0</v>
      </c>
      <c r="C39" s="89"/>
      <c r="D39" s="90"/>
      <c r="E39" s="89"/>
      <c r="F39" s="91"/>
      <c r="G39" s="92"/>
      <c r="H39" s="93"/>
      <c r="I39" s="93"/>
    </row>
    <row r="40" spans="1:9" x14ac:dyDescent="0.25">
      <c r="A40" s="44">
        <v>36</v>
      </c>
      <c r="B40" s="26">
        <f>'Response 2 - Need 1'!B46</f>
        <v>0</v>
      </c>
      <c r="C40" s="89"/>
      <c r="D40" s="90"/>
      <c r="E40" s="89"/>
      <c r="F40" s="91"/>
      <c r="G40" s="92"/>
      <c r="H40" s="93"/>
      <c r="I40" s="93"/>
    </row>
    <row r="41" spans="1:9" x14ac:dyDescent="0.25">
      <c r="A41" s="44">
        <v>37</v>
      </c>
      <c r="B41" s="26">
        <f>'Response 2 - Need 1'!B47</f>
        <v>0</v>
      </c>
      <c r="C41" s="89"/>
      <c r="D41" s="90"/>
      <c r="E41" s="89"/>
      <c r="F41" s="91"/>
      <c r="G41" s="92"/>
      <c r="H41" s="93"/>
      <c r="I41" s="93"/>
    </row>
    <row r="42" spans="1:9" x14ac:dyDescent="0.25">
      <c r="A42" s="44">
        <v>38</v>
      </c>
      <c r="B42" s="26">
        <f>'Response 2 - Need 1'!B48</f>
        <v>0</v>
      </c>
      <c r="C42" s="89"/>
      <c r="D42" s="90"/>
      <c r="E42" s="89"/>
      <c r="F42" s="91"/>
      <c r="G42" s="92"/>
      <c r="H42" s="93"/>
      <c r="I42" s="93"/>
    </row>
    <row r="43" spans="1:9" x14ac:dyDescent="0.25">
      <c r="A43" s="44">
        <v>39</v>
      </c>
      <c r="B43" s="26">
        <f>'Response 2 - Need 1'!B49</f>
        <v>0</v>
      </c>
      <c r="C43" s="89"/>
      <c r="D43" s="90"/>
      <c r="E43" s="89"/>
      <c r="F43" s="91"/>
      <c r="G43" s="92"/>
      <c r="H43" s="93"/>
      <c r="I43" s="93"/>
    </row>
    <row r="44" spans="1:9" x14ac:dyDescent="0.25">
      <c r="A44" s="44">
        <v>40</v>
      </c>
      <c r="B44" s="26">
        <f>'Response 2 - Need 1'!B50</f>
        <v>0</v>
      </c>
      <c r="C44" s="89"/>
      <c r="D44" s="90"/>
      <c r="E44" s="89"/>
      <c r="F44" s="91"/>
      <c r="G44" s="92"/>
      <c r="H44" s="93"/>
      <c r="I44" s="93"/>
    </row>
    <row r="45" spans="1:9" x14ac:dyDescent="0.25">
      <c r="A45" s="44">
        <v>41</v>
      </c>
      <c r="B45" s="26">
        <f>'Response 2 - Need 1'!B51</f>
        <v>0</v>
      </c>
      <c r="C45" s="89"/>
      <c r="D45" s="90"/>
      <c r="E45" s="89"/>
      <c r="F45" s="91"/>
      <c r="G45" s="92"/>
      <c r="H45" s="93"/>
      <c r="I45" s="93"/>
    </row>
    <row r="46" spans="1:9" x14ac:dyDescent="0.25">
      <c r="A46" s="44">
        <v>42</v>
      </c>
      <c r="B46" s="26">
        <f>'Response 2 - Need 1'!B52</f>
        <v>0</v>
      </c>
      <c r="C46" s="89"/>
      <c r="D46" s="90"/>
      <c r="E46" s="89"/>
      <c r="F46" s="91"/>
      <c r="G46" s="92"/>
      <c r="H46" s="93"/>
      <c r="I46" s="93"/>
    </row>
    <row r="47" spans="1:9" x14ac:dyDescent="0.25">
      <c r="A47" s="44">
        <v>43</v>
      </c>
      <c r="B47" s="26">
        <f>'Response 2 - Need 1'!B53</f>
        <v>0</v>
      </c>
      <c r="C47" s="89"/>
      <c r="D47" s="90"/>
      <c r="E47" s="89"/>
      <c r="F47" s="91"/>
      <c r="G47" s="92"/>
      <c r="H47" s="93"/>
      <c r="I47" s="93"/>
    </row>
    <row r="48" spans="1:9" x14ac:dyDescent="0.25">
      <c r="A48" s="44">
        <v>44</v>
      </c>
      <c r="B48" s="26">
        <f>'Response 2 - Need 1'!B54</f>
        <v>0</v>
      </c>
      <c r="C48" s="89"/>
      <c r="D48" s="90"/>
      <c r="E48" s="89"/>
      <c r="F48" s="91"/>
      <c r="G48" s="92"/>
      <c r="H48" s="93"/>
      <c r="I48" s="93"/>
    </row>
    <row r="49" spans="1:9" x14ac:dyDescent="0.25">
      <c r="A49" s="44">
        <v>45</v>
      </c>
      <c r="B49" s="26">
        <f>'Response 2 - Need 1'!B55</f>
        <v>0</v>
      </c>
      <c r="C49" s="89"/>
      <c r="D49" s="90"/>
      <c r="E49" s="89"/>
      <c r="F49" s="91"/>
      <c r="G49" s="92"/>
      <c r="H49" s="93"/>
      <c r="I49" s="93"/>
    </row>
    <row r="50" spans="1:9" x14ac:dyDescent="0.25">
      <c r="A50" s="44">
        <v>46</v>
      </c>
      <c r="B50" s="26">
        <f>'Response 2 - Need 1'!B56</f>
        <v>0</v>
      </c>
      <c r="C50" s="94"/>
      <c r="D50" s="81"/>
      <c r="E50" s="94"/>
      <c r="F50" s="95"/>
      <c r="G50" s="93"/>
      <c r="H50" s="93"/>
      <c r="I50" s="93"/>
    </row>
    <row r="51" spans="1:9" x14ac:dyDescent="0.25">
      <c r="A51" s="44">
        <v>47</v>
      </c>
      <c r="B51" s="26">
        <f>'Response 2 - Need 1'!B57</f>
        <v>0</v>
      </c>
      <c r="C51" s="94"/>
      <c r="D51" s="81"/>
      <c r="E51" s="94"/>
      <c r="F51" s="95"/>
      <c r="G51" s="93"/>
      <c r="H51" s="93"/>
      <c r="I51" s="93"/>
    </row>
    <row r="52" spans="1:9" x14ac:dyDescent="0.25">
      <c r="A52" s="44">
        <v>48</v>
      </c>
      <c r="B52" s="26">
        <f>'Response 2 - Need 1'!B58</f>
        <v>0</v>
      </c>
      <c r="C52" s="94"/>
      <c r="D52" s="81"/>
      <c r="E52" s="94"/>
      <c r="F52" s="95"/>
      <c r="G52" s="93"/>
      <c r="H52" s="93"/>
      <c r="I52" s="93"/>
    </row>
    <row r="53" spans="1:9" x14ac:dyDescent="0.25">
      <c r="A53" s="44">
        <v>49</v>
      </c>
      <c r="B53" s="26">
        <f>'Response 2 - Need 1'!B59</f>
        <v>0</v>
      </c>
      <c r="C53" s="94"/>
      <c r="D53" s="81"/>
      <c r="E53" s="94"/>
      <c r="F53" s="95"/>
      <c r="G53" s="93"/>
      <c r="H53" s="93"/>
      <c r="I53" s="93"/>
    </row>
    <row r="54" spans="1:9" x14ac:dyDescent="0.25">
      <c r="A54" s="44">
        <v>50</v>
      </c>
      <c r="B54" s="47">
        <f>'Response 2 - Need 1'!B60</f>
        <v>0</v>
      </c>
      <c r="C54" s="94"/>
      <c r="D54" s="81"/>
      <c r="E54" s="94"/>
      <c r="F54" s="96"/>
      <c r="G54" s="93"/>
      <c r="H54" s="93"/>
      <c r="I54" s="97"/>
    </row>
    <row r="55" spans="1:9" ht="15.75" thickBot="1" x14ac:dyDescent="0.3">
      <c r="A55" s="44"/>
      <c r="B55" s="56" t="s">
        <v>273</v>
      </c>
      <c r="C55" s="67">
        <f>SUM(C5:C54)</f>
        <v>0</v>
      </c>
      <c r="D55" s="57"/>
      <c r="E55" s="67">
        <f>SUM(E5:E54)</f>
        <v>108823</v>
      </c>
      <c r="F55" s="58"/>
      <c r="G55" s="59"/>
      <c r="H55" s="59"/>
      <c r="I55" s="60"/>
    </row>
    <row r="56" spans="1:9" ht="15.75" thickBot="1" x14ac:dyDescent="0.3">
      <c r="B56" s="148" t="s">
        <v>89</v>
      </c>
      <c r="C56" s="149"/>
      <c r="D56" s="149"/>
      <c r="E56" s="149"/>
      <c r="F56" s="149"/>
      <c r="G56" s="150"/>
      <c r="H56" s="150"/>
      <c r="I56" s="151"/>
    </row>
    <row r="57" spans="1:9" ht="30" x14ac:dyDescent="0.25">
      <c r="A57" s="44">
        <v>1</v>
      </c>
      <c r="B57" s="26" t="str">
        <f>'Response 2 - Need 2'!B11</f>
        <v>Provide cancer prevention and management education</v>
      </c>
      <c r="C57" s="85"/>
      <c r="D57" s="86"/>
      <c r="E57" s="85">
        <v>1154</v>
      </c>
      <c r="F57" s="91" t="s">
        <v>271</v>
      </c>
      <c r="G57" s="98" t="s">
        <v>272</v>
      </c>
      <c r="H57" s="98"/>
      <c r="I57" s="98"/>
    </row>
    <row r="58" spans="1:9" x14ac:dyDescent="0.25">
      <c r="A58" s="44">
        <v>2</v>
      </c>
      <c r="B58" s="26" t="str">
        <f>'Response 2 - Need 2'!B12</f>
        <v>Provide Breast Cancer speaker series</v>
      </c>
      <c r="C58" s="89"/>
      <c r="D58" s="90"/>
      <c r="E58" s="89">
        <v>2568</v>
      </c>
      <c r="F58" s="91" t="s">
        <v>271</v>
      </c>
      <c r="G58" s="92" t="s">
        <v>272</v>
      </c>
      <c r="H58" s="93"/>
      <c r="I58" s="93"/>
    </row>
    <row r="59" spans="1:9" ht="30.75" customHeight="1" x14ac:dyDescent="0.25">
      <c r="A59" s="44">
        <v>3</v>
      </c>
      <c r="B59" s="26" t="str">
        <f>'Response 2 - Need 2'!B13</f>
        <v>Facilitate a weekly care coordination forum focused on addressing the needs of high risk seniors (Senior CCT)</v>
      </c>
      <c r="C59" s="89"/>
      <c r="D59" s="90"/>
      <c r="E59" s="109">
        <v>16692</v>
      </c>
      <c r="F59" s="91" t="s">
        <v>271</v>
      </c>
      <c r="G59" s="92" t="s">
        <v>272</v>
      </c>
      <c r="H59" s="93"/>
      <c r="I59" s="93"/>
    </row>
    <row r="60" spans="1:9" x14ac:dyDescent="0.25">
      <c r="A60" s="44">
        <v>4</v>
      </c>
      <c r="B60" s="26" t="str">
        <f>'Response 2 - Need 2'!B14</f>
        <v>Provide a Smoking Cessation program</v>
      </c>
      <c r="C60" s="89"/>
      <c r="D60" s="90"/>
      <c r="E60" s="89">
        <v>578</v>
      </c>
      <c r="F60" s="91" t="s">
        <v>271</v>
      </c>
      <c r="G60" s="92" t="s">
        <v>272</v>
      </c>
      <c r="H60" s="93"/>
      <c r="I60" s="93"/>
    </row>
    <row r="61" spans="1:9" ht="45" x14ac:dyDescent="0.25">
      <c r="A61" s="44">
        <v>5</v>
      </c>
      <c r="B61" s="26" t="str">
        <f>'Response 2 - Need 2'!B15</f>
        <v xml:space="preserve">Leverage academic relationships to direct student intership hours toward addressing chronic conditions in high risk patients </v>
      </c>
      <c r="C61" s="89"/>
      <c r="D61" s="90"/>
      <c r="E61" s="109">
        <v>6420</v>
      </c>
      <c r="F61" s="91" t="s">
        <v>274</v>
      </c>
      <c r="G61" s="92" t="s">
        <v>272</v>
      </c>
      <c r="H61" s="93"/>
      <c r="I61" s="93"/>
    </row>
    <row r="62" spans="1:9" ht="30.75" customHeight="1" x14ac:dyDescent="0.25">
      <c r="A62" s="44">
        <v>6</v>
      </c>
      <c r="B62" s="26" t="str">
        <f>'Response 2 - Need 2'!B16</f>
        <v>Provide free access to web-based programs for chronic disease prevention and management</v>
      </c>
      <c r="C62" s="89"/>
      <c r="D62" s="90"/>
      <c r="E62" s="109">
        <v>642</v>
      </c>
      <c r="F62" s="91" t="s">
        <v>275</v>
      </c>
      <c r="G62" s="92" t="s">
        <v>272</v>
      </c>
      <c r="H62" s="93"/>
      <c r="I62" s="93"/>
    </row>
    <row r="63" spans="1:9" ht="30" customHeight="1" x14ac:dyDescent="0.25">
      <c r="A63" s="44">
        <v>7</v>
      </c>
      <c r="B63" s="26" t="str">
        <f>'Response 2 - Need 2'!B17</f>
        <v>Provide Community Health and wellness lectures ("Healthtalks")</v>
      </c>
      <c r="C63" s="89"/>
      <c r="D63" s="90"/>
      <c r="E63" s="89">
        <v>11551</v>
      </c>
      <c r="F63" s="91" t="s">
        <v>271</v>
      </c>
      <c r="G63" s="92" t="s">
        <v>272</v>
      </c>
      <c r="H63" s="93"/>
      <c r="I63" s="93"/>
    </row>
    <row r="64" spans="1:9" ht="33.75" customHeight="1" x14ac:dyDescent="0.25">
      <c r="A64" s="44">
        <v>8</v>
      </c>
      <c r="B64" s="26" t="str">
        <f>'Response 2 - Need 2'!B18</f>
        <v>Provide financial support to a community agency promoting physical fitness and wellness</v>
      </c>
      <c r="C64" s="89">
        <v>5000</v>
      </c>
      <c r="D64" s="90" t="s">
        <v>139</v>
      </c>
      <c r="E64" s="89"/>
      <c r="F64" s="91"/>
      <c r="G64" s="92" t="s">
        <v>272</v>
      </c>
      <c r="H64" s="93"/>
      <c r="I64" s="93"/>
    </row>
    <row r="65" spans="1:9" ht="32.25" customHeight="1" x14ac:dyDescent="0.25">
      <c r="A65" s="44">
        <v>9</v>
      </c>
      <c r="B65" s="26" t="str">
        <f>'Response 2 - Need 2'!B19</f>
        <v>Provide financial support to a community agency promoting environmental exploration for children</v>
      </c>
      <c r="C65" s="89">
        <v>1250</v>
      </c>
      <c r="D65" s="90" t="s">
        <v>139</v>
      </c>
      <c r="E65" s="89"/>
      <c r="F65" s="91"/>
      <c r="G65" s="92" t="s">
        <v>272</v>
      </c>
      <c r="H65" s="93"/>
      <c r="I65" s="93"/>
    </row>
    <row r="66" spans="1:9" ht="30.75" customHeight="1" x14ac:dyDescent="0.25">
      <c r="A66" s="44">
        <v>10</v>
      </c>
      <c r="B66" s="26" t="str">
        <f>'Response 2 - Need 2'!B20</f>
        <v>Provide financial support to a comunity agency focused on Alzheimer's programs and services</v>
      </c>
      <c r="C66" s="89">
        <v>1500</v>
      </c>
      <c r="D66" s="90" t="s">
        <v>139</v>
      </c>
      <c r="E66" s="89"/>
      <c r="F66" s="91"/>
      <c r="G66" s="92" t="s">
        <v>272</v>
      </c>
      <c r="H66" s="93"/>
      <c r="I66" s="93"/>
    </row>
    <row r="67" spans="1:9" x14ac:dyDescent="0.25">
      <c r="A67" s="44">
        <v>11</v>
      </c>
      <c r="B67" s="26" t="str">
        <f>'Response 2 - Need 2'!B21</f>
        <v>Community Benefit Operations</v>
      </c>
      <c r="C67" s="89"/>
      <c r="D67" s="90"/>
      <c r="E67" s="89">
        <v>2226</v>
      </c>
      <c r="F67" s="91" t="s">
        <v>271</v>
      </c>
      <c r="G67" s="92" t="s">
        <v>272</v>
      </c>
      <c r="H67" s="93"/>
      <c r="I67" s="93"/>
    </row>
    <row r="68" spans="1:9" x14ac:dyDescent="0.25">
      <c r="A68" s="44">
        <v>12</v>
      </c>
      <c r="B68" s="26">
        <f>'Response 2 - Need 2'!B22</f>
        <v>0</v>
      </c>
      <c r="C68" s="89"/>
      <c r="D68" s="90"/>
      <c r="E68" s="89"/>
      <c r="F68" s="91"/>
      <c r="G68" s="92"/>
      <c r="H68" s="93"/>
      <c r="I68" s="93"/>
    </row>
    <row r="69" spans="1:9" x14ac:dyDescent="0.25">
      <c r="A69" s="44">
        <v>13</v>
      </c>
      <c r="B69" s="26">
        <f>'Response 2 - Need 2'!B23</f>
        <v>0</v>
      </c>
      <c r="C69" s="89"/>
      <c r="D69" s="90"/>
      <c r="E69" s="89"/>
      <c r="F69" s="91"/>
      <c r="G69" s="92"/>
      <c r="H69" s="93"/>
      <c r="I69" s="93"/>
    </row>
    <row r="70" spans="1:9" x14ac:dyDescent="0.25">
      <c r="A70" s="44">
        <v>14</v>
      </c>
      <c r="B70" s="26">
        <f>'Response 2 - Need 2'!B24</f>
        <v>0</v>
      </c>
      <c r="C70" s="89"/>
      <c r="D70" s="90"/>
      <c r="E70" s="89"/>
      <c r="F70" s="91"/>
      <c r="G70" s="92"/>
      <c r="H70" s="93"/>
      <c r="I70" s="93"/>
    </row>
    <row r="71" spans="1:9" x14ac:dyDescent="0.25">
      <c r="A71" s="44">
        <v>15</v>
      </c>
      <c r="B71" s="26">
        <f>'Response 2 - Need 2'!B25</f>
        <v>0</v>
      </c>
      <c r="C71" s="89"/>
      <c r="D71" s="90"/>
      <c r="E71" s="89"/>
      <c r="F71" s="91"/>
      <c r="G71" s="92"/>
      <c r="H71" s="93"/>
      <c r="I71" s="93"/>
    </row>
    <row r="72" spans="1:9" x14ac:dyDescent="0.25">
      <c r="A72" s="44">
        <v>16</v>
      </c>
      <c r="B72" s="26">
        <f>'Response 2 - Need 2'!B26</f>
        <v>0</v>
      </c>
      <c r="C72" s="89"/>
      <c r="D72" s="90"/>
      <c r="E72" s="89"/>
      <c r="F72" s="91"/>
      <c r="G72" s="92"/>
      <c r="H72" s="93"/>
      <c r="I72" s="93"/>
    </row>
    <row r="73" spans="1:9" x14ac:dyDescent="0.25">
      <c r="A73" s="44">
        <v>17</v>
      </c>
      <c r="B73" s="26">
        <f>'Response 2 - Need 2'!B27</f>
        <v>0</v>
      </c>
      <c r="C73" s="89"/>
      <c r="D73" s="90"/>
      <c r="E73" s="89"/>
      <c r="F73" s="91"/>
      <c r="G73" s="92"/>
      <c r="H73" s="93"/>
      <c r="I73" s="93"/>
    </row>
    <row r="74" spans="1:9" x14ac:dyDescent="0.25">
      <c r="A74" s="44">
        <v>18</v>
      </c>
      <c r="B74" s="26">
        <f>'Response 2 - Need 2'!B28</f>
        <v>0</v>
      </c>
      <c r="C74" s="89"/>
      <c r="D74" s="90"/>
      <c r="E74" s="89"/>
      <c r="F74" s="91"/>
      <c r="G74" s="92"/>
      <c r="H74" s="93"/>
      <c r="I74" s="93"/>
    </row>
    <row r="75" spans="1:9" x14ac:dyDescent="0.25">
      <c r="A75" s="44">
        <v>19</v>
      </c>
      <c r="B75" s="26">
        <f>'Response 2 - Need 2'!B29</f>
        <v>0</v>
      </c>
      <c r="C75" s="89"/>
      <c r="D75" s="90"/>
      <c r="E75" s="89"/>
      <c r="F75" s="91"/>
      <c r="G75" s="92"/>
      <c r="H75" s="93"/>
      <c r="I75" s="93"/>
    </row>
    <row r="76" spans="1:9" x14ac:dyDescent="0.25">
      <c r="A76" s="44">
        <v>20</v>
      </c>
      <c r="B76" s="26">
        <f>'Response 2 - Need 2'!B30</f>
        <v>0</v>
      </c>
      <c r="C76" s="89"/>
      <c r="D76" s="90"/>
      <c r="E76" s="89"/>
      <c r="F76" s="91"/>
      <c r="G76" s="92"/>
      <c r="H76" s="93"/>
      <c r="I76" s="93"/>
    </row>
    <row r="77" spans="1:9" x14ac:dyDescent="0.25">
      <c r="A77" s="44">
        <v>21</v>
      </c>
      <c r="B77" s="26">
        <f>'Response 2 - Need 2'!B31</f>
        <v>0</v>
      </c>
      <c r="C77" s="89"/>
      <c r="D77" s="90"/>
      <c r="E77" s="89"/>
      <c r="F77" s="91"/>
      <c r="G77" s="92"/>
      <c r="H77" s="93"/>
      <c r="I77" s="93"/>
    </row>
    <row r="78" spans="1:9" x14ac:dyDescent="0.25">
      <c r="A78" s="44">
        <v>22</v>
      </c>
      <c r="B78" s="26">
        <f>'Response 2 - Need 2'!B32</f>
        <v>0</v>
      </c>
      <c r="C78" s="89"/>
      <c r="D78" s="90"/>
      <c r="E78" s="89"/>
      <c r="F78" s="91"/>
      <c r="G78" s="92"/>
      <c r="H78" s="93"/>
      <c r="I78" s="93"/>
    </row>
    <row r="79" spans="1:9" x14ac:dyDescent="0.25">
      <c r="A79" s="44">
        <v>23</v>
      </c>
      <c r="B79" s="26">
        <f>'Response 2 - Need 2'!B33</f>
        <v>0</v>
      </c>
      <c r="C79" s="89"/>
      <c r="D79" s="90"/>
      <c r="E79" s="89"/>
      <c r="F79" s="91"/>
      <c r="G79" s="92"/>
      <c r="H79" s="93"/>
      <c r="I79" s="93"/>
    </row>
    <row r="80" spans="1:9" x14ac:dyDescent="0.25">
      <c r="A80" s="44">
        <v>24</v>
      </c>
      <c r="B80" s="26">
        <f>'Response 2 - Need 2'!B34</f>
        <v>0</v>
      </c>
      <c r="C80" s="89"/>
      <c r="D80" s="90"/>
      <c r="E80" s="89"/>
      <c r="F80" s="91"/>
      <c r="G80" s="92"/>
      <c r="H80" s="93"/>
      <c r="I80" s="93"/>
    </row>
    <row r="81" spans="1:9" x14ac:dyDescent="0.25">
      <c r="A81" s="44">
        <v>25</v>
      </c>
      <c r="B81" s="26">
        <f>'Response 2 - Need 2'!B35</f>
        <v>0</v>
      </c>
      <c r="C81" s="89"/>
      <c r="D81" s="90"/>
      <c r="E81" s="89"/>
      <c r="F81" s="91"/>
      <c r="G81" s="92"/>
      <c r="H81" s="93"/>
      <c r="I81" s="93"/>
    </row>
    <row r="82" spans="1:9" x14ac:dyDescent="0.25">
      <c r="A82" s="44">
        <v>26</v>
      </c>
      <c r="B82" s="26">
        <f>'Response 2 - Need 2'!B36</f>
        <v>0</v>
      </c>
      <c r="C82" s="89"/>
      <c r="D82" s="90"/>
      <c r="E82" s="89"/>
      <c r="F82" s="91"/>
      <c r="G82" s="92"/>
      <c r="H82" s="93"/>
      <c r="I82" s="93"/>
    </row>
    <row r="83" spans="1:9" x14ac:dyDescent="0.25">
      <c r="A83" s="44">
        <v>27</v>
      </c>
      <c r="B83" s="26">
        <f>'Response 2 - Need 2'!B37</f>
        <v>0</v>
      </c>
      <c r="C83" s="89"/>
      <c r="D83" s="90"/>
      <c r="E83" s="89"/>
      <c r="F83" s="91"/>
      <c r="G83" s="92"/>
      <c r="H83" s="93"/>
      <c r="I83" s="93"/>
    </row>
    <row r="84" spans="1:9" x14ac:dyDescent="0.25">
      <c r="A84" s="44">
        <v>28</v>
      </c>
      <c r="B84" s="26">
        <f>'Response 2 - Need 2'!B38</f>
        <v>0</v>
      </c>
      <c r="C84" s="89"/>
      <c r="D84" s="90"/>
      <c r="E84" s="89"/>
      <c r="F84" s="91"/>
      <c r="G84" s="92"/>
      <c r="H84" s="93"/>
      <c r="I84" s="93"/>
    </row>
    <row r="85" spans="1:9" x14ac:dyDescent="0.25">
      <c r="A85" s="44">
        <v>29</v>
      </c>
      <c r="B85" s="26">
        <f>'Response 2 - Need 2'!B39</f>
        <v>0</v>
      </c>
      <c r="C85" s="89"/>
      <c r="D85" s="90"/>
      <c r="E85" s="89"/>
      <c r="F85" s="91"/>
      <c r="G85" s="92"/>
      <c r="H85" s="93"/>
      <c r="I85" s="93"/>
    </row>
    <row r="86" spans="1:9" x14ac:dyDescent="0.25">
      <c r="A86" s="44">
        <v>30</v>
      </c>
      <c r="B86" s="26">
        <f>'Response 2 - Need 2'!B40</f>
        <v>0</v>
      </c>
      <c r="C86" s="89"/>
      <c r="D86" s="90"/>
      <c r="E86" s="89"/>
      <c r="F86" s="91"/>
      <c r="G86" s="92"/>
      <c r="H86" s="93"/>
      <c r="I86" s="93"/>
    </row>
    <row r="87" spans="1:9" x14ac:dyDescent="0.25">
      <c r="A87" s="44">
        <v>31</v>
      </c>
      <c r="B87" s="26">
        <f>'Response 2 - Need 2'!B41</f>
        <v>0</v>
      </c>
      <c r="C87" s="89"/>
      <c r="D87" s="90"/>
      <c r="E87" s="89"/>
      <c r="F87" s="91"/>
      <c r="G87" s="92"/>
      <c r="H87" s="93"/>
      <c r="I87" s="93"/>
    </row>
    <row r="88" spans="1:9" x14ac:dyDescent="0.25">
      <c r="A88" s="44">
        <v>32</v>
      </c>
      <c r="B88" s="26">
        <f>'Response 2 - Need 2'!B42</f>
        <v>0</v>
      </c>
      <c r="C88" s="89"/>
      <c r="D88" s="90"/>
      <c r="E88" s="89"/>
      <c r="F88" s="91"/>
      <c r="G88" s="92"/>
      <c r="H88" s="93"/>
      <c r="I88" s="93"/>
    </row>
    <row r="89" spans="1:9" x14ac:dyDescent="0.25">
      <c r="A89" s="44">
        <v>33</v>
      </c>
      <c r="B89" s="26">
        <f>'Response 2 - Need 2'!B43</f>
        <v>0</v>
      </c>
      <c r="C89" s="89"/>
      <c r="D89" s="90"/>
      <c r="E89" s="89"/>
      <c r="F89" s="107"/>
      <c r="G89" s="9"/>
      <c r="H89" s="93"/>
      <c r="I89" s="93"/>
    </row>
    <row r="90" spans="1:9" x14ac:dyDescent="0.25">
      <c r="A90" s="44">
        <v>34</v>
      </c>
      <c r="B90" s="26">
        <f>'Response 2 - Need 2'!B44</f>
        <v>0</v>
      </c>
      <c r="C90" s="89"/>
      <c r="D90" s="90"/>
      <c r="E90" s="89"/>
      <c r="F90" s="91"/>
      <c r="G90" s="92"/>
      <c r="H90" s="93"/>
      <c r="I90" s="93"/>
    </row>
    <row r="91" spans="1:9" x14ac:dyDescent="0.25">
      <c r="A91" s="44">
        <v>35</v>
      </c>
      <c r="B91" s="26">
        <f>'Response 2 - Need 2'!B45</f>
        <v>0</v>
      </c>
      <c r="C91" s="89"/>
      <c r="D91" s="90"/>
      <c r="E91" s="89"/>
      <c r="F91" s="91"/>
      <c r="G91" s="92"/>
      <c r="H91" s="93"/>
      <c r="I91" s="93"/>
    </row>
    <row r="92" spans="1:9" x14ac:dyDescent="0.25">
      <c r="A92" s="44">
        <v>36</v>
      </c>
      <c r="B92" s="26">
        <f>'Response 2 - Need 2'!B46</f>
        <v>0</v>
      </c>
      <c r="C92" s="89"/>
      <c r="D92" s="90"/>
      <c r="E92" s="89"/>
      <c r="F92" s="91"/>
      <c r="G92" s="92"/>
      <c r="H92" s="93"/>
      <c r="I92" s="93"/>
    </row>
    <row r="93" spans="1:9" x14ac:dyDescent="0.25">
      <c r="A93" s="44">
        <v>37</v>
      </c>
      <c r="B93" s="26">
        <f>'Response 2 - Need 2'!B47</f>
        <v>0</v>
      </c>
      <c r="C93" s="89"/>
      <c r="D93" s="90"/>
      <c r="E93" s="89"/>
      <c r="F93" s="91"/>
      <c r="G93" s="92"/>
      <c r="H93" s="93"/>
      <c r="I93" s="93"/>
    </row>
    <row r="94" spans="1:9" x14ac:dyDescent="0.25">
      <c r="A94" s="44">
        <v>38</v>
      </c>
      <c r="B94" s="26">
        <f>'Response 2 - Need 2'!B48</f>
        <v>0</v>
      </c>
      <c r="C94" s="89"/>
      <c r="D94" s="90"/>
      <c r="E94" s="89"/>
      <c r="F94" s="91"/>
      <c r="G94" s="92"/>
      <c r="H94" s="93"/>
      <c r="I94" s="93"/>
    </row>
    <row r="95" spans="1:9" x14ac:dyDescent="0.25">
      <c r="A95" s="44">
        <v>39</v>
      </c>
      <c r="B95" s="26">
        <f>'Response 2 - Need 2'!B49</f>
        <v>0</v>
      </c>
      <c r="C95" s="89"/>
      <c r="D95" s="90"/>
      <c r="E95" s="89"/>
      <c r="F95" s="91"/>
      <c r="G95" s="92"/>
      <c r="H95" s="93"/>
      <c r="I95" s="93"/>
    </row>
    <row r="96" spans="1:9" x14ac:dyDescent="0.25">
      <c r="A96" s="44">
        <v>40</v>
      </c>
      <c r="B96" s="26">
        <f>'Response 2 - Need 2'!B50</f>
        <v>0</v>
      </c>
      <c r="C96" s="89"/>
      <c r="D96" s="90"/>
      <c r="E96" s="89"/>
      <c r="F96" s="91"/>
      <c r="G96" s="92"/>
      <c r="H96" s="93"/>
      <c r="I96" s="93"/>
    </row>
    <row r="97" spans="1:9" x14ac:dyDescent="0.25">
      <c r="A97" s="44">
        <v>41</v>
      </c>
      <c r="B97" s="26">
        <f>'Response 2 - Need 2'!B51</f>
        <v>0</v>
      </c>
      <c r="C97" s="89"/>
      <c r="D97" s="90"/>
      <c r="E97" s="89"/>
      <c r="F97" s="91"/>
      <c r="G97" s="92"/>
      <c r="H97" s="93"/>
      <c r="I97" s="93"/>
    </row>
    <row r="98" spans="1:9" x14ac:dyDescent="0.25">
      <c r="A98" s="44">
        <v>42</v>
      </c>
      <c r="B98" s="26">
        <f>'Response 2 - Need 2'!B52</f>
        <v>0</v>
      </c>
      <c r="C98" s="89"/>
      <c r="D98" s="90"/>
      <c r="E98" s="89"/>
      <c r="F98" s="91"/>
      <c r="G98" s="92"/>
      <c r="H98" s="93"/>
      <c r="I98" s="93"/>
    </row>
    <row r="99" spans="1:9" x14ac:dyDescent="0.25">
      <c r="A99" s="44">
        <v>43</v>
      </c>
      <c r="B99" s="26">
        <f>'Response 2 - Need 2'!B53</f>
        <v>0</v>
      </c>
      <c r="C99" s="89"/>
      <c r="D99" s="90"/>
      <c r="E99" s="89"/>
      <c r="F99" s="91"/>
      <c r="G99" s="92"/>
      <c r="H99" s="93"/>
      <c r="I99" s="93"/>
    </row>
    <row r="100" spans="1:9" x14ac:dyDescent="0.25">
      <c r="A100" s="44">
        <v>44</v>
      </c>
      <c r="B100" s="26">
        <f>'Response 2 - Need 2'!B54</f>
        <v>0</v>
      </c>
      <c r="C100" s="89"/>
      <c r="D100" s="90"/>
      <c r="E100" s="89"/>
      <c r="F100" s="91"/>
      <c r="G100" s="92"/>
      <c r="H100" s="93"/>
      <c r="I100" s="93"/>
    </row>
    <row r="101" spans="1:9" x14ac:dyDescent="0.25">
      <c r="A101" s="44">
        <v>45</v>
      </c>
      <c r="B101" s="26">
        <f>'Response 2 - Need 2'!B55</f>
        <v>0</v>
      </c>
      <c r="C101" s="89"/>
      <c r="D101" s="90"/>
      <c r="E101" s="89"/>
      <c r="F101" s="91"/>
      <c r="G101" s="92"/>
      <c r="H101" s="93"/>
      <c r="I101" s="93"/>
    </row>
    <row r="102" spans="1:9" x14ac:dyDescent="0.25">
      <c r="A102" s="44">
        <v>46</v>
      </c>
      <c r="B102" s="26">
        <f>'Response 2 - Need 2'!B56</f>
        <v>0</v>
      </c>
      <c r="C102" s="89"/>
      <c r="D102" s="90"/>
      <c r="E102" s="89"/>
      <c r="F102" s="91"/>
      <c r="G102" s="92"/>
      <c r="H102" s="93"/>
      <c r="I102" s="93"/>
    </row>
    <row r="103" spans="1:9" x14ac:dyDescent="0.25">
      <c r="A103" s="44">
        <v>47</v>
      </c>
      <c r="B103" s="26">
        <f>'Response 2 - Need 2'!B57</f>
        <v>0</v>
      </c>
      <c r="C103" s="89"/>
      <c r="D103" s="90"/>
      <c r="E103" s="89"/>
      <c r="F103" s="91"/>
      <c r="G103" s="92"/>
      <c r="H103" s="93"/>
      <c r="I103" s="93"/>
    </row>
    <row r="104" spans="1:9" x14ac:dyDescent="0.25">
      <c r="A104" s="44">
        <v>48</v>
      </c>
      <c r="B104" s="47">
        <f>'Response 2 - Need 2'!B58</f>
        <v>0</v>
      </c>
      <c r="C104" s="94"/>
      <c r="D104" s="81"/>
      <c r="E104" s="94"/>
      <c r="F104" s="96"/>
      <c r="G104" s="99"/>
      <c r="H104" s="93"/>
      <c r="I104" s="93"/>
    </row>
    <row r="105" spans="1:9" x14ac:dyDescent="0.25">
      <c r="A105" s="44">
        <v>49</v>
      </c>
      <c r="B105" s="47">
        <f>'Response 2 - Need 2'!B59</f>
        <v>0</v>
      </c>
      <c r="C105" s="94"/>
      <c r="D105" s="81"/>
      <c r="E105" s="94"/>
      <c r="F105" s="96"/>
      <c r="G105" s="99"/>
      <c r="H105" s="93"/>
      <c r="I105" s="93"/>
    </row>
    <row r="106" spans="1:9" x14ac:dyDescent="0.25">
      <c r="A106" s="44">
        <v>50</v>
      </c>
      <c r="B106" s="47">
        <f>'Response 2 - Need 2'!B60</f>
        <v>0</v>
      </c>
      <c r="C106" s="94"/>
      <c r="D106" s="81"/>
      <c r="E106" s="94"/>
      <c r="F106" s="96"/>
      <c r="G106" s="93"/>
      <c r="H106" s="100"/>
      <c r="I106" s="93"/>
    </row>
    <row r="107" spans="1:9" ht="15.75" thickBot="1" x14ac:dyDescent="0.3">
      <c r="A107" s="44"/>
      <c r="B107" s="56" t="s">
        <v>276</v>
      </c>
      <c r="C107" s="67">
        <f>SUM(C57:C106)</f>
        <v>7750</v>
      </c>
      <c r="D107" s="57"/>
      <c r="E107" s="67">
        <f>SUM(E57:E106)</f>
        <v>41831</v>
      </c>
      <c r="F107" s="58"/>
      <c r="G107" s="59"/>
      <c r="H107" s="60"/>
      <c r="I107" s="61"/>
    </row>
    <row r="108" spans="1:9" ht="15.75" thickBot="1" x14ac:dyDescent="0.3">
      <c r="B108" s="148" t="s">
        <v>155</v>
      </c>
      <c r="C108" s="149"/>
      <c r="D108" s="149"/>
      <c r="E108" s="149"/>
      <c r="F108" s="149"/>
      <c r="G108" s="150"/>
      <c r="H108" s="150"/>
      <c r="I108" s="151"/>
    </row>
    <row r="109" spans="1:9" ht="45" x14ac:dyDescent="0.25">
      <c r="A109" s="44">
        <v>1</v>
      </c>
      <c r="B109" s="26" t="str">
        <f>'Response 2 - Need 3'!B11</f>
        <v>Provide Screening, Brief Intervention, and Referral to Treatment (SBIRT) screening in Nuvance Health Primary Care practices</v>
      </c>
      <c r="C109" s="85"/>
      <c r="D109" s="86"/>
      <c r="E109" s="85">
        <v>0</v>
      </c>
      <c r="F109" s="87" t="s">
        <v>277</v>
      </c>
      <c r="G109" s="88" t="s">
        <v>272</v>
      </c>
      <c r="H109" s="88"/>
      <c r="I109" s="88"/>
    </row>
    <row r="110" spans="1:9" ht="30" x14ac:dyDescent="0.25">
      <c r="A110" s="44">
        <v>2</v>
      </c>
      <c r="B110" s="26" t="str">
        <f>'Response 2 - Need 3'!B12</f>
        <v>Promote Norwalk Hospital ED referrals to substance use peer recovery specialists</v>
      </c>
      <c r="C110" s="89"/>
      <c r="D110" s="90"/>
      <c r="E110" s="89">
        <v>0</v>
      </c>
      <c r="F110" s="91" t="s">
        <v>278</v>
      </c>
      <c r="G110" s="92" t="s">
        <v>272</v>
      </c>
      <c r="H110" s="93"/>
      <c r="I110" s="93"/>
    </row>
    <row r="111" spans="1:9" ht="30" x14ac:dyDescent="0.25">
      <c r="A111" s="44">
        <v>3</v>
      </c>
      <c r="B111" s="26" t="str">
        <f>'Response 2 - Need 3'!B13</f>
        <v>Provide Breast Cancer Support Group forum to the Norwalk Community</v>
      </c>
      <c r="C111" s="89"/>
      <c r="D111" s="90"/>
      <c r="E111" s="89">
        <v>4814</v>
      </c>
      <c r="F111" s="91" t="s">
        <v>271</v>
      </c>
      <c r="G111" s="92" t="s">
        <v>272</v>
      </c>
      <c r="H111" s="93"/>
      <c r="I111" s="93"/>
    </row>
    <row r="112" spans="1:9" ht="30" x14ac:dyDescent="0.25">
      <c r="A112" s="44">
        <v>4</v>
      </c>
      <c r="B112" s="26" t="str">
        <f>'Response 2 - Need 3'!B14</f>
        <v>Provide Parent Circle Support Group forum to the Norwalk Community</v>
      </c>
      <c r="C112" s="89"/>
      <c r="D112" s="90"/>
      <c r="E112" s="89">
        <v>1732</v>
      </c>
      <c r="F112" s="91" t="s">
        <v>271</v>
      </c>
      <c r="G112" s="92" t="s">
        <v>272</v>
      </c>
      <c r="H112" s="93"/>
      <c r="I112" s="93"/>
    </row>
    <row r="113" spans="1:9" ht="21.75" customHeight="1" x14ac:dyDescent="0.25">
      <c r="A113" s="44">
        <v>5</v>
      </c>
      <c r="B113" s="26" t="str">
        <f>'Response 2 - Need 3'!B15</f>
        <v>Provide Self-Help/Stress Management classes</v>
      </c>
      <c r="C113" s="89"/>
      <c r="D113" s="90"/>
      <c r="E113" s="89">
        <v>12840</v>
      </c>
      <c r="F113" s="91" t="s">
        <v>271</v>
      </c>
      <c r="G113" s="92" t="s">
        <v>272</v>
      </c>
      <c r="H113" s="93"/>
      <c r="I113" s="93"/>
    </row>
    <row r="114" spans="1:9" ht="60" x14ac:dyDescent="0.25">
      <c r="A114" s="44">
        <v>6</v>
      </c>
      <c r="B114" s="26" t="str">
        <f>'Response 2 - Need 3'!B16</f>
        <v>Supporting the "Housing First" approach to mental health and substance use disorder treatment, participate in local housing initiatives for high risk patients</v>
      </c>
      <c r="C114" s="89"/>
      <c r="D114" s="90"/>
      <c r="E114" s="89">
        <v>320</v>
      </c>
      <c r="F114" s="91" t="s">
        <v>271</v>
      </c>
      <c r="G114" s="92"/>
      <c r="H114" s="93" t="s">
        <v>272</v>
      </c>
      <c r="I114" s="93"/>
    </row>
    <row r="115" spans="1:9" ht="30" x14ac:dyDescent="0.25">
      <c r="A115" s="44">
        <v>7</v>
      </c>
      <c r="B115" s="26" t="str">
        <f>'Response 2 - Need 3'!B17</f>
        <v>Collaborate with community adult day program agencies to provide support</v>
      </c>
      <c r="C115" s="89"/>
      <c r="D115" s="90"/>
      <c r="E115" s="109">
        <v>1825</v>
      </c>
      <c r="F115" s="91" t="s">
        <v>271</v>
      </c>
      <c r="G115" s="92" t="s">
        <v>272</v>
      </c>
      <c r="H115" s="93"/>
      <c r="I115" s="93"/>
    </row>
    <row r="116" spans="1:9" ht="30" x14ac:dyDescent="0.25">
      <c r="A116" s="44">
        <v>8</v>
      </c>
      <c r="B116" s="26" t="str">
        <f>'Response 2 - Need 3'!B18</f>
        <v>Navigate breast cancer survivor patients to community empowerment program</v>
      </c>
      <c r="C116" s="89"/>
      <c r="D116" s="90"/>
      <c r="E116" s="89">
        <v>6164</v>
      </c>
      <c r="F116" s="91" t="s">
        <v>271</v>
      </c>
      <c r="G116" s="92" t="s">
        <v>272</v>
      </c>
      <c r="H116" s="93"/>
      <c r="I116" s="93"/>
    </row>
    <row r="117" spans="1:9" ht="45" x14ac:dyDescent="0.25">
      <c r="A117" s="44">
        <v>9</v>
      </c>
      <c r="B117" s="26" t="str">
        <f>'Response 2 - Need 3'!B19</f>
        <v>Leverage academic relationships to direct student intership hours toward high risk patients with mental health and substance use challenges</v>
      </c>
      <c r="C117" s="89"/>
      <c r="D117" s="90"/>
      <c r="E117" s="109">
        <v>6420</v>
      </c>
      <c r="F117" s="91" t="s">
        <v>274</v>
      </c>
      <c r="G117" s="92" t="s">
        <v>272</v>
      </c>
      <c r="H117" s="93"/>
      <c r="I117" s="93"/>
    </row>
    <row r="118" spans="1:9" ht="45" x14ac:dyDescent="0.25">
      <c r="A118" s="44">
        <v>10</v>
      </c>
      <c r="B118" s="26" t="str">
        <f>'Response 2 - Need 3'!B20</f>
        <v>Facilite community providers to support high risk patients with mental health/substance use disorders through the Community Care Team (CCT) model</v>
      </c>
      <c r="C118" s="89"/>
      <c r="D118" s="90"/>
      <c r="E118" s="109">
        <v>9630</v>
      </c>
      <c r="F118" s="91" t="s">
        <v>271</v>
      </c>
      <c r="G118" s="92" t="s">
        <v>272</v>
      </c>
      <c r="H118" s="93"/>
      <c r="I118" s="93"/>
    </row>
    <row r="119" spans="1:9" ht="33.75" customHeight="1" x14ac:dyDescent="0.25">
      <c r="A119" s="44">
        <v>11</v>
      </c>
      <c r="B119" s="26" t="str">
        <f>'Response 2 - Need 3'!B21</f>
        <v>Provide financial support to a community agency promoting acceptance of all cultures</v>
      </c>
      <c r="C119" s="89">
        <v>350</v>
      </c>
      <c r="D119" s="90" t="s">
        <v>139</v>
      </c>
      <c r="E119" s="89"/>
      <c r="F119" s="91"/>
      <c r="G119" s="92" t="s">
        <v>272</v>
      </c>
      <c r="H119" s="93"/>
      <c r="I119" s="93"/>
    </row>
    <row r="120" spans="1:9" ht="30" customHeight="1" x14ac:dyDescent="0.25">
      <c r="A120" s="44">
        <v>12</v>
      </c>
      <c r="B120" s="26" t="str">
        <f>'Response 2 - Need 3'!B22</f>
        <v>Provide financial support to a community agency addressing sexual violence</v>
      </c>
      <c r="C120" s="89">
        <v>500</v>
      </c>
      <c r="D120" s="90" t="s">
        <v>139</v>
      </c>
      <c r="E120" s="89"/>
      <c r="F120" s="91"/>
      <c r="G120" s="92" t="s">
        <v>272</v>
      </c>
      <c r="H120" s="93"/>
      <c r="I120" s="93"/>
    </row>
    <row r="121" spans="1:9" ht="34.5" customHeight="1" x14ac:dyDescent="0.25">
      <c r="A121" s="44">
        <v>13</v>
      </c>
      <c r="B121" s="26" t="str">
        <f>'Response 2 - Need 3'!B23</f>
        <v>Provide financial support to a community agency providing compassionate services for families with premature babies</v>
      </c>
      <c r="C121" s="89">
        <v>5000</v>
      </c>
      <c r="D121" s="90" t="s">
        <v>139</v>
      </c>
      <c r="E121" s="89"/>
      <c r="F121" s="91"/>
      <c r="G121" s="92" t="s">
        <v>272</v>
      </c>
      <c r="H121" s="93"/>
      <c r="I121" s="93"/>
    </row>
    <row r="122" spans="1:9" ht="60" x14ac:dyDescent="0.25">
      <c r="A122" s="44">
        <v>14</v>
      </c>
      <c r="B122" s="26" t="str">
        <f>'Response 2 - Need 3'!B24</f>
        <v>Provide financial support to a community agency focused on serving underserved/underrepresented single mothers living with metastatic breast cancer (MBC)</v>
      </c>
      <c r="C122" s="89">
        <v>5000</v>
      </c>
      <c r="D122" s="90" t="s">
        <v>139</v>
      </c>
      <c r="E122" s="89"/>
      <c r="F122" s="91"/>
      <c r="G122" s="92" t="s">
        <v>272</v>
      </c>
      <c r="H122" s="93"/>
      <c r="I122" s="93"/>
    </row>
    <row r="123" spans="1:9" ht="37.5" customHeight="1" x14ac:dyDescent="0.25">
      <c r="A123" s="44">
        <v>15</v>
      </c>
      <c r="B123" s="26" t="str">
        <f>'Response 2 - Need 3'!B25</f>
        <v>Provide financial support to a community agency providing mental health services to the LGBTQ community</v>
      </c>
      <c r="C123" s="89">
        <v>7500</v>
      </c>
      <c r="D123" s="90" t="s">
        <v>139</v>
      </c>
      <c r="E123" s="89"/>
      <c r="F123" s="91"/>
      <c r="G123" s="92" t="s">
        <v>272</v>
      </c>
      <c r="H123" s="93"/>
      <c r="I123" s="93"/>
    </row>
    <row r="124" spans="1:9" ht="44.25" customHeight="1" x14ac:dyDescent="0.25">
      <c r="A124" s="44">
        <v>16</v>
      </c>
      <c r="B124" s="26" t="str">
        <f>'Response 2 - Need 3'!B26</f>
        <v>Provide financial support to a community agency promoting physical and mental health in school-aged children</v>
      </c>
      <c r="C124" s="89">
        <v>3000</v>
      </c>
      <c r="D124" s="90" t="s">
        <v>139</v>
      </c>
      <c r="E124" s="89"/>
      <c r="F124" s="91"/>
      <c r="G124" s="92" t="s">
        <v>272</v>
      </c>
      <c r="H124" s="93"/>
      <c r="I124" s="93"/>
    </row>
    <row r="125" spans="1:9" ht="51" customHeight="1" x14ac:dyDescent="0.25">
      <c r="A125" s="44">
        <v>17</v>
      </c>
      <c r="B125" s="26" t="str">
        <f>'Response 2 - Need 3'!B27</f>
        <v>Provide mental health/substance use disorder support in Nuvance Health primary care practices</v>
      </c>
      <c r="C125" s="89"/>
      <c r="D125" s="90"/>
      <c r="E125" s="89">
        <v>0</v>
      </c>
      <c r="F125" s="91" t="s">
        <v>279</v>
      </c>
      <c r="G125" s="92" t="s">
        <v>272</v>
      </c>
      <c r="H125" s="93"/>
      <c r="I125" s="93"/>
    </row>
    <row r="126" spans="1:9" ht="17.25" customHeight="1" x14ac:dyDescent="0.25">
      <c r="A126" s="44">
        <v>18</v>
      </c>
      <c r="B126" s="26" t="str">
        <f>'Response 2 - Need 3'!B28</f>
        <v>Community Benefit Operations</v>
      </c>
      <c r="C126" s="89"/>
      <c r="D126" s="90"/>
      <c r="E126" s="89">
        <v>2226</v>
      </c>
      <c r="F126" s="91" t="s">
        <v>271</v>
      </c>
      <c r="G126" s="92" t="s">
        <v>272</v>
      </c>
      <c r="H126" s="93"/>
      <c r="I126" s="93"/>
    </row>
    <row r="127" spans="1:9" x14ac:dyDescent="0.25">
      <c r="A127" s="44">
        <v>19</v>
      </c>
      <c r="B127" s="26">
        <f>'Response 2 - Need 3'!B29</f>
        <v>0</v>
      </c>
      <c r="C127" s="89"/>
      <c r="D127" s="90"/>
      <c r="E127" s="89"/>
      <c r="F127" s="91"/>
      <c r="G127" s="92"/>
      <c r="H127" s="93"/>
      <c r="I127" s="93"/>
    </row>
    <row r="128" spans="1:9" x14ac:dyDescent="0.25">
      <c r="A128" s="44">
        <v>20</v>
      </c>
      <c r="B128" s="26">
        <f>'Response 2 - Need 3'!B30</f>
        <v>0</v>
      </c>
      <c r="C128" s="89"/>
      <c r="D128" s="90"/>
      <c r="E128" s="89"/>
      <c r="F128" s="91"/>
      <c r="G128" s="92"/>
      <c r="H128" s="93"/>
      <c r="I128" s="93"/>
    </row>
    <row r="129" spans="1:9" x14ac:dyDescent="0.25">
      <c r="A129" s="44">
        <v>21</v>
      </c>
      <c r="B129" s="26">
        <f>'Response 2 - Need 3'!B31</f>
        <v>0</v>
      </c>
      <c r="C129" s="89"/>
      <c r="D129" s="90"/>
      <c r="E129" s="89"/>
      <c r="F129" s="91"/>
      <c r="G129" s="92"/>
      <c r="H129" s="93"/>
      <c r="I129" s="93"/>
    </row>
    <row r="130" spans="1:9" x14ac:dyDescent="0.25">
      <c r="A130" s="44">
        <v>22</v>
      </c>
      <c r="B130" s="26">
        <f>'Response 2 - Need 3'!B32</f>
        <v>0</v>
      </c>
      <c r="C130" s="89"/>
      <c r="D130" s="90"/>
      <c r="E130" s="89"/>
      <c r="F130" s="91"/>
      <c r="G130" s="92"/>
      <c r="H130" s="93"/>
      <c r="I130" s="93"/>
    </row>
    <row r="131" spans="1:9" x14ac:dyDescent="0.25">
      <c r="A131" s="44">
        <v>23</v>
      </c>
      <c r="B131" s="26">
        <f>'Response 2 - Need 3'!B33</f>
        <v>0</v>
      </c>
      <c r="C131" s="89"/>
      <c r="D131" s="90"/>
      <c r="E131" s="89"/>
      <c r="F131" s="91"/>
      <c r="G131" s="92"/>
      <c r="H131" s="93"/>
      <c r="I131" s="93"/>
    </row>
    <row r="132" spans="1:9" x14ac:dyDescent="0.25">
      <c r="A132" s="44">
        <v>24</v>
      </c>
      <c r="B132" s="26">
        <f>'Response 2 - Need 3'!B34</f>
        <v>0</v>
      </c>
      <c r="C132" s="89"/>
      <c r="D132" s="90"/>
      <c r="E132" s="89"/>
      <c r="F132" s="91"/>
      <c r="G132" s="92"/>
      <c r="H132" s="93"/>
      <c r="I132" s="93"/>
    </row>
    <row r="133" spans="1:9" x14ac:dyDescent="0.25">
      <c r="A133" s="44">
        <v>25</v>
      </c>
      <c r="B133" s="26">
        <f>'Response 2 - Need 3'!B35</f>
        <v>0</v>
      </c>
      <c r="C133" s="89"/>
      <c r="D133" s="90"/>
      <c r="E133" s="89"/>
      <c r="F133" s="91"/>
      <c r="G133" s="92"/>
      <c r="H133" s="93"/>
      <c r="I133" s="93"/>
    </row>
    <row r="134" spans="1:9" x14ac:dyDescent="0.25">
      <c r="A134" s="44">
        <v>26</v>
      </c>
      <c r="B134" s="26">
        <f>'Response 2 - Need 3'!B36</f>
        <v>0</v>
      </c>
      <c r="C134" s="89"/>
      <c r="D134" s="90"/>
      <c r="E134" s="89"/>
      <c r="F134" s="91"/>
      <c r="G134" s="92"/>
      <c r="H134" s="93"/>
      <c r="I134" s="93"/>
    </row>
    <row r="135" spans="1:9" x14ac:dyDescent="0.25">
      <c r="A135" s="44">
        <v>27</v>
      </c>
      <c r="B135" s="26">
        <f>'Response 2 - Need 3'!B37</f>
        <v>0</v>
      </c>
      <c r="C135" s="89"/>
      <c r="D135" s="90"/>
      <c r="E135" s="89"/>
      <c r="F135" s="91"/>
      <c r="G135" s="92"/>
      <c r="H135" s="93"/>
      <c r="I135" s="93"/>
    </row>
    <row r="136" spans="1:9" x14ac:dyDescent="0.25">
      <c r="A136" s="44">
        <v>28</v>
      </c>
      <c r="B136" s="26">
        <f>'Response 2 - Need 3'!B38</f>
        <v>0</v>
      </c>
      <c r="C136" s="89"/>
      <c r="D136" s="90"/>
      <c r="E136" s="89"/>
      <c r="F136" s="91"/>
      <c r="G136" s="92"/>
      <c r="H136" s="93"/>
      <c r="I136" s="93"/>
    </row>
    <row r="137" spans="1:9" x14ac:dyDescent="0.25">
      <c r="A137" s="44">
        <v>29</v>
      </c>
      <c r="B137" s="26">
        <f>'Response 2 - Need 3'!B39</f>
        <v>0</v>
      </c>
      <c r="C137" s="89"/>
      <c r="D137" s="90"/>
      <c r="E137" s="89"/>
      <c r="F137" s="91"/>
      <c r="G137" s="92"/>
      <c r="H137" s="93"/>
      <c r="I137" s="93"/>
    </row>
    <row r="138" spans="1:9" x14ac:dyDescent="0.25">
      <c r="A138" s="44">
        <v>30</v>
      </c>
      <c r="B138" s="26">
        <f>'Response 2 - Need 3'!B40</f>
        <v>0</v>
      </c>
      <c r="C138" s="89"/>
      <c r="D138" s="90"/>
      <c r="E138" s="89"/>
      <c r="F138" s="91"/>
      <c r="G138" s="92"/>
      <c r="H138" s="93"/>
      <c r="I138" s="93"/>
    </row>
    <row r="139" spans="1:9" x14ac:dyDescent="0.25">
      <c r="A139" s="44">
        <v>31</v>
      </c>
      <c r="B139" s="26">
        <f>'Response 2 - Need 3'!B41</f>
        <v>0</v>
      </c>
      <c r="C139" s="89"/>
      <c r="D139" s="90"/>
      <c r="E139" s="89"/>
      <c r="F139" s="91"/>
      <c r="G139" s="92"/>
      <c r="H139" s="93"/>
      <c r="I139" s="93"/>
    </row>
    <row r="140" spans="1:9" x14ac:dyDescent="0.25">
      <c r="A140" s="44">
        <v>32</v>
      </c>
      <c r="B140" s="26">
        <f>'Response 2 - Need 3'!B42</f>
        <v>0</v>
      </c>
      <c r="C140" s="89"/>
      <c r="D140" s="90"/>
      <c r="E140" s="89"/>
      <c r="F140" s="91"/>
      <c r="G140" s="92"/>
      <c r="H140" s="93"/>
      <c r="I140" s="93"/>
    </row>
    <row r="141" spans="1:9" x14ac:dyDescent="0.25">
      <c r="A141" s="44">
        <v>33</v>
      </c>
      <c r="B141" s="26">
        <f>'Response 2 - Need 3'!B43</f>
        <v>0</v>
      </c>
      <c r="C141" s="89"/>
      <c r="D141" s="90"/>
      <c r="E141" s="89"/>
      <c r="F141" s="91"/>
      <c r="G141" s="92"/>
      <c r="H141" s="93"/>
      <c r="I141" s="93"/>
    </row>
    <row r="142" spans="1:9" x14ac:dyDescent="0.25">
      <c r="A142" s="44">
        <v>34</v>
      </c>
      <c r="B142" s="26">
        <f>'Response 2 - Need 3'!B44</f>
        <v>0</v>
      </c>
      <c r="C142" s="89"/>
      <c r="D142" s="90"/>
      <c r="E142" s="89"/>
      <c r="F142" s="91"/>
      <c r="G142" s="92"/>
      <c r="H142" s="93"/>
      <c r="I142" s="93"/>
    </row>
    <row r="143" spans="1:9" x14ac:dyDescent="0.25">
      <c r="A143" s="44">
        <v>35</v>
      </c>
      <c r="B143" s="26">
        <f>'Response 2 - Need 3'!B45</f>
        <v>0</v>
      </c>
      <c r="C143" s="89"/>
      <c r="D143" s="90"/>
      <c r="E143" s="89"/>
      <c r="F143" s="91"/>
      <c r="G143" s="92"/>
      <c r="H143" s="93"/>
      <c r="I143" s="93"/>
    </row>
    <row r="144" spans="1:9" x14ac:dyDescent="0.25">
      <c r="A144" s="44">
        <v>36</v>
      </c>
      <c r="B144" s="26">
        <f>'Response 2 - Need 3'!B46</f>
        <v>0</v>
      </c>
      <c r="C144" s="89"/>
      <c r="D144" s="90"/>
      <c r="E144" s="89"/>
      <c r="F144" s="91"/>
      <c r="G144" s="92"/>
      <c r="H144" s="93"/>
      <c r="I144" s="93"/>
    </row>
    <row r="145" spans="1:9" x14ac:dyDescent="0.25">
      <c r="A145" s="44">
        <v>37</v>
      </c>
      <c r="B145" s="26">
        <f>'Response 2 - Need 3'!B47</f>
        <v>0</v>
      </c>
      <c r="C145" s="89"/>
      <c r="D145" s="90"/>
      <c r="E145" s="89"/>
      <c r="F145" s="91"/>
      <c r="G145" s="92"/>
      <c r="H145" s="93"/>
      <c r="I145" s="93"/>
    </row>
    <row r="146" spans="1:9" x14ac:dyDescent="0.25">
      <c r="A146" s="44">
        <v>38</v>
      </c>
      <c r="B146" s="26">
        <f>'Response 2 - Need 3'!B48</f>
        <v>0</v>
      </c>
      <c r="C146" s="89"/>
      <c r="D146" s="90"/>
      <c r="E146" s="89"/>
      <c r="F146" s="91"/>
      <c r="G146" s="92"/>
      <c r="H146" s="93"/>
      <c r="I146" s="93"/>
    </row>
    <row r="147" spans="1:9" x14ac:dyDescent="0.25">
      <c r="A147" s="44">
        <v>39</v>
      </c>
      <c r="B147" s="26">
        <f>'Response 2 - Need 3'!B49</f>
        <v>0</v>
      </c>
      <c r="C147" s="89"/>
      <c r="D147" s="90"/>
      <c r="E147" s="89"/>
      <c r="F147" s="91"/>
      <c r="G147" s="92"/>
      <c r="H147" s="93"/>
      <c r="I147" s="93"/>
    </row>
    <row r="148" spans="1:9" x14ac:dyDescent="0.25">
      <c r="A148" s="44">
        <v>40</v>
      </c>
      <c r="B148" s="26">
        <f>'Response 2 - Need 3'!B50</f>
        <v>0</v>
      </c>
      <c r="C148" s="89"/>
      <c r="D148" s="90"/>
      <c r="E148" s="89"/>
      <c r="F148" s="91"/>
      <c r="G148" s="92"/>
      <c r="H148" s="93"/>
      <c r="I148" s="93"/>
    </row>
    <row r="149" spans="1:9" x14ac:dyDescent="0.25">
      <c r="A149" s="44">
        <v>41</v>
      </c>
      <c r="B149" s="26">
        <f>'Response 2 - Need 3'!B51</f>
        <v>0</v>
      </c>
      <c r="C149" s="89"/>
      <c r="D149" s="90"/>
      <c r="E149" s="89"/>
      <c r="F149" s="91"/>
      <c r="G149" s="92"/>
      <c r="H149" s="93"/>
      <c r="I149" s="93"/>
    </row>
    <row r="150" spans="1:9" x14ac:dyDescent="0.25">
      <c r="A150" s="44">
        <v>42</v>
      </c>
      <c r="B150" s="26">
        <f>'Response 2 - Need 3'!B52</f>
        <v>0</v>
      </c>
      <c r="C150" s="89"/>
      <c r="D150" s="90"/>
      <c r="E150" s="89"/>
      <c r="F150" s="91"/>
      <c r="G150" s="92"/>
      <c r="H150" s="93"/>
      <c r="I150" s="93"/>
    </row>
    <row r="151" spans="1:9" x14ac:dyDescent="0.25">
      <c r="A151" s="44">
        <v>43</v>
      </c>
      <c r="B151" s="26">
        <f>'Response 2 - Need 3'!B53</f>
        <v>0</v>
      </c>
      <c r="C151" s="89"/>
      <c r="D151" s="90"/>
      <c r="E151" s="89"/>
      <c r="F151" s="91"/>
      <c r="G151" s="92"/>
      <c r="H151" s="93"/>
      <c r="I151" s="93"/>
    </row>
    <row r="152" spans="1:9" x14ac:dyDescent="0.25">
      <c r="A152" s="44">
        <v>44</v>
      </c>
      <c r="B152" s="26">
        <f>'Response 2 - Need 3'!B54</f>
        <v>0</v>
      </c>
      <c r="C152" s="89"/>
      <c r="D152" s="90"/>
      <c r="E152" s="89"/>
      <c r="F152" s="91"/>
      <c r="G152" s="92"/>
      <c r="H152" s="93"/>
      <c r="I152" s="93"/>
    </row>
    <row r="153" spans="1:9" x14ac:dyDescent="0.25">
      <c r="A153" s="44">
        <v>45</v>
      </c>
      <c r="B153" s="26">
        <f>'Response 2 - Need 3'!B55</f>
        <v>0</v>
      </c>
      <c r="C153" s="89"/>
      <c r="D153" s="90"/>
      <c r="E153" s="89"/>
      <c r="F153" s="91"/>
      <c r="G153" s="92"/>
      <c r="H153" s="93"/>
      <c r="I153" s="93"/>
    </row>
    <row r="154" spans="1:9" x14ac:dyDescent="0.25">
      <c r="A154" s="44">
        <v>46</v>
      </c>
      <c r="B154" s="26">
        <f>'Response 2 - Need 3'!B56</f>
        <v>0</v>
      </c>
      <c r="C154" s="89"/>
      <c r="D154" s="90"/>
      <c r="E154" s="89"/>
      <c r="F154" s="91"/>
      <c r="G154" s="92"/>
      <c r="H154" s="93"/>
      <c r="I154" s="93"/>
    </row>
    <row r="155" spans="1:9" x14ac:dyDescent="0.25">
      <c r="A155" s="44">
        <v>47</v>
      </c>
      <c r="B155" s="26">
        <f>'Response 2 - Need 3'!B57</f>
        <v>0</v>
      </c>
      <c r="C155" s="89"/>
      <c r="D155" s="90"/>
      <c r="E155" s="89"/>
      <c r="F155" s="91"/>
      <c r="G155" s="92"/>
      <c r="H155" s="93"/>
      <c r="I155" s="93"/>
    </row>
    <row r="156" spans="1:9" x14ac:dyDescent="0.25">
      <c r="A156" s="44">
        <v>48</v>
      </c>
      <c r="B156" s="26">
        <f>'Response 2 - Need 3'!B58</f>
        <v>0</v>
      </c>
      <c r="C156" s="89"/>
      <c r="D156" s="90"/>
      <c r="E156" s="89"/>
      <c r="F156" s="91"/>
      <c r="G156" s="92"/>
      <c r="H156" s="93"/>
      <c r="I156" s="93"/>
    </row>
    <row r="157" spans="1:9" x14ac:dyDescent="0.25">
      <c r="A157" s="44">
        <v>49</v>
      </c>
      <c r="B157" s="26">
        <f>'Response 2 - Need 3'!B59</f>
        <v>0</v>
      </c>
      <c r="C157" s="89"/>
      <c r="D157" s="90"/>
      <c r="E157" s="89"/>
      <c r="F157" s="91"/>
      <c r="G157" s="92"/>
      <c r="H157" s="93"/>
      <c r="I157" s="93"/>
    </row>
    <row r="158" spans="1:9" x14ac:dyDescent="0.25">
      <c r="A158" s="44">
        <v>50</v>
      </c>
      <c r="B158" s="26">
        <f>'Response 2 - Need 3'!B60</f>
        <v>0</v>
      </c>
      <c r="C158" s="89"/>
      <c r="D158" s="90"/>
      <c r="E158" s="89"/>
      <c r="F158" s="91"/>
      <c r="G158" s="101"/>
      <c r="H158" s="100"/>
      <c r="I158" s="100"/>
    </row>
    <row r="159" spans="1:9" ht="15.75" thickBot="1" x14ac:dyDescent="0.3">
      <c r="B159" s="69" t="s">
        <v>280</v>
      </c>
      <c r="C159" s="68">
        <f>SUM(C109:C158)</f>
        <v>21350</v>
      </c>
      <c r="D159" s="62"/>
      <c r="E159" s="68">
        <f>SUM(E109:E158)</f>
        <v>45971</v>
      </c>
      <c r="F159" s="63"/>
      <c r="G159" s="64"/>
      <c r="H159" s="65"/>
      <c r="I159" s="66"/>
    </row>
    <row r="160" spans="1:9" ht="15.75" thickBot="1" x14ac:dyDescent="0.3">
      <c r="B160" s="148" t="s">
        <v>234</v>
      </c>
      <c r="C160" s="149"/>
      <c r="D160" s="149"/>
      <c r="E160" s="149"/>
      <c r="F160" s="149"/>
      <c r="G160" s="150"/>
      <c r="H160" s="150"/>
      <c r="I160" s="151"/>
    </row>
    <row r="161" spans="1:9" ht="45" x14ac:dyDescent="0.25">
      <c r="A161" s="44">
        <v>1</v>
      </c>
      <c r="B161" s="26" t="str">
        <f>'Response 2 - Need 4'!B11</f>
        <v>Provide transportation support to medical appointments</v>
      </c>
      <c r="C161" s="85"/>
      <c r="D161" s="86"/>
      <c r="E161" s="116">
        <v>3210</v>
      </c>
      <c r="F161" s="87" t="s">
        <v>281</v>
      </c>
      <c r="G161" s="88" t="s">
        <v>272</v>
      </c>
      <c r="H161" s="88"/>
      <c r="I161" s="88"/>
    </row>
    <row r="162" spans="1:9" ht="45" x14ac:dyDescent="0.25">
      <c r="A162" s="44">
        <v>2</v>
      </c>
      <c r="B162" s="26" t="str">
        <f>'Response 2 - Need 4'!B12</f>
        <v>Screen Emergency Department (ED) patients for SDoH (Social Drivers of Health)</v>
      </c>
      <c r="C162" s="89"/>
      <c r="D162" s="90"/>
      <c r="E162" s="116">
        <v>0</v>
      </c>
      <c r="F162" s="91" t="s">
        <v>282</v>
      </c>
      <c r="G162" s="92" t="s">
        <v>272</v>
      </c>
      <c r="H162" s="93"/>
      <c r="I162" s="93"/>
    </row>
    <row r="163" spans="1:9" ht="30" x14ac:dyDescent="0.25">
      <c r="A163" s="44">
        <v>3</v>
      </c>
      <c r="B163" s="26" t="str">
        <f>'Response 2 - Need 4'!B13</f>
        <v>Through the Community Care Team (CCT), support high risk patients with access to healthcare</v>
      </c>
      <c r="C163" s="89"/>
      <c r="D163" s="90"/>
      <c r="E163" s="116">
        <v>0</v>
      </c>
      <c r="F163" s="91" t="s">
        <v>283</v>
      </c>
      <c r="G163" s="92" t="s">
        <v>272</v>
      </c>
      <c r="H163" s="93"/>
      <c r="I163" s="93"/>
    </row>
    <row r="164" spans="1:9" x14ac:dyDescent="0.25">
      <c r="A164" s="44">
        <v>4</v>
      </c>
      <c r="B164" s="26" t="str">
        <f>'Response 2 - Need 4'!B14</f>
        <v>Community Benefit Operations</v>
      </c>
      <c r="C164" s="89"/>
      <c r="D164" s="90"/>
      <c r="E164" s="89">
        <v>2226</v>
      </c>
      <c r="F164" s="91" t="s">
        <v>271</v>
      </c>
      <c r="G164" s="92" t="s">
        <v>272</v>
      </c>
      <c r="H164" s="93"/>
      <c r="I164" s="93"/>
    </row>
    <row r="165" spans="1:9" x14ac:dyDescent="0.25">
      <c r="A165" s="44">
        <v>5</v>
      </c>
      <c r="B165" s="26">
        <f>'Response 2 - Need 4'!B15</f>
        <v>0</v>
      </c>
      <c r="C165" s="89"/>
      <c r="D165" s="90"/>
      <c r="E165" s="89"/>
      <c r="F165" s="91"/>
      <c r="G165" s="92"/>
      <c r="H165" s="93"/>
      <c r="I165" s="93"/>
    </row>
    <row r="166" spans="1:9" x14ac:dyDescent="0.25">
      <c r="A166" s="44">
        <v>6</v>
      </c>
      <c r="B166" s="26">
        <f>'Response 2 - Need 4'!B16</f>
        <v>0</v>
      </c>
      <c r="C166" s="89"/>
      <c r="D166" s="90"/>
      <c r="E166" s="89"/>
      <c r="F166" s="91"/>
      <c r="G166" s="92"/>
      <c r="H166" s="93"/>
      <c r="I166" s="93"/>
    </row>
    <row r="167" spans="1:9" x14ac:dyDescent="0.25">
      <c r="A167" s="44">
        <v>7</v>
      </c>
      <c r="B167" s="26">
        <f>'Response 2 - Need 4'!B17</f>
        <v>0</v>
      </c>
      <c r="C167" s="89"/>
      <c r="D167" s="90"/>
      <c r="E167" s="89"/>
      <c r="F167" s="91"/>
      <c r="G167" s="92"/>
      <c r="H167" s="93"/>
      <c r="I167" s="93"/>
    </row>
    <row r="168" spans="1:9" x14ac:dyDescent="0.25">
      <c r="A168" s="44">
        <v>8</v>
      </c>
      <c r="B168" s="26">
        <f>'Response 2 - Need 4'!B18</f>
        <v>0</v>
      </c>
      <c r="C168" s="89"/>
      <c r="D168" s="90"/>
      <c r="E168" s="89"/>
      <c r="F168" s="91"/>
      <c r="G168" s="92"/>
      <c r="H168" s="93"/>
      <c r="I168" s="93"/>
    </row>
    <row r="169" spans="1:9" x14ac:dyDescent="0.25">
      <c r="A169" s="44">
        <v>9</v>
      </c>
      <c r="B169" s="26">
        <f>'Response 2 - Need 4'!B19</f>
        <v>0</v>
      </c>
      <c r="C169" s="89"/>
      <c r="D169" s="90"/>
      <c r="E169" s="89"/>
      <c r="F169" s="91"/>
      <c r="G169" s="92"/>
      <c r="H169" s="93"/>
      <c r="I169" s="93"/>
    </row>
    <row r="170" spans="1:9" x14ac:dyDescent="0.25">
      <c r="A170" s="44">
        <v>10</v>
      </c>
      <c r="B170" s="26">
        <f>'Response 2 - Need 4'!B20</f>
        <v>0</v>
      </c>
      <c r="C170" s="89"/>
      <c r="D170" s="90"/>
      <c r="E170" s="89"/>
      <c r="F170" s="91"/>
      <c r="G170" s="92"/>
      <c r="H170" s="93"/>
      <c r="I170" s="93"/>
    </row>
    <row r="171" spans="1:9" x14ac:dyDescent="0.25">
      <c r="A171" s="44">
        <v>11</v>
      </c>
      <c r="B171" s="26">
        <f>'Response 2 - Need 4'!B21</f>
        <v>0</v>
      </c>
      <c r="C171" s="89"/>
      <c r="D171" s="90"/>
      <c r="E171" s="89"/>
      <c r="F171" s="91"/>
      <c r="G171" s="92"/>
      <c r="H171" s="93"/>
      <c r="I171" s="93"/>
    </row>
    <row r="172" spans="1:9" x14ac:dyDescent="0.25">
      <c r="A172" s="44">
        <v>12</v>
      </c>
      <c r="B172" s="26">
        <f>'Response 2 - Need 4'!B22</f>
        <v>0</v>
      </c>
      <c r="C172" s="89"/>
      <c r="D172" s="90"/>
      <c r="E172" s="89"/>
      <c r="F172" s="91"/>
      <c r="G172" s="92"/>
      <c r="H172" s="93"/>
      <c r="I172" s="93"/>
    </row>
    <row r="173" spans="1:9" x14ac:dyDescent="0.25">
      <c r="A173" s="44">
        <v>13</v>
      </c>
      <c r="B173" s="26">
        <f>'Response 2 - Need 4'!B23</f>
        <v>0</v>
      </c>
      <c r="C173" s="89"/>
      <c r="D173" s="90"/>
      <c r="E173" s="89"/>
      <c r="F173" s="91"/>
      <c r="G173" s="92"/>
      <c r="H173" s="93"/>
      <c r="I173" s="93"/>
    </row>
    <row r="174" spans="1:9" x14ac:dyDescent="0.25">
      <c r="A174" s="44">
        <v>14</v>
      </c>
      <c r="B174" s="26">
        <f>'Response 2 - Need 4'!B24</f>
        <v>0</v>
      </c>
      <c r="C174" s="89"/>
      <c r="D174" s="90"/>
      <c r="E174" s="89"/>
      <c r="F174" s="91"/>
      <c r="G174" s="92"/>
      <c r="H174" s="93"/>
      <c r="I174" s="93"/>
    </row>
    <row r="175" spans="1:9" x14ac:dyDescent="0.25">
      <c r="A175" s="44">
        <v>15</v>
      </c>
      <c r="B175" s="26">
        <f>'Response 2 - Need 4'!B25</f>
        <v>0</v>
      </c>
      <c r="C175" s="89"/>
      <c r="D175" s="90"/>
      <c r="E175" s="89"/>
      <c r="F175" s="91"/>
      <c r="G175" s="92"/>
      <c r="H175" s="93"/>
      <c r="I175" s="93"/>
    </row>
    <row r="176" spans="1:9" x14ac:dyDescent="0.25">
      <c r="A176" s="44">
        <v>16</v>
      </c>
      <c r="B176" s="26">
        <f>'Response 2 - Need 4'!B26</f>
        <v>0</v>
      </c>
      <c r="C176" s="89"/>
      <c r="D176" s="90"/>
      <c r="E176" s="89"/>
      <c r="F176" s="91"/>
      <c r="G176" s="92"/>
      <c r="H176" s="93"/>
      <c r="I176" s="93"/>
    </row>
    <row r="177" spans="1:9" x14ac:dyDescent="0.25">
      <c r="A177" s="44">
        <v>17</v>
      </c>
      <c r="B177" s="26">
        <f>'Response 2 - Need 4'!B27</f>
        <v>0</v>
      </c>
      <c r="C177" s="89"/>
      <c r="D177" s="90"/>
      <c r="E177" s="89"/>
      <c r="F177" s="91"/>
      <c r="G177" s="92"/>
      <c r="H177" s="93"/>
      <c r="I177" s="93"/>
    </row>
    <row r="178" spans="1:9" x14ac:dyDescent="0.25">
      <c r="A178" s="44">
        <v>18</v>
      </c>
      <c r="B178" s="26">
        <f>'Response 2 - Need 4'!B28</f>
        <v>0</v>
      </c>
      <c r="C178" s="89"/>
      <c r="D178" s="90"/>
      <c r="E178" s="89"/>
      <c r="F178" s="91"/>
      <c r="G178" s="92"/>
      <c r="H178" s="93"/>
      <c r="I178" s="93"/>
    </row>
    <row r="179" spans="1:9" x14ac:dyDescent="0.25">
      <c r="A179" s="44">
        <v>19</v>
      </c>
      <c r="B179" s="26">
        <f>'Response 2 - Need 4'!B29</f>
        <v>0</v>
      </c>
      <c r="C179" s="89"/>
      <c r="D179" s="90"/>
      <c r="E179" s="89"/>
      <c r="F179" s="91"/>
      <c r="G179" s="92"/>
      <c r="H179" s="93"/>
      <c r="I179" s="93"/>
    </row>
    <row r="180" spans="1:9" x14ac:dyDescent="0.25">
      <c r="A180" s="44">
        <v>20</v>
      </c>
      <c r="B180" s="26">
        <f>'Response 2 - Need 4'!B30</f>
        <v>0</v>
      </c>
      <c r="C180" s="89"/>
      <c r="D180" s="90"/>
      <c r="E180" s="89"/>
      <c r="F180" s="91"/>
      <c r="G180" s="92"/>
      <c r="H180" s="93"/>
      <c r="I180" s="93"/>
    </row>
    <row r="181" spans="1:9" x14ac:dyDescent="0.25">
      <c r="A181" s="44">
        <v>21</v>
      </c>
      <c r="B181" s="26">
        <f>'Response 2 - Need 4'!B31</f>
        <v>0</v>
      </c>
      <c r="C181" s="89"/>
      <c r="D181" s="90"/>
      <c r="E181" s="89"/>
      <c r="F181" s="91"/>
      <c r="G181" s="92"/>
      <c r="H181" s="93"/>
      <c r="I181" s="93"/>
    </row>
    <row r="182" spans="1:9" x14ac:dyDescent="0.25">
      <c r="A182" s="44">
        <v>22</v>
      </c>
      <c r="B182" s="26">
        <f>'Response 2 - Need 4'!B32</f>
        <v>0</v>
      </c>
      <c r="C182" s="89"/>
      <c r="D182" s="90"/>
      <c r="E182" s="89"/>
      <c r="F182" s="91"/>
      <c r="G182" s="92"/>
      <c r="H182" s="93"/>
      <c r="I182" s="93"/>
    </row>
    <row r="183" spans="1:9" x14ac:dyDescent="0.25">
      <c r="A183" s="44">
        <v>23</v>
      </c>
      <c r="B183" s="26">
        <f>'Response 2 - Need 4'!B33</f>
        <v>0</v>
      </c>
      <c r="C183" s="89"/>
      <c r="D183" s="90"/>
      <c r="E183" s="89"/>
      <c r="F183" s="91"/>
      <c r="G183" s="92"/>
      <c r="H183" s="93"/>
      <c r="I183" s="93"/>
    </row>
    <row r="184" spans="1:9" x14ac:dyDescent="0.25">
      <c r="A184" s="44">
        <v>24</v>
      </c>
      <c r="B184" s="26">
        <f>'Response 2 - Need 4'!B34</f>
        <v>0</v>
      </c>
      <c r="C184" s="89"/>
      <c r="D184" s="90"/>
      <c r="E184" s="89"/>
      <c r="F184" s="91"/>
      <c r="G184" s="92"/>
      <c r="H184" s="93"/>
      <c r="I184" s="93"/>
    </row>
    <row r="185" spans="1:9" x14ac:dyDescent="0.25">
      <c r="A185" s="44">
        <v>25</v>
      </c>
      <c r="B185" s="26">
        <f>'Response 2 - Need 4'!B35</f>
        <v>0</v>
      </c>
      <c r="C185" s="89"/>
      <c r="D185" s="90"/>
      <c r="E185" s="89"/>
      <c r="F185" s="91"/>
      <c r="G185" s="92"/>
      <c r="H185" s="93"/>
      <c r="I185" s="93"/>
    </row>
    <row r="186" spans="1:9" x14ac:dyDescent="0.25">
      <c r="A186" s="44">
        <v>26</v>
      </c>
      <c r="B186" s="26">
        <f>'Response 2 - Need 4'!B36</f>
        <v>0</v>
      </c>
      <c r="C186" s="89"/>
      <c r="D186" s="90"/>
      <c r="E186" s="89"/>
      <c r="F186" s="91"/>
      <c r="G186" s="92"/>
      <c r="H186" s="93"/>
      <c r="I186" s="93"/>
    </row>
    <row r="187" spans="1:9" x14ac:dyDescent="0.25">
      <c r="A187" s="44">
        <v>27</v>
      </c>
      <c r="B187" s="26">
        <f>'Response 2 - Need 4'!B37</f>
        <v>0</v>
      </c>
      <c r="C187" s="89"/>
      <c r="D187" s="90"/>
      <c r="E187" s="89"/>
      <c r="F187" s="91"/>
      <c r="G187" s="92"/>
      <c r="H187" s="93"/>
      <c r="I187" s="93"/>
    </row>
    <row r="188" spans="1:9" x14ac:dyDescent="0.25">
      <c r="A188" s="44">
        <v>28</v>
      </c>
      <c r="B188" s="26">
        <f>'Response 2 - Need 4'!B38</f>
        <v>0</v>
      </c>
      <c r="C188" s="89"/>
      <c r="D188" s="90"/>
      <c r="E188" s="89"/>
      <c r="F188" s="91"/>
      <c r="G188" s="92"/>
      <c r="H188" s="93"/>
      <c r="I188" s="93"/>
    </row>
    <row r="189" spans="1:9" x14ac:dyDescent="0.25">
      <c r="A189" s="44">
        <v>29</v>
      </c>
      <c r="B189" s="26">
        <f>'Response 2 - Need 4'!B39</f>
        <v>0</v>
      </c>
      <c r="C189" s="89"/>
      <c r="D189" s="90"/>
      <c r="E189" s="89"/>
      <c r="F189" s="91"/>
      <c r="G189" s="92"/>
      <c r="H189" s="93"/>
      <c r="I189" s="93"/>
    </row>
    <row r="190" spans="1:9" x14ac:dyDescent="0.25">
      <c r="A190" s="44">
        <v>30</v>
      </c>
      <c r="B190" s="26">
        <f>'Response 2 - Need 4'!B40</f>
        <v>0</v>
      </c>
      <c r="C190" s="89"/>
      <c r="D190" s="90"/>
      <c r="E190" s="89"/>
      <c r="F190" s="91"/>
      <c r="G190" s="92"/>
      <c r="H190" s="93"/>
      <c r="I190" s="93"/>
    </row>
    <row r="191" spans="1:9" x14ac:dyDescent="0.25">
      <c r="A191" s="44">
        <v>31</v>
      </c>
      <c r="B191" s="26">
        <f>'Response 2 - Need 4'!B41</f>
        <v>0</v>
      </c>
      <c r="C191" s="89"/>
      <c r="D191" s="90"/>
      <c r="E191" s="89"/>
      <c r="F191" s="91"/>
      <c r="G191" s="92"/>
      <c r="H191" s="93"/>
      <c r="I191" s="93"/>
    </row>
    <row r="192" spans="1:9" x14ac:dyDescent="0.25">
      <c r="A192" s="44">
        <v>32</v>
      </c>
      <c r="B192" s="26">
        <f>'Response 2 - Need 4'!B42</f>
        <v>0</v>
      </c>
      <c r="C192" s="89"/>
      <c r="D192" s="90"/>
      <c r="E192" s="89"/>
      <c r="F192" s="91"/>
      <c r="G192" s="92"/>
      <c r="H192" s="93"/>
      <c r="I192" s="93"/>
    </row>
    <row r="193" spans="1:9" x14ac:dyDescent="0.25">
      <c r="A193" s="44">
        <v>33</v>
      </c>
      <c r="B193" s="26">
        <f>'Response 2 - Need 4'!B43</f>
        <v>0</v>
      </c>
      <c r="C193" s="89"/>
      <c r="D193" s="90"/>
      <c r="E193" s="89"/>
      <c r="F193" s="91"/>
      <c r="G193" s="92"/>
      <c r="H193" s="93"/>
      <c r="I193" s="93"/>
    </row>
    <row r="194" spans="1:9" x14ac:dyDescent="0.25">
      <c r="A194" s="44">
        <v>34</v>
      </c>
      <c r="B194" s="26">
        <f>'Response 2 - Need 4'!B44</f>
        <v>0</v>
      </c>
      <c r="C194" s="89"/>
      <c r="D194" s="90"/>
      <c r="E194" s="89"/>
      <c r="F194" s="91"/>
      <c r="G194" s="92"/>
      <c r="H194" s="93"/>
      <c r="I194" s="93"/>
    </row>
    <row r="195" spans="1:9" x14ac:dyDescent="0.25">
      <c r="A195" s="44">
        <v>35</v>
      </c>
      <c r="B195" s="26">
        <f>'Response 2 - Need 4'!B45</f>
        <v>0</v>
      </c>
      <c r="C195" s="89"/>
      <c r="D195" s="90"/>
      <c r="E195" s="89"/>
      <c r="F195" s="91"/>
      <c r="G195" s="92"/>
      <c r="H195" s="93"/>
      <c r="I195" s="93"/>
    </row>
    <row r="196" spans="1:9" x14ac:dyDescent="0.25">
      <c r="A196" s="44">
        <v>36</v>
      </c>
      <c r="B196" s="26">
        <f>'Response 2 - Need 4'!B46</f>
        <v>0</v>
      </c>
      <c r="C196" s="89"/>
      <c r="D196" s="90"/>
      <c r="E196" s="89"/>
      <c r="F196" s="91"/>
      <c r="G196" s="92"/>
      <c r="H196" s="93"/>
      <c r="I196" s="93"/>
    </row>
    <row r="197" spans="1:9" x14ac:dyDescent="0.25">
      <c r="A197" s="44">
        <v>37</v>
      </c>
      <c r="B197" s="26">
        <f>'Response 2 - Need 4'!B47</f>
        <v>0</v>
      </c>
      <c r="C197" s="89"/>
      <c r="D197" s="90"/>
      <c r="E197" s="89"/>
      <c r="F197" s="91"/>
      <c r="G197" s="92"/>
      <c r="H197" s="93"/>
      <c r="I197" s="93"/>
    </row>
    <row r="198" spans="1:9" x14ac:dyDescent="0.25">
      <c r="A198" s="44">
        <v>38</v>
      </c>
      <c r="B198" s="26">
        <f>'Response 2 - Need 4'!B48</f>
        <v>0</v>
      </c>
      <c r="C198" s="89"/>
      <c r="D198" s="90"/>
      <c r="E198" s="89"/>
      <c r="F198" s="91"/>
      <c r="G198" s="92"/>
      <c r="H198" s="93"/>
      <c r="I198" s="93"/>
    </row>
    <row r="199" spans="1:9" x14ac:dyDescent="0.25">
      <c r="A199" s="44">
        <v>39</v>
      </c>
      <c r="B199" s="26">
        <f>'Response 2 - Need 4'!B49</f>
        <v>0</v>
      </c>
      <c r="C199" s="89"/>
      <c r="D199" s="90"/>
      <c r="E199" s="89"/>
      <c r="F199" s="91"/>
      <c r="G199" s="92"/>
      <c r="H199" s="93"/>
      <c r="I199" s="93"/>
    </row>
    <row r="200" spans="1:9" x14ac:dyDescent="0.25">
      <c r="A200" s="44">
        <v>40</v>
      </c>
      <c r="B200" s="26">
        <f>'Response 2 - Need 4'!B50</f>
        <v>0</v>
      </c>
      <c r="C200" s="89"/>
      <c r="D200" s="90"/>
      <c r="E200" s="89"/>
      <c r="F200" s="91"/>
      <c r="G200" s="92"/>
      <c r="H200" s="93"/>
      <c r="I200" s="93"/>
    </row>
    <row r="201" spans="1:9" x14ac:dyDescent="0.25">
      <c r="A201" s="44">
        <v>41</v>
      </c>
      <c r="B201" s="26">
        <f>'Response 2 - Need 4'!B51</f>
        <v>0</v>
      </c>
      <c r="C201" s="89"/>
      <c r="D201" s="90"/>
      <c r="E201" s="89"/>
      <c r="F201" s="91"/>
      <c r="G201" s="92"/>
      <c r="H201" s="93"/>
      <c r="I201" s="93"/>
    </row>
    <row r="202" spans="1:9" x14ac:dyDescent="0.25">
      <c r="A202" s="44">
        <v>42</v>
      </c>
      <c r="B202" s="26">
        <f>'Response 2 - Need 4'!B52</f>
        <v>0</v>
      </c>
      <c r="C202" s="89"/>
      <c r="D202" s="90"/>
      <c r="E202" s="89"/>
      <c r="F202" s="91"/>
      <c r="G202" s="92"/>
      <c r="H202" s="93"/>
      <c r="I202" s="93"/>
    </row>
    <row r="203" spans="1:9" x14ac:dyDescent="0.25">
      <c r="A203" s="44">
        <v>43</v>
      </c>
      <c r="B203" s="26">
        <f>'Response 2 - Need 4'!B53</f>
        <v>0</v>
      </c>
      <c r="C203" s="89"/>
      <c r="D203" s="90"/>
      <c r="E203" s="89"/>
      <c r="F203" s="91"/>
      <c r="G203" s="92"/>
      <c r="H203" s="93"/>
      <c r="I203" s="93"/>
    </row>
    <row r="204" spans="1:9" x14ac:dyDescent="0.25">
      <c r="A204" s="44">
        <v>44</v>
      </c>
      <c r="B204" s="26">
        <f>'Response 2 - Need 4'!B54</f>
        <v>0</v>
      </c>
      <c r="C204" s="89"/>
      <c r="D204" s="90"/>
      <c r="E204" s="89"/>
      <c r="F204" s="91"/>
      <c r="G204" s="92"/>
      <c r="H204" s="93"/>
      <c r="I204" s="93"/>
    </row>
    <row r="205" spans="1:9" x14ac:dyDescent="0.25">
      <c r="A205" s="44">
        <v>45</v>
      </c>
      <c r="B205" s="26">
        <f>'Response 2 - Need 4'!B55</f>
        <v>0</v>
      </c>
      <c r="C205" s="89"/>
      <c r="D205" s="90"/>
      <c r="E205" s="89"/>
      <c r="F205" s="91"/>
      <c r="G205" s="92"/>
      <c r="H205" s="93"/>
      <c r="I205" s="93"/>
    </row>
    <row r="206" spans="1:9" x14ac:dyDescent="0.25">
      <c r="A206" s="44">
        <v>46</v>
      </c>
      <c r="B206" s="26">
        <f>'Response 2 - Need 4'!B56</f>
        <v>0</v>
      </c>
      <c r="C206" s="89"/>
      <c r="D206" s="90"/>
      <c r="E206" s="89"/>
      <c r="F206" s="91"/>
      <c r="G206" s="92"/>
      <c r="H206" s="93"/>
      <c r="I206" s="93"/>
    </row>
    <row r="207" spans="1:9" x14ac:dyDescent="0.25">
      <c r="A207" s="44">
        <v>47</v>
      </c>
      <c r="B207" s="26">
        <f>'Response 2 - Need 4'!B57</f>
        <v>0</v>
      </c>
      <c r="C207" s="89"/>
      <c r="D207" s="90"/>
      <c r="E207" s="89"/>
      <c r="F207" s="91"/>
      <c r="G207" s="92"/>
      <c r="H207" s="93"/>
      <c r="I207" s="93"/>
    </row>
    <row r="208" spans="1:9" x14ac:dyDescent="0.25">
      <c r="A208" s="44">
        <v>48</v>
      </c>
      <c r="B208" s="26">
        <f>'Response 2 - Need 4'!B58</f>
        <v>0</v>
      </c>
      <c r="C208" s="89"/>
      <c r="D208" s="90"/>
      <c r="E208" s="89"/>
      <c r="F208" s="91"/>
      <c r="G208" s="92"/>
      <c r="H208" s="93"/>
      <c r="I208" s="93"/>
    </row>
    <row r="209" spans="1:9" x14ac:dyDescent="0.25">
      <c r="A209" s="44">
        <v>49</v>
      </c>
      <c r="B209" s="26">
        <f>'Response 2 - Need 4'!B59</f>
        <v>0</v>
      </c>
      <c r="C209" s="89"/>
      <c r="D209" s="90"/>
      <c r="E209" s="89"/>
      <c r="F209" s="91"/>
      <c r="G209" s="92"/>
      <c r="H209" s="93"/>
      <c r="I209" s="93"/>
    </row>
    <row r="210" spans="1:9" x14ac:dyDescent="0.25">
      <c r="A210" s="44">
        <v>50</v>
      </c>
      <c r="B210" s="26">
        <f>'Response 2 - Need 4'!B60</f>
        <v>0</v>
      </c>
      <c r="C210" s="89"/>
      <c r="D210" s="90"/>
      <c r="E210" s="89"/>
      <c r="F210" s="91"/>
      <c r="G210" s="101"/>
      <c r="H210" s="100"/>
      <c r="I210" s="100"/>
    </row>
    <row r="211" spans="1:9" ht="15.75" thickBot="1" x14ac:dyDescent="0.3">
      <c r="B211" s="69" t="s">
        <v>284</v>
      </c>
      <c r="C211" s="68">
        <f>SUM(C161:C210)</f>
        <v>0</v>
      </c>
      <c r="D211" s="62"/>
      <c r="E211" s="68">
        <f>SUM(E161:E210)</f>
        <v>5436</v>
      </c>
      <c r="F211" s="63"/>
      <c r="G211" s="64"/>
      <c r="H211" s="65"/>
      <c r="I211" s="66"/>
    </row>
    <row r="212" spans="1:9" ht="15.75" thickBot="1" x14ac:dyDescent="0.3">
      <c r="B212" s="148" t="s">
        <v>253</v>
      </c>
      <c r="C212" s="149"/>
      <c r="D212" s="149"/>
      <c r="E212" s="149"/>
      <c r="F212" s="149"/>
      <c r="G212" s="150"/>
      <c r="H212" s="150"/>
      <c r="I212" s="151"/>
    </row>
    <row r="213" spans="1:9" x14ac:dyDescent="0.25">
      <c r="A213" s="44">
        <v>1</v>
      </c>
      <c r="B213" s="26">
        <f>'Response 2 - Need 5'!B11</f>
        <v>0</v>
      </c>
      <c r="C213" s="85"/>
      <c r="D213" s="86"/>
      <c r="E213" s="85"/>
      <c r="F213" s="87"/>
      <c r="G213" s="88"/>
      <c r="H213" s="88"/>
      <c r="I213" s="88"/>
    </row>
    <row r="214" spans="1:9" x14ac:dyDescent="0.25">
      <c r="A214" s="44">
        <v>2</v>
      </c>
      <c r="B214" s="26">
        <f>'Response 2 - Need 5'!B12</f>
        <v>0</v>
      </c>
      <c r="C214" s="89"/>
      <c r="D214" s="90"/>
      <c r="E214" s="89"/>
      <c r="F214" s="91"/>
      <c r="G214" s="92"/>
      <c r="H214" s="93"/>
      <c r="I214" s="93"/>
    </row>
    <row r="215" spans="1:9" x14ac:dyDescent="0.25">
      <c r="A215" s="44">
        <v>3</v>
      </c>
      <c r="B215" s="26">
        <f>'Response 2 - Need 5'!B13</f>
        <v>0</v>
      </c>
      <c r="C215" s="89"/>
      <c r="D215" s="90"/>
      <c r="E215" s="89"/>
      <c r="F215" s="91"/>
      <c r="G215" s="92"/>
      <c r="H215" s="93"/>
      <c r="I215" s="93"/>
    </row>
    <row r="216" spans="1:9" x14ac:dyDescent="0.25">
      <c r="A216" s="44">
        <v>4</v>
      </c>
      <c r="B216" s="26">
        <f>'Response 2 - Need 5'!B14</f>
        <v>0</v>
      </c>
      <c r="C216" s="89"/>
      <c r="D216" s="90"/>
      <c r="E216" s="89"/>
      <c r="F216" s="91"/>
      <c r="G216" s="92"/>
      <c r="H216" s="93"/>
      <c r="I216" s="93"/>
    </row>
    <row r="217" spans="1:9" x14ac:dyDescent="0.25">
      <c r="A217" s="44">
        <v>5</v>
      </c>
      <c r="B217" s="26">
        <f>'Response 2 - Need 5'!B15</f>
        <v>0</v>
      </c>
      <c r="C217" s="89"/>
      <c r="D217" s="90"/>
      <c r="E217" s="89"/>
      <c r="F217" s="91"/>
      <c r="G217" s="92"/>
      <c r="H217" s="93"/>
      <c r="I217" s="93"/>
    </row>
    <row r="218" spans="1:9" x14ac:dyDescent="0.25">
      <c r="A218" s="44">
        <v>6</v>
      </c>
      <c r="B218" s="26">
        <f>'Response 2 - Need 5'!B16</f>
        <v>0</v>
      </c>
      <c r="C218" s="89"/>
      <c r="D218" s="90"/>
      <c r="E218" s="89"/>
      <c r="F218" s="91"/>
      <c r="G218" s="92"/>
      <c r="H218" s="93"/>
      <c r="I218" s="93"/>
    </row>
    <row r="219" spans="1:9" x14ac:dyDescent="0.25">
      <c r="A219" s="44">
        <v>7</v>
      </c>
      <c r="B219" s="26">
        <f>'Response 2 - Need 5'!B17</f>
        <v>0</v>
      </c>
      <c r="C219" s="89"/>
      <c r="D219" s="90"/>
      <c r="E219" s="89"/>
      <c r="F219" s="91"/>
      <c r="G219" s="92"/>
      <c r="H219" s="93"/>
      <c r="I219" s="93"/>
    </row>
    <row r="220" spans="1:9" x14ac:dyDescent="0.25">
      <c r="A220" s="44">
        <v>8</v>
      </c>
      <c r="B220" s="26">
        <f>'Response 2 - Need 5'!B18</f>
        <v>0</v>
      </c>
      <c r="C220" s="89"/>
      <c r="D220" s="90"/>
      <c r="E220" s="89"/>
      <c r="F220" s="91"/>
      <c r="G220" s="92"/>
      <c r="H220" s="93"/>
      <c r="I220" s="93"/>
    </row>
    <row r="221" spans="1:9" x14ac:dyDescent="0.25">
      <c r="A221" s="44">
        <v>9</v>
      </c>
      <c r="B221" s="26">
        <f>'Response 2 - Need 5'!B19</f>
        <v>0</v>
      </c>
      <c r="C221" s="89"/>
      <c r="D221" s="90"/>
      <c r="E221" s="89"/>
      <c r="F221" s="91"/>
      <c r="G221" s="92"/>
      <c r="H221" s="93"/>
      <c r="I221" s="93"/>
    </row>
    <row r="222" spans="1:9" x14ac:dyDescent="0.25">
      <c r="A222" s="44">
        <v>10</v>
      </c>
      <c r="B222" s="26">
        <f>'Response 2 - Need 5'!B20</f>
        <v>0</v>
      </c>
      <c r="C222" s="89"/>
      <c r="D222" s="90"/>
      <c r="E222" s="89"/>
      <c r="F222" s="91"/>
      <c r="G222" s="92"/>
      <c r="H222" s="93"/>
      <c r="I222" s="93"/>
    </row>
    <row r="223" spans="1:9" x14ac:dyDescent="0.25">
      <c r="A223" s="44">
        <v>11</v>
      </c>
      <c r="B223" s="26">
        <f>'Response 2 - Need 5'!B21</f>
        <v>0</v>
      </c>
      <c r="C223" s="89"/>
      <c r="D223" s="90"/>
      <c r="E223" s="89"/>
      <c r="F223" s="91"/>
      <c r="G223" s="92"/>
      <c r="H223" s="93"/>
      <c r="I223" s="93"/>
    </row>
    <row r="224" spans="1:9" x14ac:dyDescent="0.25">
      <c r="A224" s="44">
        <v>12</v>
      </c>
      <c r="B224" s="26">
        <f>'Response 2 - Need 5'!B22</f>
        <v>0</v>
      </c>
      <c r="C224" s="89"/>
      <c r="D224" s="90"/>
      <c r="E224" s="89"/>
      <c r="F224" s="91"/>
      <c r="G224" s="92"/>
      <c r="H224" s="93"/>
      <c r="I224" s="93"/>
    </row>
    <row r="225" spans="1:9" x14ac:dyDescent="0.25">
      <c r="A225" s="44">
        <v>13</v>
      </c>
      <c r="B225" s="26">
        <f>'Response 2 - Need 5'!B23</f>
        <v>0</v>
      </c>
      <c r="C225" s="89"/>
      <c r="D225" s="90"/>
      <c r="E225" s="89"/>
      <c r="F225" s="91"/>
      <c r="G225" s="92"/>
      <c r="H225" s="93"/>
      <c r="I225" s="93"/>
    </row>
    <row r="226" spans="1:9" x14ac:dyDescent="0.25">
      <c r="A226" s="44">
        <v>14</v>
      </c>
      <c r="B226" s="26">
        <f>'Response 2 - Need 5'!B24</f>
        <v>0</v>
      </c>
      <c r="C226" s="89"/>
      <c r="D226" s="90"/>
      <c r="E226" s="89"/>
      <c r="F226" s="91"/>
      <c r="G226" s="92"/>
      <c r="H226" s="93"/>
      <c r="I226" s="93"/>
    </row>
    <row r="227" spans="1:9" x14ac:dyDescent="0.25">
      <c r="A227" s="44">
        <v>15</v>
      </c>
      <c r="B227" s="26">
        <f>'Response 2 - Need 5'!B25</f>
        <v>0</v>
      </c>
      <c r="C227" s="89"/>
      <c r="D227" s="90"/>
      <c r="E227" s="89"/>
      <c r="F227" s="91"/>
      <c r="G227" s="92"/>
      <c r="H227" s="93"/>
      <c r="I227" s="93"/>
    </row>
    <row r="228" spans="1:9" x14ac:dyDescent="0.25">
      <c r="A228" s="44">
        <v>16</v>
      </c>
      <c r="B228" s="26">
        <f>'Response 2 - Need 5'!B26</f>
        <v>0</v>
      </c>
      <c r="C228" s="89"/>
      <c r="D228" s="90"/>
      <c r="E228" s="89"/>
      <c r="F228" s="91"/>
      <c r="G228" s="92"/>
      <c r="H228" s="93"/>
      <c r="I228" s="93"/>
    </row>
    <row r="229" spans="1:9" x14ac:dyDescent="0.25">
      <c r="A229" s="44">
        <v>17</v>
      </c>
      <c r="B229" s="26">
        <f>'Response 2 - Need 5'!B27</f>
        <v>0</v>
      </c>
      <c r="C229" s="89"/>
      <c r="D229" s="90"/>
      <c r="E229" s="89"/>
      <c r="F229" s="91"/>
      <c r="G229" s="92"/>
      <c r="H229" s="93"/>
      <c r="I229" s="93"/>
    </row>
    <row r="230" spans="1:9" x14ac:dyDescent="0.25">
      <c r="A230" s="44">
        <v>18</v>
      </c>
      <c r="B230" s="26">
        <f>'Response 2 - Need 5'!B28</f>
        <v>0</v>
      </c>
      <c r="C230" s="89"/>
      <c r="D230" s="90"/>
      <c r="E230" s="89"/>
      <c r="F230" s="91"/>
      <c r="G230" s="92"/>
      <c r="H230" s="93"/>
      <c r="I230" s="93"/>
    </row>
    <row r="231" spans="1:9" x14ac:dyDescent="0.25">
      <c r="A231" s="44">
        <v>19</v>
      </c>
      <c r="B231" s="26">
        <f>'Response 2 - Need 5'!B29</f>
        <v>0</v>
      </c>
      <c r="C231" s="89"/>
      <c r="D231" s="90"/>
      <c r="E231" s="89"/>
      <c r="F231" s="91"/>
      <c r="G231" s="92"/>
      <c r="H231" s="93"/>
      <c r="I231" s="93"/>
    </row>
    <row r="232" spans="1:9" x14ac:dyDescent="0.25">
      <c r="A232" s="44">
        <v>20</v>
      </c>
      <c r="B232" s="26">
        <f>'Response 2 - Need 5'!B30</f>
        <v>0</v>
      </c>
      <c r="C232" s="89"/>
      <c r="D232" s="90"/>
      <c r="E232" s="89"/>
      <c r="F232" s="91"/>
      <c r="G232" s="92"/>
      <c r="H232" s="93"/>
      <c r="I232" s="93"/>
    </row>
    <row r="233" spans="1:9" x14ac:dyDescent="0.25">
      <c r="A233" s="44">
        <v>21</v>
      </c>
      <c r="B233" s="26">
        <f>'Response 2 - Need 5'!B31</f>
        <v>0</v>
      </c>
      <c r="C233" s="89"/>
      <c r="D233" s="90"/>
      <c r="E233" s="89"/>
      <c r="F233" s="91"/>
      <c r="G233" s="92"/>
      <c r="H233" s="93"/>
      <c r="I233" s="93"/>
    </row>
    <row r="234" spans="1:9" x14ac:dyDescent="0.25">
      <c r="A234" s="44">
        <v>22</v>
      </c>
      <c r="B234" s="26">
        <f>'Response 2 - Need 5'!B32</f>
        <v>0</v>
      </c>
      <c r="C234" s="89"/>
      <c r="D234" s="90"/>
      <c r="E234" s="89"/>
      <c r="F234" s="91"/>
      <c r="G234" s="92"/>
      <c r="H234" s="93"/>
      <c r="I234" s="93"/>
    </row>
    <row r="235" spans="1:9" x14ac:dyDescent="0.25">
      <c r="A235" s="44">
        <v>23</v>
      </c>
      <c r="B235" s="26">
        <f>'Response 2 - Need 5'!B33</f>
        <v>0</v>
      </c>
      <c r="C235" s="89"/>
      <c r="D235" s="90"/>
      <c r="E235" s="89"/>
      <c r="F235" s="91"/>
      <c r="G235" s="92"/>
      <c r="H235" s="93"/>
      <c r="I235" s="93"/>
    </row>
    <row r="236" spans="1:9" x14ac:dyDescent="0.25">
      <c r="A236" s="44">
        <v>24</v>
      </c>
      <c r="B236" s="26">
        <f>'Response 2 - Need 5'!B34</f>
        <v>0</v>
      </c>
      <c r="C236" s="89"/>
      <c r="D236" s="90"/>
      <c r="E236" s="89"/>
      <c r="F236" s="91"/>
      <c r="G236" s="92"/>
      <c r="H236" s="93"/>
      <c r="I236" s="93"/>
    </row>
    <row r="237" spans="1:9" x14ac:dyDescent="0.25">
      <c r="A237" s="44">
        <v>25</v>
      </c>
      <c r="B237" s="26">
        <f>'Response 2 - Need 5'!B35</f>
        <v>0</v>
      </c>
      <c r="C237" s="89"/>
      <c r="D237" s="90"/>
      <c r="E237" s="89"/>
      <c r="F237" s="91"/>
      <c r="G237" s="92"/>
      <c r="H237" s="93"/>
      <c r="I237" s="93"/>
    </row>
    <row r="238" spans="1:9" x14ac:dyDescent="0.25">
      <c r="A238" s="44">
        <v>26</v>
      </c>
      <c r="B238" s="26">
        <f>'Response 2 - Need 5'!B36</f>
        <v>0</v>
      </c>
      <c r="C238" s="89"/>
      <c r="D238" s="90"/>
      <c r="E238" s="89"/>
      <c r="F238" s="91"/>
      <c r="G238" s="92"/>
      <c r="H238" s="93"/>
      <c r="I238" s="93"/>
    </row>
    <row r="239" spans="1:9" x14ac:dyDescent="0.25">
      <c r="A239" s="44">
        <v>27</v>
      </c>
      <c r="B239" s="26">
        <f>'Response 2 - Need 5'!B37</f>
        <v>0</v>
      </c>
      <c r="C239" s="89"/>
      <c r="D239" s="90"/>
      <c r="E239" s="89"/>
      <c r="F239" s="91"/>
      <c r="G239" s="92"/>
      <c r="H239" s="93"/>
      <c r="I239" s="93"/>
    </row>
    <row r="240" spans="1:9" x14ac:dyDescent="0.25">
      <c r="A240" s="44">
        <v>28</v>
      </c>
      <c r="B240" s="26">
        <f>'Response 2 - Need 5'!B38</f>
        <v>0</v>
      </c>
      <c r="C240" s="89"/>
      <c r="D240" s="90"/>
      <c r="E240" s="89"/>
      <c r="F240" s="91"/>
      <c r="G240" s="92"/>
      <c r="H240" s="93"/>
      <c r="I240" s="93"/>
    </row>
    <row r="241" spans="1:9" x14ac:dyDescent="0.25">
      <c r="A241" s="44">
        <v>29</v>
      </c>
      <c r="B241" s="26">
        <f>'Response 2 - Need 5'!B39</f>
        <v>0</v>
      </c>
      <c r="C241" s="89"/>
      <c r="D241" s="90"/>
      <c r="E241" s="89"/>
      <c r="F241" s="91"/>
      <c r="G241" s="92"/>
      <c r="H241" s="93"/>
      <c r="I241" s="93"/>
    </row>
    <row r="242" spans="1:9" x14ac:dyDescent="0.25">
      <c r="A242" s="44">
        <v>30</v>
      </c>
      <c r="B242" s="26">
        <f>'Response 2 - Need 5'!B40</f>
        <v>0</v>
      </c>
      <c r="C242" s="89"/>
      <c r="D242" s="90"/>
      <c r="E242" s="89"/>
      <c r="F242" s="91"/>
      <c r="G242" s="92"/>
      <c r="H242" s="93"/>
      <c r="I242" s="93"/>
    </row>
    <row r="243" spans="1:9" x14ac:dyDescent="0.25">
      <c r="A243" s="44">
        <v>31</v>
      </c>
      <c r="B243" s="26">
        <f>'Response 2 - Need 5'!B41</f>
        <v>0</v>
      </c>
      <c r="C243" s="89"/>
      <c r="D243" s="90"/>
      <c r="E243" s="89"/>
      <c r="F243" s="91"/>
      <c r="G243" s="92"/>
      <c r="H243" s="93"/>
      <c r="I243" s="93"/>
    </row>
    <row r="244" spans="1:9" x14ac:dyDescent="0.25">
      <c r="A244" s="44">
        <v>32</v>
      </c>
      <c r="B244" s="26">
        <f>'Response 2 - Need 5'!B42</f>
        <v>0</v>
      </c>
      <c r="C244" s="89"/>
      <c r="D244" s="90"/>
      <c r="E244" s="89"/>
      <c r="F244" s="91"/>
      <c r="G244" s="92"/>
      <c r="H244" s="93"/>
      <c r="I244" s="93"/>
    </row>
    <row r="245" spans="1:9" x14ac:dyDescent="0.25">
      <c r="A245" s="44">
        <v>33</v>
      </c>
      <c r="B245" s="26">
        <f>'Response 2 - Need 5'!B43</f>
        <v>0</v>
      </c>
      <c r="C245" s="89"/>
      <c r="D245" s="90"/>
      <c r="E245" s="89"/>
      <c r="F245" s="91"/>
      <c r="G245" s="92"/>
      <c r="H245" s="93"/>
      <c r="I245" s="93"/>
    </row>
    <row r="246" spans="1:9" x14ac:dyDescent="0.25">
      <c r="A246" s="44">
        <v>34</v>
      </c>
      <c r="B246" s="26">
        <f>'Response 2 - Need 5'!B44</f>
        <v>0</v>
      </c>
      <c r="C246" s="89"/>
      <c r="D246" s="90"/>
      <c r="E246" s="89"/>
      <c r="F246" s="91"/>
      <c r="G246" s="92"/>
      <c r="H246" s="93"/>
      <c r="I246" s="93"/>
    </row>
    <row r="247" spans="1:9" x14ac:dyDescent="0.25">
      <c r="A247" s="44">
        <v>35</v>
      </c>
      <c r="B247" s="26">
        <f>'Response 2 - Need 5'!B45</f>
        <v>0</v>
      </c>
      <c r="C247" s="89"/>
      <c r="D247" s="90"/>
      <c r="E247" s="89"/>
      <c r="F247" s="91"/>
      <c r="G247" s="92"/>
      <c r="H247" s="93"/>
      <c r="I247" s="93"/>
    </row>
    <row r="248" spans="1:9" x14ac:dyDescent="0.25">
      <c r="A248" s="44">
        <v>36</v>
      </c>
      <c r="B248" s="26">
        <f>'Response 2 - Need 5'!B46</f>
        <v>0</v>
      </c>
      <c r="C248" s="89"/>
      <c r="D248" s="90"/>
      <c r="E248" s="89"/>
      <c r="F248" s="91"/>
      <c r="G248" s="92"/>
      <c r="H248" s="93"/>
      <c r="I248" s="93"/>
    </row>
    <row r="249" spans="1:9" x14ac:dyDescent="0.25">
      <c r="A249" s="44">
        <v>37</v>
      </c>
      <c r="B249" s="26">
        <f>'Response 2 - Need 5'!B47</f>
        <v>0</v>
      </c>
      <c r="C249" s="89"/>
      <c r="D249" s="90"/>
      <c r="E249" s="89"/>
      <c r="F249" s="91"/>
      <c r="G249" s="92"/>
      <c r="H249" s="93"/>
      <c r="I249" s="93"/>
    </row>
    <row r="250" spans="1:9" x14ac:dyDescent="0.25">
      <c r="A250" s="44">
        <v>38</v>
      </c>
      <c r="B250" s="26">
        <f>'Response 2 - Need 5'!B48</f>
        <v>0</v>
      </c>
      <c r="C250" s="89"/>
      <c r="D250" s="90"/>
      <c r="E250" s="89"/>
      <c r="F250" s="91"/>
      <c r="G250" s="92"/>
      <c r="H250" s="93"/>
      <c r="I250" s="93"/>
    </row>
    <row r="251" spans="1:9" x14ac:dyDescent="0.25">
      <c r="A251" s="44">
        <v>39</v>
      </c>
      <c r="B251" s="26">
        <f>'Response 2 - Need 5'!B49</f>
        <v>0</v>
      </c>
      <c r="C251" s="89"/>
      <c r="D251" s="90"/>
      <c r="E251" s="89"/>
      <c r="F251" s="91"/>
      <c r="G251" s="92"/>
      <c r="H251" s="93"/>
      <c r="I251" s="93"/>
    </row>
    <row r="252" spans="1:9" x14ac:dyDescent="0.25">
      <c r="A252" s="44">
        <v>40</v>
      </c>
      <c r="B252" s="26">
        <f>'Response 2 - Need 5'!B50</f>
        <v>0</v>
      </c>
      <c r="C252" s="89"/>
      <c r="D252" s="90"/>
      <c r="E252" s="89"/>
      <c r="F252" s="91"/>
      <c r="G252" s="92"/>
      <c r="H252" s="93"/>
      <c r="I252" s="93"/>
    </row>
    <row r="253" spans="1:9" x14ac:dyDescent="0.25">
      <c r="A253" s="44">
        <v>41</v>
      </c>
      <c r="B253" s="26">
        <f>'Response 2 - Need 5'!B51</f>
        <v>0</v>
      </c>
      <c r="C253" s="89"/>
      <c r="D253" s="90"/>
      <c r="E253" s="89"/>
      <c r="F253" s="91"/>
      <c r="G253" s="92"/>
      <c r="H253" s="93"/>
      <c r="I253" s="93"/>
    </row>
    <row r="254" spans="1:9" x14ac:dyDescent="0.25">
      <c r="A254" s="44">
        <v>42</v>
      </c>
      <c r="B254" s="26">
        <f>'Response 2 - Need 5'!B52</f>
        <v>0</v>
      </c>
      <c r="C254" s="89"/>
      <c r="D254" s="90"/>
      <c r="E254" s="89"/>
      <c r="F254" s="91"/>
      <c r="G254" s="92"/>
      <c r="H254" s="93"/>
      <c r="I254" s="93"/>
    </row>
    <row r="255" spans="1:9" x14ac:dyDescent="0.25">
      <c r="A255" s="44">
        <v>43</v>
      </c>
      <c r="B255" s="26">
        <f>'Response 2 - Need 5'!B53</f>
        <v>0</v>
      </c>
      <c r="C255" s="89"/>
      <c r="D255" s="90"/>
      <c r="E255" s="89"/>
      <c r="F255" s="91"/>
      <c r="G255" s="92"/>
      <c r="H255" s="93"/>
      <c r="I255" s="93"/>
    </row>
    <row r="256" spans="1:9" x14ac:dyDescent="0.25">
      <c r="A256" s="44">
        <v>44</v>
      </c>
      <c r="B256" s="26">
        <f>'Response 2 - Need 5'!B54</f>
        <v>0</v>
      </c>
      <c r="C256" s="89"/>
      <c r="D256" s="90"/>
      <c r="E256" s="89"/>
      <c r="F256" s="91"/>
      <c r="G256" s="92"/>
      <c r="H256" s="93"/>
      <c r="I256" s="93"/>
    </row>
    <row r="257" spans="1:9" x14ac:dyDescent="0.25">
      <c r="A257" s="44">
        <v>45</v>
      </c>
      <c r="B257" s="26">
        <f>'Response 2 - Need 5'!B55</f>
        <v>0</v>
      </c>
      <c r="C257" s="89"/>
      <c r="D257" s="90"/>
      <c r="E257" s="89"/>
      <c r="F257" s="91"/>
      <c r="G257" s="92"/>
      <c r="H257" s="93"/>
      <c r="I257" s="93"/>
    </row>
    <row r="258" spans="1:9" x14ac:dyDescent="0.25">
      <c r="A258" s="44">
        <v>46</v>
      </c>
      <c r="B258" s="26">
        <f>'Response 2 - Need 5'!B56</f>
        <v>0</v>
      </c>
      <c r="C258" s="89"/>
      <c r="D258" s="90"/>
      <c r="E258" s="89"/>
      <c r="F258" s="91"/>
      <c r="G258" s="92"/>
      <c r="H258" s="93"/>
      <c r="I258" s="93"/>
    </row>
    <row r="259" spans="1:9" x14ac:dyDescent="0.25">
      <c r="A259" s="44">
        <v>47</v>
      </c>
      <c r="B259" s="26">
        <f>'Response 2 - Need 5'!B57</f>
        <v>0</v>
      </c>
      <c r="C259" s="89"/>
      <c r="D259" s="90"/>
      <c r="E259" s="89"/>
      <c r="F259" s="91"/>
      <c r="G259" s="92"/>
      <c r="H259" s="93"/>
      <c r="I259" s="93"/>
    </row>
    <row r="260" spans="1:9" x14ac:dyDescent="0.25">
      <c r="A260" s="44">
        <v>48</v>
      </c>
      <c r="B260" s="26">
        <f>'Response 2 - Need 5'!B58</f>
        <v>0</v>
      </c>
      <c r="C260" s="89"/>
      <c r="D260" s="90"/>
      <c r="E260" s="89"/>
      <c r="F260" s="91"/>
      <c r="G260" s="92"/>
      <c r="H260" s="93"/>
      <c r="I260" s="93"/>
    </row>
    <row r="261" spans="1:9" x14ac:dyDescent="0.25">
      <c r="A261" s="44">
        <v>49</v>
      </c>
      <c r="B261" s="26">
        <f>'Response 2 - Need 5'!B59</f>
        <v>0</v>
      </c>
      <c r="C261" s="89"/>
      <c r="D261" s="90"/>
      <c r="E261" s="89"/>
      <c r="F261" s="91"/>
      <c r="G261" s="92"/>
      <c r="H261" s="93"/>
      <c r="I261" s="93"/>
    </row>
    <row r="262" spans="1:9" x14ac:dyDescent="0.25">
      <c r="A262" s="44">
        <v>50</v>
      </c>
      <c r="B262" s="26">
        <f>'Response 2 - Need 5'!B60</f>
        <v>0</v>
      </c>
      <c r="C262" s="89"/>
      <c r="D262" s="90"/>
      <c r="E262" s="89"/>
      <c r="F262" s="91"/>
      <c r="G262" s="101"/>
      <c r="H262" s="100"/>
      <c r="I262" s="100"/>
    </row>
    <row r="263" spans="1:9" ht="15.75" thickBot="1" x14ac:dyDescent="0.3">
      <c r="B263" s="69" t="s">
        <v>285</v>
      </c>
      <c r="C263" s="68">
        <f>SUM(C213:C262)</f>
        <v>0</v>
      </c>
      <c r="D263" s="62"/>
      <c r="E263" s="68">
        <f>SUM(E213:E262)</f>
        <v>0</v>
      </c>
      <c r="F263" s="63"/>
      <c r="G263" s="64"/>
      <c r="H263" s="65"/>
      <c r="I263" s="66"/>
    </row>
    <row r="264" spans="1:9" x14ac:dyDescent="0.25">
      <c r="B264" s="35" t="s">
        <v>286</v>
      </c>
      <c r="C264" s="72">
        <f>C159+C107+C55+C211+C263</f>
        <v>29100</v>
      </c>
      <c r="D264" s="33"/>
      <c r="E264" s="72">
        <f>E159+E107+E55+E211+E263</f>
        <v>202061</v>
      </c>
      <c r="F264" s="70"/>
      <c r="G264" s="71"/>
      <c r="H264" s="71"/>
      <c r="I264" s="71"/>
    </row>
  </sheetData>
  <sheetProtection algorithmName="SHA-512" hashValue="8Ld4rX7Q9u4iY4dWou1luMqGaMB5jVdSRbbKWF2ltKdBlPvNr2c66+O0I1ciu5IwNzVBKKe1v8PDzel45h0KfA==" saltValue="o5hbSaqr9i5jwmT09mistA==" spinCount="100000" sheet="1" objects="1" scenarios="1" formatCells="0" formatColumns="0" formatRows="0" insertColumns="0" insertRows="0" insertHyperlinks="0"/>
  <mergeCells count="9">
    <mergeCell ref="B212:I212"/>
    <mergeCell ref="B108:I108"/>
    <mergeCell ref="G2:I2"/>
    <mergeCell ref="B1:I1"/>
    <mergeCell ref="K2:AB2"/>
    <mergeCell ref="B4:I4"/>
    <mergeCell ref="K3:AB4"/>
    <mergeCell ref="B56:I56"/>
    <mergeCell ref="B160:I160"/>
  </mergeCells>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3" tint="0.59999389629810485"/>
  </sheetPr>
  <dimension ref="A1:J18"/>
  <sheetViews>
    <sheetView tabSelected="1" workbookViewId="0">
      <selection sqref="A1:J1"/>
    </sheetView>
  </sheetViews>
  <sheetFormatPr defaultRowHeight="15" x14ac:dyDescent="0.25"/>
  <cols>
    <col min="1" max="16384" width="9.140625" style="1"/>
  </cols>
  <sheetData>
    <row r="1" spans="1:10" ht="19.5" thickBot="1" x14ac:dyDescent="0.3">
      <c r="A1" s="134" t="s">
        <v>287</v>
      </c>
      <c r="B1" s="134"/>
      <c r="C1" s="134"/>
      <c r="D1" s="134"/>
      <c r="E1" s="134"/>
      <c r="F1" s="134"/>
      <c r="G1" s="134"/>
      <c r="H1" s="134"/>
      <c r="I1" s="134"/>
      <c r="J1" s="134"/>
    </row>
    <row r="2" spans="1:10" ht="108.75" customHeight="1" x14ac:dyDescent="0.25">
      <c r="A2" s="159" t="s">
        <v>288</v>
      </c>
      <c r="B2" s="159"/>
      <c r="C2" s="159"/>
      <c r="D2" s="159"/>
      <c r="E2" s="159"/>
      <c r="F2" s="159"/>
      <c r="G2" s="159"/>
      <c r="H2" s="159"/>
      <c r="I2" s="159"/>
      <c r="J2" s="159"/>
    </row>
    <row r="4" spans="1:10" ht="74.25" customHeight="1" x14ac:dyDescent="0.25">
      <c r="A4" s="142" t="s">
        <v>289</v>
      </c>
      <c r="B4" s="142"/>
      <c r="C4" s="142"/>
      <c r="D4" s="142"/>
      <c r="E4" s="142"/>
      <c r="F4" s="142"/>
      <c r="G4" s="142"/>
      <c r="H4" s="142"/>
      <c r="I4" s="142"/>
      <c r="J4" s="142"/>
    </row>
    <row r="5" spans="1:10" x14ac:dyDescent="0.25">
      <c r="A5" s="39"/>
      <c r="B5" s="39"/>
      <c r="C5" s="39"/>
      <c r="D5" s="39"/>
      <c r="E5" s="39"/>
      <c r="F5" s="39"/>
      <c r="G5" s="39"/>
      <c r="H5" s="39"/>
      <c r="I5" s="39"/>
      <c r="J5" s="39"/>
    </row>
    <row r="6" spans="1:10" ht="43.5" customHeight="1" x14ac:dyDescent="0.25">
      <c r="A6" s="142" t="s">
        <v>290</v>
      </c>
      <c r="B6" s="142"/>
      <c r="C6" s="142"/>
      <c r="D6" s="142"/>
      <c r="E6" s="142"/>
      <c r="F6" s="142"/>
      <c r="G6" s="142"/>
      <c r="H6" s="142"/>
      <c r="I6" s="142"/>
      <c r="J6" s="142"/>
    </row>
    <row r="7" spans="1:10" x14ac:dyDescent="0.25">
      <c r="A7" s="39"/>
      <c r="B7" s="39"/>
      <c r="C7" s="39"/>
      <c r="D7" s="39"/>
      <c r="E7" s="39"/>
      <c r="F7" s="39"/>
      <c r="G7" s="39"/>
      <c r="H7" s="39"/>
      <c r="I7" s="39"/>
      <c r="J7" s="39"/>
    </row>
    <row r="8" spans="1:10" x14ac:dyDescent="0.25">
      <c r="A8" s="142" t="s">
        <v>291</v>
      </c>
      <c r="B8" s="142"/>
      <c r="C8" s="142"/>
      <c r="D8" s="142"/>
      <c r="E8" s="142"/>
      <c r="F8" s="142"/>
      <c r="G8" s="142"/>
      <c r="H8" s="142"/>
      <c r="I8" s="142"/>
      <c r="J8" s="142"/>
    </row>
    <row r="9" spans="1:10" x14ac:dyDescent="0.25">
      <c r="A9" s="39"/>
      <c r="B9" s="39"/>
      <c r="C9" s="39"/>
      <c r="D9" s="39"/>
      <c r="E9" s="39"/>
      <c r="F9" s="39"/>
      <c r="G9" s="39"/>
      <c r="H9" s="39"/>
      <c r="I9" s="39"/>
      <c r="J9" s="39"/>
    </row>
    <row r="10" spans="1:10" ht="90.75" customHeight="1" x14ac:dyDescent="0.25">
      <c r="A10" s="142" t="s">
        <v>292</v>
      </c>
      <c r="B10" s="142"/>
      <c r="C10" s="142"/>
      <c r="D10" s="142"/>
      <c r="E10" s="142"/>
      <c r="F10" s="142"/>
      <c r="G10" s="142"/>
      <c r="H10" s="142"/>
      <c r="I10" s="142"/>
      <c r="J10" s="142"/>
    </row>
    <row r="11" spans="1:10" x14ac:dyDescent="0.25">
      <c r="A11" s="39"/>
      <c r="B11" s="39"/>
      <c r="C11" s="39"/>
      <c r="D11" s="39"/>
      <c r="E11" s="39"/>
      <c r="F11" s="39"/>
      <c r="G11" s="39"/>
      <c r="H11" s="39"/>
      <c r="I11" s="39"/>
      <c r="J11" s="39"/>
    </row>
    <row r="12" spans="1:10" ht="63.75" customHeight="1" x14ac:dyDescent="0.25">
      <c r="A12" s="142" t="s">
        <v>293</v>
      </c>
      <c r="B12" s="142"/>
      <c r="C12" s="142"/>
      <c r="D12" s="142"/>
      <c r="E12" s="142"/>
      <c r="F12" s="142"/>
      <c r="G12" s="142"/>
      <c r="H12" s="142"/>
      <c r="I12" s="142"/>
      <c r="J12" s="142"/>
    </row>
    <row r="13" spans="1:10" x14ac:dyDescent="0.25">
      <c r="A13" s="39"/>
      <c r="B13" s="39"/>
      <c r="C13" s="39"/>
      <c r="D13" s="39"/>
      <c r="E13" s="39"/>
      <c r="F13" s="39"/>
      <c r="G13" s="39"/>
      <c r="H13" s="39"/>
      <c r="I13" s="39"/>
      <c r="J13" s="39"/>
    </row>
    <row r="14" spans="1:10" ht="46.5" customHeight="1" x14ac:dyDescent="0.25">
      <c r="A14" s="142" t="s">
        <v>294</v>
      </c>
      <c r="B14" s="142"/>
      <c r="C14" s="142"/>
      <c r="D14" s="142"/>
      <c r="E14" s="142"/>
      <c r="F14" s="142"/>
      <c r="G14" s="142"/>
      <c r="H14" s="142"/>
      <c r="I14" s="142"/>
      <c r="J14" s="142"/>
    </row>
    <row r="15" spans="1:10" x14ac:dyDescent="0.25">
      <c r="A15" s="39"/>
      <c r="B15" s="39"/>
      <c r="C15" s="39"/>
      <c r="D15" s="39"/>
      <c r="E15" s="39"/>
      <c r="F15" s="39"/>
      <c r="G15" s="39"/>
      <c r="H15" s="39"/>
      <c r="I15" s="39"/>
      <c r="J15" s="39"/>
    </row>
    <row r="16" spans="1:10" ht="53.25" customHeight="1" x14ac:dyDescent="0.25">
      <c r="A16" s="142" t="s">
        <v>295</v>
      </c>
      <c r="B16" s="142"/>
      <c r="C16" s="142"/>
      <c r="D16" s="142"/>
      <c r="E16" s="142"/>
      <c r="F16" s="142"/>
      <c r="G16" s="142"/>
      <c r="H16" s="142"/>
      <c r="I16" s="142"/>
      <c r="J16" s="142"/>
    </row>
    <row r="17" spans="1:10" x14ac:dyDescent="0.25">
      <c r="A17" s="39"/>
      <c r="B17" s="39"/>
      <c r="C17" s="39"/>
      <c r="D17" s="39"/>
      <c r="E17" s="39"/>
      <c r="F17" s="39"/>
      <c r="G17" s="39"/>
      <c r="H17" s="39"/>
      <c r="I17" s="39"/>
      <c r="J17" s="39"/>
    </row>
    <row r="18" spans="1:10" ht="76.5" customHeight="1" x14ac:dyDescent="0.25">
      <c r="A18" s="142" t="s">
        <v>296</v>
      </c>
      <c r="B18" s="142"/>
      <c r="C18" s="142"/>
      <c r="D18" s="142"/>
      <c r="E18" s="142"/>
      <c r="F18" s="142"/>
      <c r="G18" s="142"/>
      <c r="H18" s="142"/>
      <c r="I18" s="142"/>
      <c r="J18" s="142"/>
    </row>
  </sheetData>
  <sheetProtection algorithmName="SHA-512" hashValue="prMgZMACFrANZvs730heSmb6xba6xGtl7RCPadt9BpWpDfYktGgP3mL93hb3RqvMYoO83R9OfVXLofrnZmP5aw==" saltValue="75tPztqxW0WVF22CFTFvwg==" spinCount="100000" sheet="1" objects="1" scenarios="1"/>
  <mergeCells count="10">
    <mergeCell ref="A12:J12"/>
    <mergeCell ref="A14:J14"/>
    <mergeCell ref="A16:J16"/>
    <mergeCell ref="A18:J18"/>
    <mergeCell ref="A1:J1"/>
    <mergeCell ref="A2:J2"/>
    <mergeCell ref="A4:J4"/>
    <mergeCell ref="A6:J6"/>
    <mergeCell ref="A8:J8"/>
    <mergeCell ref="A10:J10"/>
  </mergeCells>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3" tint="0.59999389629810485"/>
  </sheetPr>
  <dimension ref="A1:J51"/>
  <sheetViews>
    <sheetView workbookViewId="0">
      <selection activeCell="B6" sqref="B6:J6"/>
    </sheetView>
  </sheetViews>
  <sheetFormatPr defaultRowHeight="15" x14ac:dyDescent="0.25"/>
  <cols>
    <col min="1" max="1" width="15.42578125" style="1" customWidth="1"/>
    <col min="2" max="2" width="13.7109375" style="1" customWidth="1"/>
    <col min="3" max="3" width="12.5703125" style="1" customWidth="1"/>
    <col min="4" max="4" width="13" style="1" customWidth="1"/>
    <col min="5" max="5" width="15.7109375" style="1" customWidth="1"/>
    <col min="6" max="6" width="14.42578125" style="1" customWidth="1"/>
    <col min="7" max="7" width="22.85546875" style="1" customWidth="1"/>
    <col min="8" max="8" width="8.28515625" style="1" customWidth="1"/>
    <col min="9" max="16384" width="9.140625" style="1"/>
  </cols>
  <sheetData>
    <row r="1" spans="1:10" ht="19.5" thickBot="1" x14ac:dyDescent="0.3">
      <c r="A1" s="134" t="s">
        <v>22</v>
      </c>
      <c r="B1" s="134"/>
      <c r="C1" s="134"/>
      <c r="D1" s="134"/>
      <c r="E1" s="134"/>
      <c r="F1" s="134"/>
      <c r="G1" s="134"/>
      <c r="H1" s="134"/>
      <c r="I1" s="134"/>
      <c r="J1" s="134"/>
    </row>
    <row r="2" spans="1:10" ht="31.5" customHeight="1" x14ac:dyDescent="0.25">
      <c r="A2" s="158" t="s">
        <v>30</v>
      </c>
      <c r="B2" s="158"/>
      <c r="C2" s="158"/>
      <c r="D2" s="158"/>
      <c r="E2" s="158"/>
      <c r="F2" s="158"/>
      <c r="G2" s="158"/>
      <c r="H2" s="158"/>
      <c r="I2" s="158"/>
      <c r="J2" s="158"/>
    </row>
    <row r="3" spans="1:10" x14ac:dyDescent="0.25">
      <c r="A3" s="136" t="s">
        <v>33</v>
      </c>
      <c r="B3" s="136"/>
      <c r="C3" s="136"/>
      <c r="D3" s="136"/>
      <c r="E3" s="136"/>
      <c r="F3" s="136"/>
      <c r="G3" s="136"/>
      <c r="H3" s="136"/>
      <c r="I3" s="136"/>
      <c r="J3" s="136"/>
    </row>
    <row r="4" spans="1:10" ht="47.25" customHeight="1" x14ac:dyDescent="0.25">
      <c r="A4" s="30" t="s">
        <v>34</v>
      </c>
      <c r="B4" s="161" t="s">
        <v>297</v>
      </c>
      <c r="C4" s="161"/>
      <c r="D4" s="161"/>
      <c r="E4" s="161"/>
      <c r="F4" s="161"/>
      <c r="G4" s="161"/>
      <c r="H4" s="161"/>
      <c r="I4" s="161"/>
      <c r="J4" s="161"/>
    </row>
    <row r="5" spans="1:10" x14ac:dyDescent="0.25">
      <c r="A5" s="30" t="s">
        <v>36</v>
      </c>
      <c r="B5" s="161" t="s">
        <v>298</v>
      </c>
      <c r="C5" s="161"/>
      <c r="D5" s="161"/>
      <c r="E5" s="161"/>
      <c r="F5" s="161"/>
      <c r="G5" s="161"/>
      <c r="H5" s="161"/>
      <c r="I5" s="161"/>
      <c r="J5" s="161"/>
    </row>
    <row r="6" spans="1:10" ht="48.75" customHeight="1" x14ac:dyDescent="0.25">
      <c r="A6" s="30" t="s">
        <v>38</v>
      </c>
      <c r="B6" s="161" t="s">
        <v>299</v>
      </c>
      <c r="C6" s="161"/>
      <c r="D6" s="161"/>
      <c r="E6" s="161"/>
      <c r="F6" s="161"/>
      <c r="G6" s="161"/>
      <c r="H6" s="161"/>
      <c r="I6" s="161"/>
      <c r="J6" s="161"/>
    </row>
    <row r="7" spans="1:10" x14ac:dyDescent="0.25">
      <c r="A7" s="24"/>
      <c r="B7" s="20"/>
    </row>
    <row r="9" spans="1:10" ht="19.5" thickBot="1" x14ac:dyDescent="0.3">
      <c r="A9" s="134" t="s">
        <v>23</v>
      </c>
      <c r="B9" s="134"/>
      <c r="C9" s="134"/>
      <c r="D9" s="134"/>
      <c r="E9" s="134"/>
      <c r="F9" s="134"/>
      <c r="G9" s="134"/>
      <c r="H9" s="134"/>
      <c r="I9" s="134"/>
      <c r="J9" s="134"/>
    </row>
    <row r="10" spans="1:10" x14ac:dyDescent="0.25">
      <c r="A10" s="142" t="s">
        <v>40</v>
      </c>
      <c r="B10" s="142"/>
      <c r="C10" s="142"/>
      <c r="D10" s="142"/>
      <c r="E10" s="142"/>
      <c r="F10" s="142"/>
      <c r="G10" s="142"/>
      <c r="H10" s="142"/>
      <c r="I10" s="142"/>
      <c r="J10" s="142"/>
    </row>
    <row r="11" spans="1:10" x14ac:dyDescent="0.25">
      <c r="A11" s="142"/>
      <c r="B11" s="142"/>
      <c r="C11" s="142"/>
      <c r="D11" s="142"/>
      <c r="E11" s="142"/>
      <c r="F11" s="142"/>
      <c r="G11" s="142"/>
      <c r="H11" s="142"/>
      <c r="I11" s="142"/>
      <c r="J11" s="142"/>
    </row>
    <row r="13" spans="1:10" ht="15" customHeight="1" x14ac:dyDescent="0.25">
      <c r="A13" s="136" t="s">
        <v>43</v>
      </c>
      <c r="B13" s="136"/>
      <c r="C13" s="136"/>
      <c r="D13" s="136"/>
      <c r="E13" s="136"/>
      <c r="F13" s="136"/>
      <c r="G13" s="136"/>
      <c r="H13" s="136"/>
      <c r="I13" s="136"/>
      <c r="J13" s="136"/>
    </row>
    <row r="14" spans="1:10" ht="30" customHeight="1" x14ac:dyDescent="0.25">
      <c r="A14" s="31" t="s">
        <v>44</v>
      </c>
      <c r="B14" s="160" t="s">
        <v>300</v>
      </c>
      <c r="C14" s="160"/>
      <c r="D14" s="160"/>
      <c r="E14" s="160"/>
      <c r="F14" s="160"/>
      <c r="G14" s="160"/>
      <c r="H14" s="160"/>
      <c r="I14" s="160"/>
      <c r="J14" s="160"/>
    </row>
    <row r="15" spans="1:10" ht="70.5" customHeight="1" x14ac:dyDescent="0.25">
      <c r="A15" s="31" t="s">
        <v>46</v>
      </c>
      <c r="B15" s="160" t="s">
        <v>301</v>
      </c>
      <c r="C15" s="160"/>
      <c r="D15" s="160"/>
      <c r="E15" s="160"/>
      <c r="F15" s="160"/>
      <c r="G15" s="160"/>
      <c r="H15" s="160"/>
      <c r="I15" s="160"/>
      <c r="J15" s="160"/>
    </row>
    <row r="16" spans="1:10" x14ac:dyDescent="0.25">
      <c r="A16" s="31" t="s">
        <v>48</v>
      </c>
      <c r="B16" s="160"/>
      <c r="C16" s="160"/>
      <c r="D16" s="160"/>
      <c r="E16" s="160"/>
      <c r="F16" s="160"/>
      <c r="G16" s="160"/>
      <c r="H16" s="160"/>
      <c r="I16" s="160"/>
      <c r="J16" s="160"/>
    </row>
    <row r="17" spans="1:10" x14ac:dyDescent="0.25">
      <c r="A17" s="32" t="s">
        <v>50</v>
      </c>
      <c r="B17" s="160"/>
      <c r="C17" s="160"/>
      <c r="D17" s="160"/>
      <c r="E17" s="160"/>
      <c r="F17" s="160"/>
      <c r="G17" s="160"/>
      <c r="H17" s="160"/>
      <c r="I17" s="160"/>
      <c r="J17" s="160"/>
    </row>
    <row r="18" spans="1:10" x14ac:dyDescent="0.25">
      <c r="A18" s="32" t="s">
        <v>51</v>
      </c>
      <c r="B18" s="160"/>
      <c r="C18" s="160"/>
      <c r="D18" s="160"/>
      <c r="E18" s="160"/>
      <c r="F18" s="160"/>
      <c r="G18" s="160"/>
      <c r="H18" s="160"/>
      <c r="I18" s="160"/>
      <c r="J18" s="160"/>
    </row>
    <row r="19" spans="1:10" x14ac:dyDescent="0.25">
      <c r="A19" s="32" t="s">
        <v>52</v>
      </c>
      <c r="B19" s="160"/>
      <c r="C19" s="160"/>
      <c r="D19" s="160"/>
      <c r="E19" s="160"/>
      <c r="F19" s="160"/>
      <c r="G19" s="160"/>
      <c r="H19" s="160"/>
      <c r="I19" s="160"/>
      <c r="J19" s="160"/>
    </row>
    <row r="20" spans="1:10" x14ac:dyDescent="0.25">
      <c r="A20" s="32" t="s">
        <v>53</v>
      </c>
      <c r="B20" s="160"/>
      <c r="C20" s="160"/>
      <c r="D20" s="160"/>
      <c r="E20" s="160"/>
      <c r="F20" s="160"/>
      <c r="G20" s="160"/>
      <c r="H20" s="160"/>
      <c r="I20" s="160"/>
      <c r="J20" s="160"/>
    </row>
    <row r="21" spans="1:10" x14ac:dyDescent="0.25">
      <c r="A21" s="32" t="s">
        <v>54</v>
      </c>
      <c r="B21" s="160"/>
      <c r="C21" s="160"/>
      <c r="D21" s="160"/>
      <c r="E21" s="160"/>
      <c r="F21" s="160"/>
      <c r="G21" s="160"/>
      <c r="H21" s="160"/>
      <c r="I21" s="160"/>
      <c r="J21" s="160"/>
    </row>
    <row r="22" spans="1:10" x14ac:dyDescent="0.25">
      <c r="A22" s="32" t="s">
        <v>55</v>
      </c>
      <c r="B22" s="160"/>
      <c r="C22" s="160"/>
      <c r="D22" s="160"/>
      <c r="E22" s="160"/>
      <c r="F22" s="160"/>
      <c r="G22" s="160"/>
      <c r="H22" s="160"/>
      <c r="I22" s="160"/>
      <c r="J22" s="160"/>
    </row>
    <row r="23" spans="1:10" x14ac:dyDescent="0.25">
      <c r="A23" s="32" t="s">
        <v>56</v>
      </c>
      <c r="B23" s="160"/>
      <c r="C23" s="160"/>
      <c r="D23" s="160"/>
      <c r="E23" s="160"/>
      <c r="F23" s="160"/>
      <c r="G23" s="160"/>
      <c r="H23" s="160"/>
      <c r="I23" s="160"/>
      <c r="J23" s="160"/>
    </row>
    <row r="25" spans="1:10" ht="19.5" thickBot="1" x14ac:dyDescent="0.3">
      <c r="A25" s="134" t="s">
        <v>57</v>
      </c>
      <c r="B25" s="134"/>
      <c r="C25" s="134"/>
      <c r="D25" s="134"/>
      <c r="E25" s="134"/>
      <c r="F25" s="134"/>
      <c r="G25" s="134"/>
      <c r="H25" s="134"/>
      <c r="I25" s="134"/>
      <c r="J25" s="134"/>
    </row>
    <row r="26" spans="1:10" x14ac:dyDescent="0.25">
      <c r="A26" s="41" t="s">
        <v>58</v>
      </c>
      <c r="B26" s="41"/>
      <c r="C26" s="41"/>
      <c r="D26" s="41"/>
      <c r="E26" s="41"/>
      <c r="F26" s="41"/>
      <c r="G26" s="41"/>
      <c r="H26" s="41"/>
      <c r="I26" s="41"/>
      <c r="J26" s="41"/>
    </row>
    <row r="27" spans="1:10" ht="29.25" thickBot="1" x14ac:dyDescent="0.3">
      <c r="A27" s="145" t="s">
        <v>68</v>
      </c>
      <c r="B27" s="145"/>
      <c r="C27" s="145"/>
      <c r="D27" s="145"/>
      <c r="E27" s="145"/>
      <c r="F27" s="145"/>
      <c r="G27" s="145"/>
    </row>
    <row r="28" spans="1:10" x14ac:dyDescent="0.25">
      <c r="A28" s="33" t="s">
        <v>69</v>
      </c>
    </row>
    <row r="29" spans="1:10" x14ac:dyDescent="0.25">
      <c r="A29" s="54" t="s">
        <v>302</v>
      </c>
      <c r="D29" s="2"/>
    </row>
    <row r="30" spans="1:10" x14ac:dyDescent="0.25">
      <c r="A30" s="33" t="s">
        <v>71</v>
      </c>
      <c r="B30" s="2"/>
      <c r="C30" s="2"/>
      <c r="D30" s="2"/>
    </row>
    <row r="31" spans="1:10" x14ac:dyDescent="0.25">
      <c r="A31" s="22" t="s">
        <v>92</v>
      </c>
      <c r="B31" s="2"/>
      <c r="C31" s="2"/>
      <c r="D31" s="2"/>
    </row>
    <row r="32" spans="1:10" x14ac:dyDescent="0.25">
      <c r="A32" s="33" t="s">
        <v>73</v>
      </c>
      <c r="B32" s="2"/>
      <c r="C32" s="2"/>
      <c r="D32" s="2"/>
    </row>
    <row r="33" spans="1:10" x14ac:dyDescent="0.25">
      <c r="A33" s="22" t="s">
        <v>92</v>
      </c>
      <c r="B33" s="2"/>
      <c r="C33" s="2"/>
      <c r="D33" s="2"/>
    </row>
    <row r="34" spans="1:10" x14ac:dyDescent="0.25">
      <c r="A34" s="10"/>
      <c r="B34" s="2"/>
      <c r="C34" s="2"/>
      <c r="D34" s="2"/>
    </row>
    <row r="35" spans="1:10" ht="18.75" x14ac:dyDescent="0.25">
      <c r="A35" s="5" t="s">
        <v>74</v>
      </c>
    </row>
    <row r="36" spans="1:10" x14ac:dyDescent="0.25">
      <c r="A36" s="33" t="s">
        <v>75</v>
      </c>
      <c r="B36" s="34" t="s">
        <v>76</v>
      </c>
      <c r="C36" s="35" t="s">
        <v>77</v>
      </c>
      <c r="D36" s="35" t="s">
        <v>78</v>
      </c>
      <c r="E36" s="35" t="s">
        <v>79</v>
      </c>
      <c r="F36" s="35" t="s">
        <v>80</v>
      </c>
      <c r="G36" s="35" t="s">
        <v>81</v>
      </c>
    </row>
    <row r="37" spans="1:10" ht="133.5" customHeight="1" x14ac:dyDescent="0.25">
      <c r="A37" s="3" t="s">
        <v>303</v>
      </c>
      <c r="B37" s="12" t="s">
        <v>304</v>
      </c>
      <c r="C37" s="12" t="s">
        <v>305</v>
      </c>
      <c r="D37" s="3" t="s">
        <v>306</v>
      </c>
      <c r="E37" s="12" t="s">
        <v>307</v>
      </c>
      <c r="F37" s="12" t="s">
        <v>308</v>
      </c>
      <c r="G37" s="12" t="s">
        <v>309</v>
      </c>
    </row>
    <row r="38" spans="1:10" x14ac:dyDescent="0.25">
      <c r="A38" s="3"/>
      <c r="B38" s="12"/>
      <c r="C38" s="4"/>
      <c r="D38" s="11"/>
      <c r="E38" s="4"/>
      <c r="F38" s="4"/>
      <c r="G38" s="4"/>
    </row>
    <row r="39" spans="1:10" x14ac:dyDescent="0.25">
      <c r="A39" s="3"/>
      <c r="B39" s="3"/>
      <c r="C39" s="4"/>
      <c r="D39" s="3"/>
      <c r="E39" s="12"/>
      <c r="F39" s="4"/>
      <c r="G39" s="12"/>
    </row>
    <row r="41" spans="1:10" ht="19.5" thickBot="1" x14ac:dyDescent="0.3">
      <c r="A41" s="134" t="s">
        <v>25</v>
      </c>
      <c r="B41" s="134"/>
      <c r="C41" s="134"/>
      <c r="D41" s="134"/>
      <c r="E41" s="134"/>
      <c r="F41" s="134"/>
      <c r="G41" s="134"/>
      <c r="H41" s="134"/>
      <c r="I41" s="134"/>
      <c r="J41" s="134"/>
    </row>
    <row r="42" spans="1:10" x14ac:dyDescent="0.25">
      <c r="A42" s="142" t="s">
        <v>257</v>
      </c>
      <c r="B42" s="142"/>
      <c r="C42" s="142"/>
      <c r="D42" s="142"/>
      <c r="E42" s="142"/>
      <c r="F42" s="142"/>
      <c r="G42" s="142"/>
      <c r="H42" s="142"/>
      <c r="I42" s="142"/>
      <c r="J42" s="142"/>
    </row>
    <row r="43" spans="1:10" x14ac:dyDescent="0.25">
      <c r="A43" s="142"/>
      <c r="B43" s="142"/>
      <c r="C43" s="142"/>
      <c r="D43" s="142"/>
      <c r="E43" s="142"/>
      <c r="F43" s="142"/>
      <c r="G43" s="142"/>
      <c r="H43" s="142"/>
      <c r="I43" s="142"/>
      <c r="J43" s="142"/>
    </row>
    <row r="45" spans="1:10" ht="24" thickBot="1" x14ac:dyDescent="0.3">
      <c r="A45" s="155" t="s">
        <v>259</v>
      </c>
      <c r="B45" s="155"/>
      <c r="C45" s="155"/>
      <c r="D45" s="155"/>
      <c r="E45" s="155"/>
      <c r="F45" s="155"/>
      <c r="G45" s="155"/>
      <c r="H45" s="155"/>
    </row>
    <row r="46" spans="1:10" ht="83.25" customHeight="1" thickBot="1" x14ac:dyDescent="0.3">
      <c r="F46" s="152" t="s">
        <v>260</v>
      </c>
      <c r="G46" s="153"/>
      <c r="H46" s="154"/>
    </row>
    <row r="47" spans="1:10" ht="90" customHeight="1" thickBot="1" x14ac:dyDescent="0.3">
      <c r="A47" s="51" t="s">
        <v>262</v>
      </c>
      <c r="B47" s="52" t="s">
        <v>263</v>
      </c>
      <c r="C47" s="52" t="s">
        <v>264</v>
      </c>
      <c r="D47" s="52" t="s">
        <v>265</v>
      </c>
      <c r="E47" s="53" t="s">
        <v>266</v>
      </c>
      <c r="F47" s="73" t="s">
        <v>267</v>
      </c>
      <c r="G47" s="74" t="s">
        <v>268</v>
      </c>
      <c r="H47" s="75" t="s">
        <v>269</v>
      </c>
    </row>
    <row r="48" spans="1:10" ht="15.75" thickBot="1" x14ac:dyDescent="0.3">
      <c r="A48" s="157" t="s">
        <v>68</v>
      </c>
      <c r="B48" s="150"/>
      <c r="C48" s="150"/>
      <c r="D48" s="150"/>
      <c r="E48" s="150"/>
      <c r="F48" s="150"/>
      <c r="G48" s="150"/>
      <c r="H48" s="151"/>
    </row>
    <row r="49" spans="1:8" ht="81" customHeight="1" x14ac:dyDescent="0.25">
      <c r="A49" s="26" t="str">
        <f>A37</f>
        <v>Grants provided to community based organizations (CBO)</v>
      </c>
      <c r="B49" s="55">
        <v>300000</v>
      </c>
      <c r="C49" s="26" t="s">
        <v>310</v>
      </c>
      <c r="D49" s="55">
        <v>25000</v>
      </c>
      <c r="E49" s="45" t="s">
        <v>311</v>
      </c>
      <c r="F49" s="50" t="s">
        <v>312</v>
      </c>
      <c r="G49" s="50"/>
      <c r="H49" s="50"/>
    </row>
    <row r="50" spans="1:8" x14ac:dyDescent="0.25">
      <c r="A50" s="26"/>
      <c r="B50" s="23"/>
      <c r="C50" s="23"/>
      <c r="D50" s="23"/>
      <c r="E50" s="46"/>
      <c r="F50" s="48"/>
      <c r="G50" s="49"/>
      <c r="H50" s="49"/>
    </row>
    <row r="51" spans="1:8" x14ac:dyDescent="0.25">
      <c r="A51" s="26"/>
      <c r="B51" s="23"/>
      <c r="C51" s="23"/>
      <c r="D51" s="23"/>
      <c r="E51" s="46"/>
      <c r="F51" s="48"/>
      <c r="G51" s="49"/>
      <c r="H51" s="49"/>
    </row>
  </sheetData>
  <sheetProtection algorithmName="SHA-512" hashValue="rhjIE5R29+P7mUv5MPiqnd2bVr2cdFx+vOvIB+xn+mHcUdMevF6pw8A1O7lZoWNJgqy/G8hwqeQZTWkOy4DngA==" saltValue="QCxHVk87uoTKhXySiJq2/Q==" spinCount="100000" sheet="1" objects="1" scenarios="1"/>
  <mergeCells count="26">
    <mergeCell ref="B20:J20"/>
    <mergeCell ref="A45:H45"/>
    <mergeCell ref="F46:H46"/>
    <mergeCell ref="A48:H48"/>
    <mergeCell ref="B22:J22"/>
    <mergeCell ref="B23:J23"/>
    <mergeCell ref="A27:G27"/>
    <mergeCell ref="A25:J25"/>
    <mergeCell ref="A41:J41"/>
    <mergeCell ref="A42:J43"/>
    <mergeCell ref="A1:J1"/>
    <mergeCell ref="A2:J2"/>
    <mergeCell ref="B21:J21"/>
    <mergeCell ref="A9:J9"/>
    <mergeCell ref="A10:J11"/>
    <mergeCell ref="A3:J3"/>
    <mergeCell ref="B4:J4"/>
    <mergeCell ref="B5:J5"/>
    <mergeCell ref="B6:J6"/>
    <mergeCell ref="A13:J13"/>
    <mergeCell ref="B14:J14"/>
    <mergeCell ref="B15:J15"/>
    <mergeCell ref="B16:J16"/>
    <mergeCell ref="B17:J17"/>
    <mergeCell ref="B18:J18"/>
    <mergeCell ref="B19:J19"/>
  </mergeCells>
  <conditionalFormatting sqref="B30:C34 A31 A33:A34">
    <cfRule type="cellIs" dxfId="1" priority="1" operator="equal">
      <formula>"Yes"</formula>
    </cfRule>
    <cfRule type="cellIs" dxfId="0" priority="2" operator="equal">
      <formula>"No"</formula>
    </cfRule>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59999389629810485"/>
  </sheetPr>
  <dimension ref="A7:F34"/>
  <sheetViews>
    <sheetView zoomScaleNormal="100" workbookViewId="0">
      <selection activeCell="B9" sqref="B9"/>
    </sheetView>
  </sheetViews>
  <sheetFormatPr defaultRowHeight="15" x14ac:dyDescent="0.25"/>
  <cols>
    <col min="1" max="1" width="16.28515625" style="1" customWidth="1"/>
    <col min="2" max="2" width="76.42578125" style="1" customWidth="1"/>
    <col min="3" max="16384" width="9.140625" style="1"/>
  </cols>
  <sheetData>
    <row r="7" spans="1:3" ht="9" customHeight="1" x14ac:dyDescent="0.25"/>
    <row r="8" spans="1:3" ht="44.25" customHeight="1" x14ac:dyDescent="0.25">
      <c r="A8" s="122" t="s">
        <v>2</v>
      </c>
      <c r="B8" s="122"/>
    </row>
    <row r="9" spans="1:3" x14ac:dyDescent="0.25">
      <c r="A9" s="16" t="s">
        <v>3</v>
      </c>
      <c r="B9" s="76" t="s">
        <v>4</v>
      </c>
      <c r="C9" s="27" t="s">
        <v>5</v>
      </c>
    </row>
    <row r="10" spans="1:3" x14ac:dyDescent="0.25">
      <c r="A10" s="16" t="s">
        <v>6</v>
      </c>
      <c r="B10" s="77">
        <v>45200</v>
      </c>
      <c r="C10" s="27" t="s">
        <v>5</v>
      </c>
    </row>
    <row r="11" spans="1:3" x14ac:dyDescent="0.25">
      <c r="A11" s="17"/>
    </row>
    <row r="12" spans="1:3" ht="15" customHeight="1" x14ac:dyDescent="0.25">
      <c r="A12" s="123" t="s">
        <v>7</v>
      </c>
      <c r="B12" s="123"/>
    </row>
    <row r="13" spans="1:3" x14ac:dyDescent="0.25">
      <c r="A13" s="123"/>
      <c r="B13" s="123"/>
    </row>
    <row r="14" spans="1:3" x14ac:dyDescent="0.25">
      <c r="A14" s="123"/>
      <c r="B14" s="123"/>
    </row>
    <row r="15" spans="1:3" x14ac:dyDescent="0.25">
      <c r="A15" s="123"/>
      <c r="B15" s="123"/>
    </row>
    <row r="16" spans="1:3" x14ac:dyDescent="0.25">
      <c r="A16" s="123"/>
      <c r="B16" s="123"/>
    </row>
    <row r="17" spans="1:6" x14ac:dyDescent="0.25">
      <c r="A17" s="123"/>
      <c r="B17" s="123"/>
    </row>
    <row r="18" spans="1:6" ht="31.5" customHeight="1" x14ac:dyDescent="0.25">
      <c r="A18" s="123"/>
      <c r="B18" s="123"/>
    </row>
    <row r="19" spans="1:6" ht="43.5" customHeight="1" x14ac:dyDescent="0.25">
      <c r="A19" s="119" t="s">
        <v>8</v>
      </c>
      <c r="B19" s="119"/>
    </row>
    <row r="20" spans="1:6" x14ac:dyDescent="0.25">
      <c r="A20" s="38" t="s">
        <v>9</v>
      </c>
      <c r="B20" s="37"/>
    </row>
    <row r="21" spans="1:6" x14ac:dyDescent="0.25">
      <c r="A21" s="125" t="s">
        <v>10</v>
      </c>
      <c r="B21" s="125"/>
    </row>
    <row r="22" spans="1:6" x14ac:dyDescent="0.25">
      <c r="A22" s="125" t="s">
        <v>11</v>
      </c>
      <c r="B22" s="125"/>
    </row>
    <row r="23" spans="1:6" ht="41.25" customHeight="1" x14ac:dyDescent="0.25">
      <c r="A23" s="127" t="s">
        <v>12</v>
      </c>
      <c r="B23" s="127"/>
    </row>
    <row r="24" spans="1:6" ht="50.25" customHeight="1" x14ac:dyDescent="0.25">
      <c r="A24" s="123" t="s">
        <v>13</v>
      </c>
      <c r="B24" s="123"/>
    </row>
    <row r="25" spans="1:6" ht="18.75" customHeight="1" x14ac:dyDescent="0.25">
      <c r="A25" s="29"/>
      <c r="B25" s="29"/>
    </row>
    <row r="26" spans="1:6" x14ac:dyDescent="0.25">
      <c r="A26" s="126" t="s">
        <v>14</v>
      </c>
      <c r="B26" s="126"/>
    </row>
    <row r="27" spans="1:6" x14ac:dyDescent="0.25">
      <c r="A27" s="120" t="s">
        <v>15</v>
      </c>
      <c r="B27" s="120"/>
    </row>
    <row r="28" spans="1:6" x14ac:dyDescent="0.25">
      <c r="A28" s="124" t="s">
        <v>16</v>
      </c>
      <c r="B28" s="124"/>
    </row>
    <row r="29" spans="1:6" x14ac:dyDescent="0.25">
      <c r="A29" s="121" t="s">
        <v>8</v>
      </c>
      <c r="B29" s="121"/>
      <c r="F29" s="9"/>
    </row>
    <row r="30" spans="1:6" x14ac:dyDescent="0.25">
      <c r="A30" s="36" t="s">
        <v>17</v>
      </c>
      <c r="B30" s="37"/>
    </row>
    <row r="31" spans="1:6" x14ac:dyDescent="0.25">
      <c r="A31" s="37"/>
      <c r="B31" s="37"/>
    </row>
    <row r="32" spans="1:6" x14ac:dyDescent="0.25">
      <c r="B32" s="37"/>
    </row>
    <row r="33" spans="1:2" x14ac:dyDescent="0.25">
      <c r="A33" s="37"/>
      <c r="B33" s="37"/>
    </row>
    <row r="34" spans="1:2" x14ac:dyDescent="0.25">
      <c r="A34" s="37"/>
      <c r="B34" s="37"/>
    </row>
  </sheetData>
  <sheetProtection algorithmName="SHA-512" hashValue="ZbdJv7mnYvEvTOIMNc3ldItJhLZENyiaKXmBqdyH2URMDGABmVqAfK8IxHWOY/sI4Rb/MYTyhSxZQdKN6BPgmA==" saltValue="onU64bPzV8GMgSJAfcKlbA==" spinCount="100000" sheet="1" objects="1" scenarios="1"/>
  <mergeCells count="11">
    <mergeCell ref="A19:B19"/>
    <mergeCell ref="A27:B27"/>
    <mergeCell ref="A29:B29"/>
    <mergeCell ref="A8:B8"/>
    <mergeCell ref="A12:B18"/>
    <mergeCell ref="A28:B28"/>
    <mergeCell ref="A21:B21"/>
    <mergeCell ref="A22:B22"/>
    <mergeCell ref="A26:B26"/>
    <mergeCell ref="A24:B24"/>
    <mergeCell ref="A23:B23"/>
  </mergeCells>
  <hyperlinks>
    <hyperlink ref="A19" r:id="rId1" xr:uid="{00000000-0004-0000-0100-000000000000}"/>
    <hyperlink ref="A29" r:id="rId2" xr:uid="{00000000-0004-0000-0100-000001000000}"/>
    <hyperlink ref="A27:B27" r:id="rId3" location="sec_19a-127k" display="Connecticut General Statutes §19a-127k" xr:uid="{00000000-0004-0000-0100-000002000000}"/>
    <hyperlink ref="A28:B28" r:id="rId4" location="sec_19a-649" display="Connecticut General Statutes §19a-649" xr:uid="{00000000-0004-0000-0100-000003000000}"/>
    <hyperlink ref="A30" r:id="rId5" xr:uid="{00000000-0004-0000-0100-000004000000}"/>
  </hyperlinks>
  <pageMargins left="0.7" right="0.7" top="0.75" bottom="0.75" header="0.3" footer="0.3"/>
  <pageSetup orientation="portrait" r:id="rId6"/>
  <drawing r:id="rId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59999389629810485"/>
  </sheetPr>
  <dimension ref="A8:C37"/>
  <sheetViews>
    <sheetView workbookViewId="0">
      <selection activeCell="A15" sqref="A15:B15"/>
    </sheetView>
  </sheetViews>
  <sheetFormatPr defaultRowHeight="15" x14ac:dyDescent="0.25"/>
  <cols>
    <col min="1" max="1" width="45.85546875" style="1" customWidth="1"/>
    <col min="2" max="2" width="45.42578125" style="1" customWidth="1"/>
    <col min="3" max="16384" width="9.140625" style="1"/>
  </cols>
  <sheetData>
    <row r="8" spans="1:3" ht="59.25" customHeight="1" x14ac:dyDescent="0.25">
      <c r="A8" s="133" t="s">
        <v>18</v>
      </c>
      <c r="B8" s="122"/>
    </row>
    <row r="9" spans="1:3" ht="12" customHeight="1" x14ac:dyDescent="0.25">
      <c r="A9" s="103"/>
      <c r="B9" s="102"/>
    </row>
    <row r="10" spans="1:3" x14ac:dyDescent="0.25">
      <c r="A10" s="130" t="s">
        <v>19</v>
      </c>
      <c r="B10" s="130"/>
      <c r="C10" s="27"/>
    </row>
    <row r="11" spans="1:3" x14ac:dyDescent="0.25">
      <c r="A11" s="130" t="s">
        <v>20</v>
      </c>
      <c r="B11" s="130"/>
    </row>
    <row r="12" spans="1:3" ht="8.25" customHeight="1" x14ac:dyDescent="0.25">
      <c r="A12" s="104"/>
      <c r="B12" s="104"/>
    </row>
    <row r="13" spans="1:3" ht="15" customHeight="1" x14ac:dyDescent="0.25">
      <c r="A13" s="126" t="s">
        <v>21</v>
      </c>
      <c r="B13" s="126"/>
    </row>
    <row r="14" spans="1:3" x14ac:dyDescent="0.25">
      <c r="A14" s="131" t="s">
        <v>22</v>
      </c>
      <c r="B14" s="131"/>
    </row>
    <row r="15" spans="1:3" x14ac:dyDescent="0.25">
      <c r="A15" s="131" t="s">
        <v>23</v>
      </c>
      <c r="B15" s="131"/>
    </row>
    <row r="16" spans="1:3" x14ac:dyDescent="0.25">
      <c r="A16" s="131" t="s">
        <v>24</v>
      </c>
      <c r="B16" s="131"/>
    </row>
    <row r="17" spans="1:2" x14ac:dyDescent="0.25">
      <c r="A17" s="131" t="s">
        <v>25</v>
      </c>
      <c r="B17" s="131"/>
    </row>
    <row r="18" spans="1:2" ht="8.25" customHeight="1" x14ac:dyDescent="0.25">
      <c r="A18" s="105"/>
      <c r="B18" s="105"/>
    </row>
    <row r="19" spans="1:2" x14ac:dyDescent="0.25">
      <c r="A19" s="130" t="s">
        <v>26</v>
      </c>
      <c r="B19" s="130"/>
    </row>
    <row r="20" spans="1:2" ht="8.25" customHeight="1" x14ac:dyDescent="0.25">
      <c r="A20" s="104"/>
      <c r="B20" s="104"/>
    </row>
    <row r="21" spans="1:2" x14ac:dyDescent="0.25">
      <c r="A21" s="126" t="s">
        <v>27</v>
      </c>
      <c r="B21" s="126"/>
    </row>
    <row r="22" spans="1:2" x14ac:dyDescent="0.25">
      <c r="A22" s="131" t="s">
        <v>28</v>
      </c>
      <c r="B22" s="131"/>
    </row>
    <row r="23" spans="1:2" ht="18" customHeight="1" x14ac:dyDescent="0.25">
      <c r="A23" s="131" t="s">
        <v>29</v>
      </c>
      <c r="B23" s="131"/>
    </row>
    <row r="24" spans="1:2" x14ac:dyDescent="0.25">
      <c r="A24" s="132"/>
      <c r="B24" s="132"/>
    </row>
    <row r="25" spans="1:2" x14ac:dyDescent="0.25">
      <c r="A25" s="132"/>
      <c r="B25" s="132"/>
    </row>
    <row r="26" spans="1:2" x14ac:dyDescent="0.25">
      <c r="A26" s="106"/>
      <c r="B26" s="106"/>
    </row>
    <row r="27" spans="1:2" x14ac:dyDescent="0.25">
      <c r="A27" s="132"/>
      <c r="B27" s="132"/>
    </row>
    <row r="28" spans="1:2" x14ac:dyDescent="0.25">
      <c r="A28" s="132"/>
      <c r="B28" s="132"/>
    </row>
    <row r="29" spans="1:2" x14ac:dyDescent="0.25">
      <c r="A29" s="126"/>
      <c r="B29" s="126"/>
    </row>
    <row r="30" spans="1:2" x14ac:dyDescent="0.25">
      <c r="A30" s="128"/>
      <c r="B30" s="128"/>
    </row>
    <row r="31" spans="1:2" x14ac:dyDescent="0.25">
      <c r="A31" s="129"/>
      <c r="B31" s="129"/>
    </row>
    <row r="32" spans="1:2" x14ac:dyDescent="0.25">
      <c r="A32" s="130"/>
      <c r="B32" s="130"/>
    </row>
    <row r="33" spans="1:2" x14ac:dyDescent="0.25">
      <c r="B33" s="37"/>
    </row>
    <row r="34" spans="1:2" x14ac:dyDescent="0.25">
      <c r="A34" s="37"/>
      <c r="B34" s="37"/>
    </row>
    <row r="35" spans="1:2" x14ac:dyDescent="0.25">
      <c r="B35" s="37"/>
    </row>
    <row r="36" spans="1:2" x14ac:dyDescent="0.25">
      <c r="A36" s="37"/>
      <c r="B36" s="37"/>
    </row>
    <row r="37" spans="1:2" x14ac:dyDescent="0.25">
      <c r="A37" s="37"/>
      <c r="B37" s="37"/>
    </row>
  </sheetData>
  <sheetProtection algorithmName="SHA-512" hashValue="F3mRyj8uAbt4tRDWb4nCbWgWMnxBf5widaXn55HVsxAXsMwF+1djlxm8YvhGhXLoMqAyYYY2/K6juHFprW+Jgg==" saltValue="wofBMJ0VcDr+ustrX+tzEQ==" spinCount="100000" sheet="1" objects="1" scenarios="1"/>
  <mergeCells count="20">
    <mergeCell ref="A8:B8"/>
    <mergeCell ref="A23:B23"/>
    <mergeCell ref="A24:B24"/>
    <mergeCell ref="A25:B25"/>
    <mergeCell ref="A16:B16"/>
    <mergeCell ref="A17:B17"/>
    <mergeCell ref="A21:B21"/>
    <mergeCell ref="A22:B22"/>
    <mergeCell ref="A10:B10"/>
    <mergeCell ref="A30:B30"/>
    <mergeCell ref="A31:B31"/>
    <mergeCell ref="A32:B32"/>
    <mergeCell ref="A11:B11"/>
    <mergeCell ref="A13:B13"/>
    <mergeCell ref="A14:B14"/>
    <mergeCell ref="A15:B15"/>
    <mergeCell ref="A28:B28"/>
    <mergeCell ref="A19:B19"/>
    <mergeCell ref="A27:B27"/>
    <mergeCell ref="A29:B29"/>
  </mergeCells>
  <hyperlinks>
    <hyperlink ref="A10:B10" location="'Cover Page and Version'!A1" display="Cover Page and Version" xr:uid="{00000000-0004-0000-0200-000000000000}"/>
    <hyperlink ref="A11:B11" location="Summary!A1" display="Summary" xr:uid="{00000000-0004-0000-0200-000001000000}"/>
    <hyperlink ref="A23:B23" location="'Appendix B - Example Responses'!A1" display="Appendix B - Example Responses" xr:uid="{00000000-0004-0000-0200-000002000000}"/>
    <hyperlink ref="A22:B22" location="'Appendix A - Definitions'!A1" display="Appendix A - Definitions" xr:uid="{00000000-0004-0000-0200-000003000000}"/>
    <hyperlink ref="A19:B19" location="'Attestation '!A1" display="Attestation" xr:uid="{00000000-0004-0000-0200-000004000000}"/>
    <hyperlink ref="A17:B17" location="'Response 3'!A1" display="Response 3" xr:uid="{00000000-0004-0000-0200-000005000000}"/>
    <hyperlink ref="A16:B16" location="'Response 2'!A1" display="Response 2" xr:uid="{00000000-0004-0000-0200-000006000000}"/>
    <hyperlink ref="A15:B15" location="'Response 1B'!A1" display="Response 1B" xr:uid="{00000000-0004-0000-0200-000007000000}"/>
    <hyperlink ref="A14:B14" location="'Response 1A'!A1" display="Response 1A" xr:uid="{00000000-0004-0000-0200-000008000000}"/>
  </hyperlink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7" tint="0.59999389629810485"/>
  </sheetPr>
  <dimension ref="A1:K15"/>
  <sheetViews>
    <sheetView topLeftCell="A13" zoomScale="130" zoomScaleNormal="130" workbookViewId="0">
      <selection activeCell="B13" sqref="B13:J13"/>
    </sheetView>
  </sheetViews>
  <sheetFormatPr defaultRowHeight="15" x14ac:dyDescent="0.25"/>
  <cols>
    <col min="1" max="1" width="24" style="1" customWidth="1"/>
    <col min="2" max="16384" width="9.140625" style="1"/>
  </cols>
  <sheetData>
    <row r="1" spans="1:11" ht="19.5" thickBot="1" x14ac:dyDescent="0.3">
      <c r="A1" s="134" t="s">
        <v>22</v>
      </c>
      <c r="B1" s="134"/>
      <c r="C1" s="134"/>
      <c r="D1" s="134"/>
      <c r="E1" s="134"/>
      <c r="F1" s="134"/>
      <c r="G1" s="134"/>
      <c r="H1" s="134"/>
      <c r="I1" s="134"/>
      <c r="J1" s="134"/>
    </row>
    <row r="2" spans="1:11" x14ac:dyDescent="0.25">
      <c r="A2" s="138" t="s">
        <v>30</v>
      </c>
      <c r="B2" s="138"/>
      <c r="C2" s="138"/>
      <c r="D2" s="138"/>
      <c r="E2" s="138"/>
      <c r="F2" s="138"/>
      <c r="G2" s="138"/>
      <c r="H2" s="138"/>
      <c r="I2" s="138"/>
      <c r="J2" s="138"/>
    </row>
    <row r="3" spans="1:11" ht="7.5" customHeight="1" x14ac:dyDescent="0.25">
      <c r="A3" s="15"/>
    </row>
    <row r="4" spans="1:11" x14ac:dyDescent="0.25">
      <c r="A4" s="135" t="s">
        <v>31</v>
      </c>
      <c r="B4" s="135"/>
      <c r="C4" s="135"/>
      <c r="D4" s="135"/>
      <c r="E4" s="135"/>
      <c r="F4" s="135"/>
      <c r="G4" s="135"/>
      <c r="H4" s="135"/>
      <c r="I4" s="135"/>
      <c r="J4" s="135"/>
    </row>
    <row r="5" spans="1:11" x14ac:dyDescent="0.25">
      <c r="A5" s="135"/>
      <c r="B5" s="135"/>
      <c r="C5" s="135"/>
      <c r="D5" s="135"/>
      <c r="E5" s="135"/>
      <c r="F5" s="135"/>
      <c r="G5" s="135"/>
      <c r="H5" s="135"/>
      <c r="I5" s="135"/>
      <c r="J5" s="135"/>
    </row>
    <row r="6" spans="1:11" x14ac:dyDescent="0.25">
      <c r="A6" s="135"/>
      <c r="B6" s="135"/>
      <c r="C6" s="135"/>
      <c r="D6" s="135"/>
      <c r="E6" s="135"/>
      <c r="F6" s="135"/>
      <c r="G6" s="135"/>
      <c r="H6" s="135"/>
      <c r="I6" s="135"/>
      <c r="J6" s="135"/>
    </row>
    <row r="7" spans="1:11" x14ac:dyDescent="0.25">
      <c r="A7" s="135"/>
      <c r="B7" s="135"/>
      <c r="C7" s="135"/>
      <c r="D7" s="135"/>
      <c r="E7" s="135"/>
      <c r="F7" s="135"/>
      <c r="G7" s="135"/>
      <c r="H7" s="135"/>
      <c r="I7" s="135"/>
      <c r="J7" s="135"/>
    </row>
    <row r="8" spans="1:11" x14ac:dyDescent="0.25">
      <c r="A8" s="135"/>
      <c r="B8" s="135"/>
      <c r="C8" s="135"/>
      <c r="D8" s="135"/>
      <c r="E8" s="135"/>
      <c r="F8" s="135"/>
      <c r="G8" s="135"/>
      <c r="H8" s="135"/>
      <c r="I8" s="135"/>
      <c r="J8" s="135"/>
    </row>
    <row r="9" spans="1:11" ht="47.25" customHeight="1" x14ac:dyDescent="0.25">
      <c r="A9" s="135"/>
      <c r="B9" s="135"/>
      <c r="C9" s="135"/>
      <c r="D9" s="135"/>
      <c r="E9" s="135"/>
      <c r="F9" s="135"/>
      <c r="G9" s="135"/>
      <c r="H9" s="135"/>
      <c r="I9" s="135"/>
      <c r="J9" s="135"/>
    </row>
    <row r="10" spans="1:11" x14ac:dyDescent="0.25">
      <c r="A10" s="18"/>
      <c r="B10" s="18"/>
      <c r="C10" s="18"/>
      <c r="D10" s="18"/>
      <c r="E10" s="18"/>
      <c r="F10" s="18"/>
      <c r="G10" s="18"/>
      <c r="H10" s="18"/>
      <c r="I10" s="18"/>
      <c r="J10" s="18"/>
    </row>
    <row r="11" spans="1:11" x14ac:dyDescent="0.25">
      <c r="A11" s="139" t="s">
        <v>32</v>
      </c>
      <c r="B11" s="139"/>
      <c r="C11" s="139"/>
      <c r="D11" s="139"/>
      <c r="E11" s="139"/>
      <c r="F11" s="139"/>
      <c r="G11" s="139"/>
      <c r="H11" s="139"/>
      <c r="I11" s="139"/>
      <c r="J11" s="139"/>
    </row>
    <row r="12" spans="1:11" x14ac:dyDescent="0.25">
      <c r="A12" s="136" t="s">
        <v>33</v>
      </c>
      <c r="B12" s="136"/>
      <c r="C12" s="136"/>
      <c r="D12" s="136"/>
      <c r="E12" s="136"/>
      <c r="F12" s="136"/>
      <c r="G12" s="136"/>
      <c r="H12" s="136"/>
      <c r="I12" s="136"/>
      <c r="J12" s="136"/>
    </row>
    <row r="13" spans="1:11" ht="334.5" customHeight="1" x14ac:dyDescent="0.25">
      <c r="A13" s="30" t="s">
        <v>34</v>
      </c>
      <c r="B13" s="137" t="s">
        <v>35</v>
      </c>
      <c r="C13" s="137"/>
      <c r="D13" s="137"/>
      <c r="E13" s="137"/>
      <c r="F13" s="137"/>
      <c r="G13" s="137"/>
      <c r="H13" s="137"/>
      <c r="I13" s="137"/>
      <c r="J13" s="137"/>
    </row>
    <row r="14" spans="1:11" ht="68.25" customHeight="1" x14ac:dyDescent="0.25">
      <c r="A14" s="30" t="s">
        <v>36</v>
      </c>
      <c r="B14" s="137" t="s">
        <v>37</v>
      </c>
      <c r="C14" s="137"/>
      <c r="D14" s="137"/>
      <c r="E14" s="137"/>
      <c r="F14" s="137"/>
      <c r="G14" s="137"/>
      <c r="H14" s="137"/>
      <c r="I14" s="137"/>
      <c r="J14" s="137"/>
      <c r="K14" s="19"/>
    </row>
    <row r="15" spans="1:11" ht="53.25" customHeight="1" x14ac:dyDescent="0.25">
      <c r="A15" s="30" t="s">
        <v>38</v>
      </c>
      <c r="B15" s="137" t="s">
        <v>39</v>
      </c>
      <c r="C15" s="137"/>
      <c r="D15" s="137"/>
      <c r="E15" s="137"/>
      <c r="F15" s="137"/>
      <c r="G15" s="137"/>
      <c r="H15" s="137"/>
      <c r="I15" s="137"/>
      <c r="J15" s="137"/>
    </row>
  </sheetData>
  <sheetProtection algorithmName="SHA-512" hashValue="QDG2eOCoD3Qam56FrTpnuiKXCPb7vBKF07Fp/vhrGBLyhawm919v5571swtb2bI3EYGRXywurVmgfATWuafheA==" saltValue="9YgWoa1Qu1K9gtXYdHlYuQ==" spinCount="100000" sheet="1" objects="1" scenarios="1" formatCells="0" formatColumns="0" formatRows="0" insertColumns="0" insertRows="0" insertHyperlinks="0"/>
  <mergeCells count="8">
    <mergeCell ref="A1:J1"/>
    <mergeCell ref="A4:J9"/>
    <mergeCell ref="A12:J12"/>
    <mergeCell ref="B13:J13"/>
    <mergeCell ref="B15:J15"/>
    <mergeCell ref="B14:J14"/>
    <mergeCell ref="A2:J2"/>
    <mergeCell ref="A11:J1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7" tint="0.59999389629810485"/>
  </sheetPr>
  <dimension ref="A1:J19"/>
  <sheetViews>
    <sheetView workbookViewId="0">
      <selection activeCell="B12" sqref="B12:J12"/>
    </sheetView>
  </sheetViews>
  <sheetFormatPr defaultRowHeight="15" x14ac:dyDescent="0.25"/>
  <cols>
    <col min="1" max="1" width="5.140625" style="1" customWidth="1"/>
    <col min="2" max="16384" width="9.140625" style="1"/>
  </cols>
  <sheetData>
    <row r="1" spans="1:10" ht="19.5" customHeight="1" thickBot="1" x14ac:dyDescent="0.3">
      <c r="A1" s="134" t="s">
        <v>23</v>
      </c>
      <c r="B1" s="134"/>
      <c r="C1" s="134"/>
      <c r="D1" s="134"/>
      <c r="E1" s="134"/>
      <c r="F1" s="134"/>
      <c r="G1" s="134"/>
      <c r="H1" s="134"/>
      <c r="I1" s="134"/>
      <c r="J1" s="134"/>
    </row>
    <row r="2" spans="1:10" x14ac:dyDescent="0.25">
      <c r="A2" s="142" t="s">
        <v>40</v>
      </c>
      <c r="B2" s="142"/>
      <c r="C2" s="142"/>
      <c r="D2" s="142"/>
      <c r="E2" s="142"/>
      <c r="F2" s="142"/>
      <c r="G2" s="142"/>
      <c r="H2" s="142"/>
      <c r="I2" s="142"/>
      <c r="J2" s="142"/>
    </row>
    <row r="3" spans="1:10" x14ac:dyDescent="0.25">
      <c r="A3" s="142"/>
      <c r="B3" s="142"/>
      <c r="C3" s="142"/>
      <c r="D3" s="142"/>
      <c r="E3" s="142"/>
      <c r="F3" s="142"/>
      <c r="G3" s="142"/>
      <c r="H3" s="142"/>
      <c r="I3" s="142"/>
      <c r="J3" s="142"/>
    </row>
    <row r="4" spans="1:10" ht="8.25" customHeight="1" x14ac:dyDescent="0.25"/>
    <row r="5" spans="1:10" ht="20.25" customHeight="1" x14ac:dyDescent="0.25">
      <c r="A5" s="143" t="s">
        <v>41</v>
      </c>
      <c r="B5" s="143"/>
      <c r="C5" s="143"/>
      <c r="D5" s="143"/>
      <c r="E5" s="143"/>
      <c r="F5" s="143"/>
      <c r="G5" s="143"/>
      <c r="H5" s="143"/>
      <c r="I5" s="143"/>
      <c r="J5" s="143"/>
    </row>
    <row r="6" spans="1:10" ht="41.25" customHeight="1" x14ac:dyDescent="0.25">
      <c r="A6" s="143"/>
      <c r="B6" s="143"/>
      <c r="C6" s="143"/>
      <c r="D6" s="143"/>
      <c r="E6" s="143"/>
      <c r="F6" s="143"/>
      <c r="G6" s="143"/>
      <c r="H6" s="143"/>
      <c r="I6" s="143"/>
      <c r="J6" s="143"/>
    </row>
    <row r="8" spans="1:10" x14ac:dyDescent="0.25">
      <c r="A8" s="141" t="s">
        <v>42</v>
      </c>
      <c r="B8" s="141"/>
      <c r="C8" s="141"/>
      <c r="D8" s="141"/>
      <c r="E8" s="141"/>
      <c r="F8" s="141"/>
      <c r="G8" s="141"/>
      <c r="H8" s="141"/>
      <c r="I8" s="141"/>
      <c r="J8" s="141"/>
    </row>
    <row r="9" spans="1:10" x14ac:dyDescent="0.25">
      <c r="A9" s="136" t="s">
        <v>43</v>
      </c>
      <c r="B9" s="136"/>
      <c r="C9" s="136"/>
      <c r="D9" s="136"/>
      <c r="E9" s="136"/>
      <c r="F9" s="136"/>
      <c r="G9" s="136"/>
      <c r="H9" s="136"/>
      <c r="I9" s="136"/>
      <c r="J9" s="136"/>
    </row>
    <row r="10" spans="1:10" ht="33" customHeight="1" x14ac:dyDescent="0.25">
      <c r="A10" s="31" t="s">
        <v>44</v>
      </c>
      <c r="B10" s="140" t="s">
        <v>45</v>
      </c>
      <c r="C10" s="140"/>
      <c r="D10" s="140"/>
      <c r="E10" s="140"/>
      <c r="F10" s="140"/>
      <c r="G10" s="140"/>
      <c r="H10" s="140"/>
      <c r="I10" s="140"/>
      <c r="J10" s="140"/>
    </row>
    <row r="11" spans="1:10" ht="29.25" customHeight="1" x14ac:dyDescent="0.25">
      <c r="A11" s="31" t="s">
        <v>46</v>
      </c>
      <c r="B11" s="140" t="s">
        <v>47</v>
      </c>
      <c r="C11" s="140"/>
      <c r="D11" s="140"/>
      <c r="E11" s="140"/>
      <c r="F11" s="140"/>
      <c r="G11" s="140"/>
      <c r="H11" s="140"/>
      <c r="I11" s="140"/>
      <c r="J11" s="140"/>
    </row>
    <row r="12" spans="1:10" ht="30.75" customHeight="1" x14ac:dyDescent="0.25">
      <c r="A12" s="31" t="s">
        <v>48</v>
      </c>
      <c r="B12" s="140" t="s">
        <v>49</v>
      </c>
      <c r="C12" s="140"/>
      <c r="D12" s="140"/>
      <c r="E12" s="140"/>
      <c r="F12" s="140"/>
      <c r="G12" s="140"/>
      <c r="H12" s="140"/>
      <c r="I12" s="140"/>
      <c r="J12" s="140"/>
    </row>
    <row r="13" spans="1:10" x14ac:dyDescent="0.25">
      <c r="A13" s="32" t="s">
        <v>50</v>
      </c>
      <c r="B13" s="140"/>
      <c r="C13" s="140"/>
      <c r="D13" s="140"/>
      <c r="E13" s="140"/>
      <c r="F13" s="140"/>
      <c r="G13" s="140"/>
      <c r="H13" s="140"/>
      <c r="I13" s="140"/>
      <c r="J13" s="140"/>
    </row>
    <row r="14" spans="1:10" x14ac:dyDescent="0.25">
      <c r="A14" s="32" t="s">
        <v>51</v>
      </c>
      <c r="B14" s="140"/>
      <c r="C14" s="140"/>
      <c r="D14" s="140"/>
      <c r="E14" s="140"/>
      <c r="F14" s="140"/>
      <c r="G14" s="140"/>
      <c r="H14" s="140"/>
      <c r="I14" s="140"/>
      <c r="J14" s="140"/>
    </row>
    <row r="15" spans="1:10" x14ac:dyDescent="0.25">
      <c r="A15" s="32" t="s">
        <v>52</v>
      </c>
      <c r="B15" s="140"/>
      <c r="C15" s="140"/>
      <c r="D15" s="140"/>
      <c r="E15" s="140"/>
      <c r="F15" s="140"/>
      <c r="G15" s="140"/>
      <c r="H15" s="140"/>
      <c r="I15" s="140"/>
      <c r="J15" s="140"/>
    </row>
    <row r="16" spans="1:10" x14ac:dyDescent="0.25">
      <c r="A16" s="32" t="s">
        <v>53</v>
      </c>
      <c r="B16" s="140"/>
      <c r="C16" s="140"/>
      <c r="D16" s="140"/>
      <c r="E16" s="140"/>
      <c r="F16" s="140"/>
      <c r="G16" s="140"/>
      <c r="H16" s="140"/>
      <c r="I16" s="140"/>
      <c r="J16" s="140"/>
    </row>
    <row r="17" spans="1:10" x14ac:dyDescent="0.25">
      <c r="A17" s="32" t="s">
        <v>54</v>
      </c>
      <c r="B17" s="140"/>
      <c r="C17" s="140"/>
      <c r="D17" s="140"/>
      <c r="E17" s="140"/>
      <c r="F17" s="140"/>
      <c r="G17" s="140"/>
      <c r="H17" s="140"/>
      <c r="I17" s="140"/>
      <c r="J17" s="140"/>
    </row>
    <row r="18" spans="1:10" x14ac:dyDescent="0.25">
      <c r="A18" s="32" t="s">
        <v>55</v>
      </c>
      <c r="B18" s="140"/>
      <c r="C18" s="140"/>
      <c r="D18" s="140"/>
      <c r="E18" s="140"/>
      <c r="F18" s="140"/>
      <c r="G18" s="140"/>
      <c r="H18" s="140"/>
      <c r="I18" s="140"/>
      <c r="J18" s="140"/>
    </row>
    <row r="19" spans="1:10" x14ac:dyDescent="0.25">
      <c r="A19" s="32" t="s">
        <v>56</v>
      </c>
      <c r="B19" s="140"/>
      <c r="C19" s="140"/>
      <c r="D19" s="140"/>
      <c r="E19" s="140"/>
      <c r="F19" s="140"/>
      <c r="G19" s="140"/>
      <c r="H19" s="140"/>
      <c r="I19" s="140"/>
      <c r="J19" s="140"/>
    </row>
  </sheetData>
  <sheetProtection algorithmName="SHA-512" hashValue="/FCMtFshhnCBsBmhmQsnyBbphfihbXFuwnXkcgFgTXw/0VzsfJS4sF2VJ0s0LKSXSZfO1Chz+lYKXZfeGCAv8Q==" saltValue="SKXf3gvl1N46XEndUb//IA==" spinCount="100000" sheet="1" objects="1" scenarios="1" formatCells="0" formatColumns="0" formatRows="0" insertColumns="0" insertRows="0" insertHyperlinks="0"/>
  <mergeCells count="15">
    <mergeCell ref="B18:J18"/>
    <mergeCell ref="B19:J19"/>
    <mergeCell ref="A1:J1"/>
    <mergeCell ref="A8:J8"/>
    <mergeCell ref="B12:J12"/>
    <mergeCell ref="B13:J13"/>
    <mergeCell ref="B14:J14"/>
    <mergeCell ref="B15:J15"/>
    <mergeCell ref="B16:J16"/>
    <mergeCell ref="B17:J17"/>
    <mergeCell ref="A2:J3"/>
    <mergeCell ref="A5:J6"/>
    <mergeCell ref="A9:J9"/>
    <mergeCell ref="B10:J10"/>
    <mergeCell ref="B11:J1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2">
    <tabColor theme="9" tint="0.59999389629810485"/>
  </sheetPr>
  <dimension ref="A1:J23"/>
  <sheetViews>
    <sheetView workbookViewId="0">
      <selection activeCell="A13" sqref="A13"/>
    </sheetView>
  </sheetViews>
  <sheetFormatPr defaultRowHeight="15" x14ac:dyDescent="0.25"/>
  <cols>
    <col min="1" max="10" width="9.140625" style="1" customWidth="1"/>
    <col min="11" max="16384" width="9.140625" style="1"/>
  </cols>
  <sheetData>
    <row r="1" spans="1:10" ht="19.5" thickBot="1" x14ac:dyDescent="0.3">
      <c r="A1" s="134" t="s">
        <v>57</v>
      </c>
      <c r="B1" s="134"/>
      <c r="C1" s="134"/>
      <c r="D1" s="134"/>
      <c r="E1" s="134"/>
      <c r="F1" s="134"/>
      <c r="G1" s="134"/>
      <c r="H1" s="134"/>
      <c r="I1" s="134"/>
      <c r="J1" s="134"/>
    </row>
    <row r="2" spans="1:10" x14ac:dyDescent="0.25">
      <c r="A2" s="41" t="s">
        <v>58</v>
      </c>
      <c r="B2" s="41"/>
      <c r="C2" s="41"/>
      <c r="D2" s="41"/>
      <c r="E2" s="41"/>
      <c r="F2" s="41"/>
      <c r="G2" s="41"/>
      <c r="H2" s="41"/>
      <c r="I2" s="41"/>
      <c r="J2" s="41"/>
    </row>
    <row r="3" spans="1:10" ht="8.25" customHeight="1" x14ac:dyDescent="0.25"/>
    <row r="4" spans="1:10" x14ac:dyDescent="0.25">
      <c r="A4" s="13" t="s">
        <v>59</v>
      </c>
    </row>
    <row r="5" spans="1:10" x14ac:dyDescent="0.25">
      <c r="A5" s="40" t="s">
        <v>60</v>
      </c>
      <c r="B5" s="40"/>
      <c r="C5" s="40"/>
      <c r="D5" s="40"/>
      <c r="E5" s="40"/>
      <c r="F5" s="40"/>
      <c r="G5" s="40"/>
      <c r="H5" s="40"/>
      <c r="I5" s="40"/>
      <c r="J5" s="40"/>
    </row>
    <row r="6" spans="1:10" x14ac:dyDescent="0.25">
      <c r="A6" s="7" t="s">
        <v>61</v>
      </c>
    </row>
    <row r="7" spans="1:10" x14ac:dyDescent="0.25">
      <c r="A7" s="7" t="s">
        <v>62</v>
      </c>
    </row>
    <row r="8" spans="1:10" x14ac:dyDescent="0.25">
      <c r="A8" s="7" t="s">
        <v>63</v>
      </c>
    </row>
    <row r="9" spans="1:10" x14ac:dyDescent="0.25">
      <c r="A9" s="7" t="s">
        <v>64</v>
      </c>
    </row>
    <row r="10" spans="1:10" x14ac:dyDescent="0.25">
      <c r="A10" s="7" t="s">
        <v>65</v>
      </c>
    </row>
    <row r="11" spans="1:10" x14ac:dyDescent="0.25">
      <c r="A11" s="7" t="s">
        <v>66</v>
      </c>
    </row>
    <row r="12" spans="1:10" x14ac:dyDescent="0.25">
      <c r="A12" s="8"/>
    </row>
    <row r="13" spans="1:10" ht="15" customHeight="1" x14ac:dyDescent="0.25">
      <c r="A13" s="144" t="s">
        <v>67</v>
      </c>
      <c r="B13" s="144"/>
      <c r="C13" s="144"/>
      <c r="D13" s="144"/>
      <c r="E13" s="144"/>
      <c r="F13" s="144"/>
      <c r="G13" s="144"/>
      <c r="H13" s="144"/>
      <c r="I13" s="144"/>
      <c r="J13" s="144"/>
    </row>
    <row r="14" spans="1:10" x14ac:dyDescent="0.25">
      <c r="A14" s="144"/>
      <c r="B14" s="144"/>
      <c r="C14" s="144"/>
      <c r="D14" s="144"/>
      <c r="E14" s="144"/>
      <c r="F14" s="144"/>
      <c r="G14" s="144"/>
      <c r="H14" s="144"/>
      <c r="I14" s="144"/>
      <c r="J14" s="144"/>
    </row>
    <row r="15" spans="1:10" x14ac:dyDescent="0.25">
      <c r="A15" s="144"/>
      <c r="B15" s="144"/>
      <c r="C15" s="144"/>
      <c r="D15" s="144"/>
      <c r="E15" s="144"/>
      <c r="F15" s="144"/>
      <c r="G15" s="144"/>
      <c r="H15" s="144"/>
      <c r="I15" s="144"/>
      <c r="J15" s="144"/>
    </row>
    <row r="16" spans="1:10" x14ac:dyDescent="0.25">
      <c r="A16" s="144"/>
      <c r="B16" s="144"/>
      <c r="C16" s="144"/>
      <c r="D16" s="144"/>
      <c r="E16" s="144"/>
      <c r="F16" s="144"/>
      <c r="G16" s="144"/>
      <c r="H16" s="144"/>
      <c r="I16" s="144"/>
      <c r="J16" s="144"/>
    </row>
    <row r="17" spans="1:10" ht="65.25" customHeight="1" x14ac:dyDescent="0.25">
      <c r="A17" s="144"/>
      <c r="B17" s="144"/>
      <c r="C17" s="144"/>
      <c r="D17" s="144"/>
      <c r="E17" s="144"/>
      <c r="F17" s="144"/>
      <c r="G17" s="144"/>
      <c r="H17" s="144"/>
      <c r="I17" s="144"/>
      <c r="J17" s="144"/>
    </row>
    <row r="18" spans="1:10" x14ac:dyDescent="0.25">
      <c r="A18" s="28"/>
      <c r="B18" s="28"/>
      <c r="C18" s="28"/>
      <c r="D18" s="28"/>
      <c r="E18" s="28"/>
      <c r="F18" s="28"/>
      <c r="G18" s="28"/>
      <c r="H18" s="28"/>
      <c r="I18" s="28"/>
      <c r="J18" s="28"/>
    </row>
    <row r="19" spans="1:10" x14ac:dyDescent="0.25">
      <c r="A19" s="28"/>
      <c r="B19" s="28"/>
      <c r="C19" s="28"/>
      <c r="D19" s="28"/>
      <c r="E19" s="28"/>
      <c r="F19" s="28"/>
      <c r="G19" s="28"/>
      <c r="H19" s="28"/>
      <c r="I19" s="28"/>
      <c r="J19" s="28"/>
    </row>
    <row r="20" spans="1:10" x14ac:dyDescent="0.25">
      <c r="A20" s="28"/>
      <c r="B20" s="28"/>
      <c r="C20" s="28"/>
      <c r="D20" s="28"/>
      <c r="E20" s="28"/>
      <c r="F20" s="28"/>
      <c r="G20" s="28"/>
      <c r="H20" s="28"/>
      <c r="I20" s="28"/>
      <c r="J20" s="28"/>
    </row>
    <row r="21" spans="1:10" x14ac:dyDescent="0.25">
      <c r="A21" s="28"/>
      <c r="B21" s="28"/>
      <c r="C21" s="28"/>
      <c r="D21" s="28"/>
      <c r="E21" s="28"/>
      <c r="F21" s="28"/>
      <c r="G21" s="28"/>
      <c r="H21" s="28"/>
      <c r="I21" s="28"/>
      <c r="J21" s="28"/>
    </row>
    <row r="22" spans="1:10" x14ac:dyDescent="0.25">
      <c r="A22" s="28"/>
      <c r="B22" s="28"/>
      <c r="C22" s="28"/>
      <c r="D22" s="28"/>
      <c r="E22" s="28"/>
      <c r="F22" s="28"/>
      <c r="G22" s="28"/>
      <c r="H22" s="28"/>
      <c r="I22" s="28"/>
      <c r="J22" s="28"/>
    </row>
    <row r="23" spans="1:10" x14ac:dyDescent="0.25">
      <c r="A23" s="28"/>
      <c r="B23" s="28"/>
      <c r="C23" s="28"/>
      <c r="D23" s="28"/>
      <c r="E23" s="28"/>
      <c r="F23" s="28"/>
      <c r="G23" s="28"/>
      <c r="H23" s="28"/>
      <c r="I23" s="28"/>
      <c r="J23" s="28"/>
    </row>
  </sheetData>
  <sheetProtection algorithmName="SHA-512" hashValue="qK4PBKrBUEXrlZEIujpsrquFE4vJl+2NYD84rhkdlQkIMitWExwGKM4Jjyocn3idfDsPkHo1g1BWaVOfgaJ2rw==" saltValue="y/rFE1eZO08k55L3pSVa2w==" spinCount="100000" sheet="1" objects="1" scenarios="1"/>
  <mergeCells count="2">
    <mergeCell ref="A1:J1"/>
    <mergeCell ref="A13:J17"/>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tabColor theme="9" tint="0.59999389629810485"/>
  </sheetPr>
  <dimension ref="A1:H60"/>
  <sheetViews>
    <sheetView topLeftCell="C1" zoomScale="85" zoomScaleNormal="85" workbookViewId="0">
      <pane ySplit="10" topLeftCell="A11" activePane="bottomLeft" state="frozen"/>
      <selection pane="bottomLeft" activeCell="H19" sqref="H19"/>
    </sheetView>
  </sheetViews>
  <sheetFormatPr defaultRowHeight="15" x14ac:dyDescent="0.25"/>
  <cols>
    <col min="1" max="1" width="3.140625" style="1" bestFit="1" customWidth="1"/>
    <col min="2" max="7" width="50.7109375" style="1" customWidth="1"/>
    <col min="8" max="8" width="50.85546875" style="1" customWidth="1"/>
    <col min="9" max="16384" width="9.140625" style="1"/>
  </cols>
  <sheetData>
    <row r="1" spans="1:8" ht="29.25" thickBot="1" x14ac:dyDescent="0.3">
      <c r="B1" s="145" t="s">
        <v>68</v>
      </c>
      <c r="C1" s="145"/>
      <c r="D1" s="145"/>
      <c r="E1" s="145"/>
      <c r="F1" s="145"/>
      <c r="G1" s="145"/>
      <c r="H1" s="145"/>
    </row>
    <row r="2" spans="1:8" x14ac:dyDescent="0.25">
      <c r="B2" s="33" t="s">
        <v>69</v>
      </c>
    </row>
    <row r="3" spans="1:8" x14ac:dyDescent="0.25">
      <c r="B3" s="79" t="s">
        <v>70</v>
      </c>
      <c r="E3" s="2"/>
    </row>
    <row r="4" spans="1:8" x14ac:dyDescent="0.25">
      <c r="B4" s="33" t="s">
        <v>71</v>
      </c>
      <c r="C4" s="2"/>
      <c r="D4" s="2"/>
      <c r="E4" s="2"/>
    </row>
    <row r="5" spans="1:8" x14ac:dyDescent="0.25">
      <c r="B5" s="80" t="s">
        <v>72</v>
      </c>
      <c r="C5" s="2"/>
      <c r="D5" s="2"/>
      <c r="E5" s="2"/>
    </row>
    <row r="6" spans="1:8" x14ac:dyDescent="0.25">
      <c r="B6" s="33" t="s">
        <v>73</v>
      </c>
      <c r="C6" s="2"/>
      <c r="D6" s="2"/>
      <c r="E6" s="2"/>
    </row>
    <row r="7" spans="1:8" x14ac:dyDescent="0.25">
      <c r="B7" s="80" t="s">
        <v>72</v>
      </c>
      <c r="C7" s="2"/>
      <c r="D7" s="2"/>
      <c r="E7" s="2"/>
    </row>
    <row r="8" spans="1:8" x14ac:dyDescent="0.25">
      <c r="B8" s="10"/>
      <c r="C8" s="2"/>
      <c r="D8" s="2"/>
      <c r="E8" s="2"/>
    </row>
    <row r="9" spans="1:8" ht="18.75" x14ac:dyDescent="0.25">
      <c r="B9" s="5" t="s">
        <v>74</v>
      </c>
    </row>
    <row r="10" spans="1:8" x14ac:dyDescent="0.25">
      <c r="B10" s="33" t="s">
        <v>75</v>
      </c>
      <c r="C10" s="34" t="s">
        <v>76</v>
      </c>
      <c r="D10" s="35" t="s">
        <v>77</v>
      </c>
      <c r="E10" s="35" t="s">
        <v>78</v>
      </c>
      <c r="F10" s="35" t="s">
        <v>79</v>
      </c>
      <c r="G10" s="35" t="s">
        <v>80</v>
      </c>
      <c r="H10" s="35" t="s">
        <v>81</v>
      </c>
    </row>
    <row r="11" spans="1:8" ht="30" x14ac:dyDescent="0.25">
      <c r="A11" s="44">
        <v>1</v>
      </c>
      <c r="B11" s="78" t="s">
        <v>82</v>
      </c>
      <c r="C11" s="81" t="s">
        <v>83</v>
      </c>
      <c r="D11" s="82" t="s">
        <v>84</v>
      </c>
      <c r="E11" s="78" t="s">
        <v>85</v>
      </c>
      <c r="F11" s="81" t="s">
        <v>86</v>
      </c>
      <c r="G11" s="82" t="s">
        <v>87</v>
      </c>
      <c r="H11" s="82" t="s">
        <v>88</v>
      </c>
    </row>
    <row r="12" spans="1:8" x14ac:dyDescent="0.25">
      <c r="A12" s="44">
        <v>2</v>
      </c>
      <c r="B12" s="78"/>
      <c r="C12" s="81"/>
      <c r="D12" s="82"/>
      <c r="E12" s="83"/>
      <c r="F12" s="82"/>
      <c r="G12" s="82"/>
      <c r="H12" s="82"/>
    </row>
    <row r="13" spans="1:8" x14ac:dyDescent="0.25">
      <c r="A13" s="44">
        <v>3</v>
      </c>
      <c r="B13" s="78"/>
      <c r="C13" s="78"/>
      <c r="D13" s="82"/>
      <c r="E13" s="78"/>
      <c r="F13" s="81"/>
      <c r="G13" s="82"/>
      <c r="H13" s="81"/>
    </row>
    <row r="14" spans="1:8" x14ac:dyDescent="0.25">
      <c r="A14" s="44">
        <v>4</v>
      </c>
      <c r="B14" s="78"/>
      <c r="C14" s="78"/>
      <c r="D14" s="82"/>
      <c r="E14" s="78"/>
      <c r="F14" s="84"/>
      <c r="G14" s="82"/>
      <c r="H14" s="82"/>
    </row>
    <row r="15" spans="1:8" x14ac:dyDescent="0.25">
      <c r="A15" s="44">
        <v>5</v>
      </c>
      <c r="B15" s="78"/>
      <c r="C15" s="78"/>
      <c r="D15" s="82"/>
      <c r="E15" s="78"/>
      <c r="F15" s="81"/>
      <c r="G15" s="82"/>
      <c r="H15" s="82"/>
    </row>
    <row r="16" spans="1:8" x14ac:dyDescent="0.25">
      <c r="A16" s="44">
        <v>6</v>
      </c>
      <c r="B16" s="78"/>
      <c r="C16" s="78"/>
      <c r="D16" s="82"/>
      <c r="E16" s="78"/>
      <c r="F16" s="81"/>
      <c r="G16" s="82"/>
      <c r="H16" s="82"/>
    </row>
    <row r="17" spans="1:8" x14ac:dyDescent="0.25">
      <c r="A17" s="44">
        <v>7</v>
      </c>
      <c r="B17" s="78"/>
      <c r="C17" s="81"/>
      <c r="D17" s="82"/>
      <c r="E17" s="78"/>
      <c r="F17" s="81"/>
      <c r="G17" s="82"/>
      <c r="H17" s="82"/>
    </row>
    <row r="18" spans="1:8" x14ac:dyDescent="0.25">
      <c r="A18" s="44">
        <v>8</v>
      </c>
      <c r="B18" s="78"/>
      <c r="C18" s="81"/>
      <c r="D18" s="82"/>
      <c r="E18" s="83"/>
      <c r="F18" s="82"/>
      <c r="G18" s="82"/>
      <c r="H18" s="82"/>
    </row>
    <row r="19" spans="1:8" x14ac:dyDescent="0.25">
      <c r="A19" s="44">
        <v>9</v>
      </c>
      <c r="B19" s="78"/>
      <c r="C19" s="78"/>
      <c r="D19" s="82"/>
      <c r="E19" s="78"/>
      <c r="F19" s="81"/>
      <c r="G19" s="82"/>
      <c r="H19" s="81"/>
    </row>
    <row r="20" spans="1:8" x14ac:dyDescent="0.25">
      <c r="A20" s="44">
        <v>10</v>
      </c>
      <c r="B20" s="78"/>
      <c r="C20" s="78"/>
      <c r="D20" s="82"/>
      <c r="E20" s="78"/>
      <c r="F20" s="84"/>
      <c r="G20" s="82"/>
      <c r="H20" s="82"/>
    </row>
    <row r="21" spans="1:8" x14ac:dyDescent="0.25">
      <c r="A21" s="44">
        <v>11</v>
      </c>
      <c r="B21" s="78"/>
      <c r="C21" s="78"/>
      <c r="D21" s="82"/>
      <c r="E21" s="78"/>
      <c r="F21" s="81"/>
      <c r="G21" s="82"/>
      <c r="H21" s="82"/>
    </row>
    <row r="22" spans="1:8" x14ac:dyDescent="0.25">
      <c r="A22" s="44">
        <v>12</v>
      </c>
      <c r="B22" s="78"/>
      <c r="C22" s="78"/>
      <c r="D22" s="82"/>
      <c r="E22" s="78"/>
      <c r="F22" s="81"/>
      <c r="G22" s="82"/>
      <c r="H22" s="82"/>
    </row>
    <row r="23" spans="1:8" x14ac:dyDescent="0.25">
      <c r="A23" s="44">
        <v>13</v>
      </c>
      <c r="B23" s="78"/>
      <c r="C23" s="81"/>
      <c r="D23" s="82"/>
      <c r="E23" s="78"/>
      <c r="F23" s="81"/>
      <c r="G23" s="82"/>
      <c r="H23" s="82"/>
    </row>
    <row r="24" spans="1:8" x14ac:dyDescent="0.25">
      <c r="A24" s="44">
        <v>14</v>
      </c>
      <c r="B24" s="78"/>
      <c r="C24" s="81"/>
      <c r="D24" s="82"/>
      <c r="E24" s="83"/>
      <c r="F24" s="82"/>
      <c r="G24" s="82"/>
      <c r="H24" s="82"/>
    </row>
    <row r="25" spans="1:8" x14ac:dyDescent="0.25">
      <c r="A25" s="44">
        <v>15</v>
      </c>
      <c r="B25" s="78"/>
      <c r="C25" s="78"/>
      <c r="D25" s="82"/>
      <c r="E25" s="78"/>
      <c r="F25" s="81"/>
      <c r="G25" s="82"/>
      <c r="H25" s="81"/>
    </row>
    <row r="26" spans="1:8" x14ac:dyDescent="0.25">
      <c r="A26" s="44">
        <v>16</v>
      </c>
      <c r="B26" s="78"/>
      <c r="C26" s="78"/>
      <c r="D26" s="82"/>
      <c r="E26" s="78"/>
      <c r="F26" s="84"/>
      <c r="G26" s="82"/>
      <c r="H26" s="82"/>
    </row>
    <row r="27" spans="1:8" x14ac:dyDescent="0.25">
      <c r="A27" s="44">
        <v>17</v>
      </c>
      <c r="B27" s="78"/>
      <c r="C27" s="78"/>
      <c r="D27" s="82"/>
      <c r="E27" s="78"/>
      <c r="F27" s="81"/>
      <c r="G27" s="82"/>
      <c r="H27" s="82"/>
    </row>
    <row r="28" spans="1:8" x14ac:dyDescent="0.25">
      <c r="A28" s="44">
        <v>18</v>
      </c>
      <c r="B28" s="78"/>
      <c r="C28" s="78"/>
      <c r="D28" s="82"/>
      <c r="E28" s="78"/>
      <c r="F28" s="81"/>
      <c r="G28" s="82"/>
      <c r="H28" s="82"/>
    </row>
    <row r="29" spans="1:8" x14ac:dyDescent="0.25">
      <c r="A29" s="44">
        <v>19</v>
      </c>
      <c r="B29" s="78"/>
      <c r="C29" s="81"/>
      <c r="D29" s="82"/>
      <c r="E29" s="78"/>
      <c r="F29" s="81"/>
      <c r="G29" s="82"/>
      <c r="H29" s="82"/>
    </row>
    <row r="30" spans="1:8" x14ac:dyDescent="0.25">
      <c r="A30" s="44">
        <v>20</v>
      </c>
      <c r="B30" s="78"/>
      <c r="C30" s="81"/>
      <c r="D30" s="82"/>
      <c r="E30" s="83"/>
      <c r="F30" s="82"/>
      <c r="G30" s="82"/>
      <c r="H30" s="82"/>
    </row>
    <row r="31" spans="1:8" x14ac:dyDescent="0.25">
      <c r="A31" s="44">
        <v>21</v>
      </c>
      <c r="B31" s="78"/>
      <c r="C31" s="78"/>
      <c r="D31" s="82"/>
      <c r="E31" s="78"/>
      <c r="F31" s="81"/>
      <c r="G31" s="82"/>
      <c r="H31" s="81"/>
    </row>
    <row r="32" spans="1:8" x14ac:dyDescent="0.25">
      <c r="A32" s="44">
        <v>22</v>
      </c>
      <c r="B32" s="78"/>
      <c r="C32" s="78"/>
      <c r="D32" s="82"/>
      <c r="E32" s="78"/>
      <c r="F32" s="84"/>
      <c r="G32" s="82"/>
      <c r="H32" s="82"/>
    </row>
    <row r="33" spans="1:8" x14ac:dyDescent="0.25">
      <c r="A33" s="44">
        <v>23</v>
      </c>
      <c r="B33" s="78"/>
      <c r="C33" s="78"/>
      <c r="D33" s="82"/>
      <c r="E33" s="78"/>
      <c r="F33" s="81"/>
      <c r="G33" s="82"/>
      <c r="H33" s="82"/>
    </row>
    <row r="34" spans="1:8" x14ac:dyDescent="0.25">
      <c r="A34" s="44">
        <v>24</v>
      </c>
      <c r="B34" s="78"/>
      <c r="C34" s="78"/>
      <c r="D34" s="82"/>
      <c r="E34" s="78"/>
      <c r="F34" s="81"/>
      <c r="G34" s="82"/>
      <c r="H34" s="82"/>
    </row>
    <row r="35" spans="1:8" x14ac:dyDescent="0.25">
      <c r="A35" s="44">
        <v>25</v>
      </c>
      <c r="B35" s="78"/>
      <c r="C35" s="81"/>
      <c r="D35" s="82"/>
      <c r="E35" s="78"/>
      <c r="F35" s="81"/>
      <c r="G35" s="82"/>
      <c r="H35" s="82"/>
    </row>
    <row r="36" spans="1:8" x14ac:dyDescent="0.25">
      <c r="A36" s="44">
        <v>26</v>
      </c>
      <c r="B36" s="78"/>
      <c r="C36" s="81"/>
      <c r="D36" s="82"/>
      <c r="E36" s="83"/>
      <c r="F36" s="82"/>
      <c r="G36" s="82"/>
      <c r="H36" s="82"/>
    </row>
    <row r="37" spans="1:8" x14ac:dyDescent="0.25">
      <c r="A37" s="44">
        <v>27</v>
      </c>
      <c r="B37" s="78"/>
      <c r="C37" s="78"/>
      <c r="D37" s="82"/>
      <c r="E37" s="78"/>
      <c r="F37" s="81"/>
      <c r="G37" s="82"/>
      <c r="H37" s="81"/>
    </row>
    <row r="38" spans="1:8" x14ac:dyDescent="0.25">
      <c r="A38" s="44">
        <v>28</v>
      </c>
      <c r="B38" s="78"/>
      <c r="C38" s="78"/>
      <c r="D38" s="82"/>
      <c r="E38" s="78"/>
      <c r="F38" s="84"/>
      <c r="G38" s="82"/>
      <c r="H38" s="82"/>
    </row>
    <row r="39" spans="1:8" x14ac:dyDescent="0.25">
      <c r="A39" s="44">
        <v>29</v>
      </c>
      <c r="B39" s="78"/>
      <c r="C39" s="78"/>
      <c r="D39" s="82"/>
      <c r="E39" s="78"/>
      <c r="F39" s="81"/>
      <c r="G39" s="82"/>
      <c r="H39" s="82"/>
    </row>
    <row r="40" spans="1:8" x14ac:dyDescent="0.25">
      <c r="A40" s="44">
        <v>30</v>
      </c>
      <c r="B40" s="78"/>
      <c r="C40" s="78"/>
      <c r="D40" s="82"/>
      <c r="E40" s="78"/>
      <c r="F40" s="81"/>
      <c r="G40" s="82"/>
      <c r="H40" s="82"/>
    </row>
    <row r="41" spans="1:8" x14ac:dyDescent="0.25">
      <c r="A41" s="44">
        <v>31</v>
      </c>
      <c r="B41" s="78"/>
      <c r="C41" s="81"/>
      <c r="D41" s="82"/>
      <c r="E41" s="78"/>
      <c r="F41" s="81"/>
      <c r="G41" s="82"/>
      <c r="H41" s="82"/>
    </row>
    <row r="42" spans="1:8" x14ac:dyDescent="0.25">
      <c r="A42" s="44">
        <v>32</v>
      </c>
      <c r="B42" s="78"/>
      <c r="C42" s="81"/>
      <c r="D42" s="82"/>
      <c r="E42" s="83"/>
      <c r="F42" s="82"/>
      <c r="G42" s="82"/>
      <c r="H42" s="82"/>
    </row>
    <row r="43" spans="1:8" x14ac:dyDescent="0.25">
      <c r="A43" s="44">
        <v>33</v>
      </c>
      <c r="B43" s="78"/>
      <c r="C43" s="78"/>
      <c r="D43" s="82"/>
      <c r="E43" s="78"/>
      <c r="F43" s="81"/>
      <c r="G43" s="82"/>
      <c r="H43" s="81"/>
    </row>
    <row r="44" spans="1:8" x14ac:dyDescent="0.25">
      <c r="A44" s="44">
        <v>34</v>
      </c>
      <c r="B44" s="78"/>
      <c r="C44" s="78"/>
      <c r="D44" s="82"/>
      <c r="E44" s="78"/>
      <c r="F44" s="84"/>
      <c r="G44" s="82"/>
      <c r="H44" s="82"/>
    </row>
    <row r="45" spans="1:8" x14ac:dyDescent="0.25">
      <c r="A45" s="44">
        <v>35</v>
      </c>
      <c r="B45" s="78"/>
      <c r="C45" s="78"/>
      <c r="D45" s="82"/>
      <c r="E45" s="78"/>
      <c r="F45" s="81"/>
      <c r="G45" s="82"/>
      <c r="H45" s="82"/>
    </row>
    <row r="46" spans="1:8" x14ac:dyDescent="0.25">
      <c r="A46" s="44">
        <v>36</v>
      </c>
      <c r="B46" s="78"/>
      <c r="C46" s="78"/>
      <c r="D46" s="82"/>
      <c r="E46" s="78"/>
      <c r="F46" s="81"/>
      <c r="G46" s="82"/>
      <c r="H46" s="82"/>
    </row>
    <row r="47" spans="1:8" x14ac:dyDescent="0.25">
      <c r="A47" s="44">
        <v>37</v>
      </c>
      <c r="B47" s="78"/>
      <c r="C47" s="81"/>
      <c r="D47" s="82"/>
      <c r="E47" s="78"/>
      <c r="F47" s="81"/>
      <c r="G47" s="82"/>
      <c r="H47" s="82"/>
    </row>
    <row r="48" spans="1:8" x14ac:dyDescent="0.25">
      <c r="A48" s="44">
        <v>38</v>
      </c>
      <c r="B48" s="78"/>
      <c r="C48" s="81"/>
      <c r="D48" s="82"/>
      <c r="E48" s="83"/>
      <c r="F48" s="82"/>
      <c r="G48" s="82"/>
      <c r="H48" s="82"/>
    </row>
    <row r="49" spans="1:8" x14ac:dyDescent="0.25">
      <c r="A49" s="44">
        <v>39</v>
      </c>
      <c r="B49" s="78"/>
      <c r="C49" s="78"/>
      <c r="D49" s="82"/>
      <c r="E49" s="78"/>
      <c r="F49" s="81"/>
      <c r="G49" s="82"/>
      <c r="H49" s="81"/>
    </row>
    <row r="50" spans="1:8" x14ac:dyDescent="0.25">
      <c r="A50" s="44">
        <v>40</v>
      </c>
      <c r="B50" s="78"/>
      <c r="C50" s="78"/>
      <c r="D50" s="82"/>
      <c r="E50" s="78"/>
      <c r="F50" s="84"/>
      <c r="G50" s="82"/>
      <c r="H50" s="82"/>
    </row>
    <row r="51" spans="1:8" x14ac:dyDescent="0.25">
      <c r="A51" s="44">
        <v>41</v>
      </c>
      <c r="B51" s="78"/>
      <c r="C51" s="78"/>
      <c r="D51" s="82"/>
      <c r="E51" s="78"/>
      <c r="F51" s="81"/>
      <c r="G51" s="82"/>
      <c r="H51" s="82"/>
    </row>
    <row r="52" spans="1:8" x14ac:dyDescent="0.25">
      <c r="A52" s="44">
        <v>42</v>
      </c>
      <c r="B52" s="78"/>
      <c r="C52" s="78"/>
      <c r="D52" s="82"/>
      <c r="E52" s="78"/>
      <c r="F52" s="81"/>
      <c r="G52" s="82"/>
      <c r="H52" s="82"/>
    </row>
    <row r="53" spans="1:8" x14ac:dyDescent="0.25">
      <c r="A53" s="44">
        <v>43</v>
      </c>
      <c r="B53" s="78"/>
      <c r="C53" s="81"/>
      <c r="D53" s="82"/>
      <c r="E53" s="78"/>
      <c r="F53" s="81"/>
      <c r="G53" s="82"/>
      <c r="H53" s="82"/>
    </row>
    <row r="54" spans="1:8" x14ac:dyDescent="0.25">
      <c r="A54" s="44">
        <v>44</v>
      </c>
      <c r="B54" s="78"/>
      <c r="C54" s="81"/>
      <c r="D54" s="82"/>
      <c r="E54" s="83"/>
      <c r="F54" s="82"/>
      <c r="G54" s="82"/>
      <c r="H54" s="82"/>
    </row>
    <row r="55" spans="1:8" x14ac:dyDescent="0.25">
      <c r="A55" s="44">
        <v>45</v>
      </c>
      <c r="B55" s="78"/>
      <c r="C55" s="78"/>
      <c r="D55" s="82"/>
      <c r="E55" s="78"/>
      <c r="F55" s="81"/>
      <c r="G55" s="82"/>
      <c r="H55" s="81"/>
    </row>
    <row r="56" spans="1:8" x14ac:dyDescent="0.25">
      <c r="A56" s="44">
        <v>46</v>
      </c>
      <c r="B56" s="78"/>
      <c r="C56" s="78"/>
      <c r="D56" s="82"/>
      <c r="E56" s="78"/>
      <c r="F56" s="84"/>
      <c r="G56" s="82"/>
      <c r="H56" s="82"/>
    </row>
    <row r="57" spans="1:8" x14ac:dyDescent="0.25">
      <c r="A57" s="44">
        <v>47</v>
      </c>
      <c r="B57" s="78"/>
      <c r="C57" s="78"/>
      <c r="D57" s="82"/>
      <c r="E57" s="78"/>
      <c r="F57" s="81"/>
      <c r="G57" s="82"/>
      <c r="H57" s="82"/>
    </row>
    <row r="58" spans="1:8" x14ac:dyDescent="0.25">
      <c r="A58" s="44">
        <v>48</v>
      </c>
      <c r="B58" s="78"/>
      <c r="C58" s="78"/>
      <c r="D58" s="82"/>
      <c r="E58" s="78"/>
      <c r="F58" s="81"/>
      <c r="G58" s="82"/>
      <c r="H58" s="82"/>
    </row>
    <row r="59" spans="1:8" x14ac:dyDescent="0.25">
      <c r="A59" s="44">
        <v>49</v>
      </c>
      <c r="B59" s="78"/>
      <c r="C59" s="78"/>
      <c r="D59" s="82"/>
      <c r="E59" s="78"/>
      <c r="F59" s="81"/>
      <c r="G59" s="82"/>
      <c r="H59" s="82"/>
    </row>
    <row r="60" spans="1:8" x14ac:dyDescent="0.25">
      <c r="A60" s="44">
        <v>50</v>
      </c>
      <c r="B60" s="78"/>
      <c r="C60" s="78"/>
      <c r="D60" s="82"/>
      <c r="E60" s="78"/>
      <c r="F60" s="81"/>
      <c r="G60" s="82"/>
      <c r="H60" s="82"/>
    </row>
  </sheetData>
  <sheetProtection algorithmName="SHA-512" hashValue="EAjqvb8INwOU6sPwPw/4N9TgD3HMERaSsgm550nN7XDvYXH/0cjpG4M+xtckppblTsVQdh6CcDPzP9nrsxK9Gg==" saltValue="BshWoSQY3lj/vMVD77c41Q==" spinCount="100000" sheet="1" objects="1" scenarios="1" formatCells="0" formatColumns="0" formatRows="0" insertColumns="0" insertRows="0" insertHyperlinks="0"/>
  <mergeCells count="1">
    <mergeCell ref="B1:H1"/>
  </mergeCells>
  <conditionalFormatting sqref="C4:D8 B5 B7:B8">
    <cfRule type="cellIs" dxfId="25" priority="1" operator="equal">
      <formula>"Yes"</formula>
    </cfRule>
    <cfRule type="cellIs" dxfId="24" priority="2" operator="equal">
      <formula>"No"</formula>
    </cfRule>
  </conditionalFormatting>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9" tint="0.59999389629810485"/>
  </sheetPr>
  <dimension ref="A1:H60"/>
  <sheetViews>
    <sheetView zoomScale="85" zoomScaleNormal="85" workbookViewId="0">
      <pane ySplit="10" topLeftCell="A12" activePane="bottomLeft" state="frozen"/>
      <selection pane="bottomLeft" activeCell="H17" sqref="H17"/>
    </sheetView>
  </sheetViews>
  <sheetFormatPr defaultRowHeight="15" x14ac:dyDescent="0.25"/>
  <cols>
    <col min="1" max="1" width="3.140625" style="1" bestFit="1" customWidth="1"/>
    <col min="2" max="7" width="50.7109375" style="1" customWidth="1"/>
    <col min="8" max="8" width="50.85546875" style="1" customWidth="1"/>
    <col min="9" max="16384" width="9.140625" style="1"/>
  </cols>
  <sheetData>
    <row r="1" spans="1:8" ht="29.25" thickBot="1" x14ac:dyDescent="0.3">
      <c r="B1" s="145" t="s">
        <v>89</v>
      </c>
      <c r="C1" s="145"/>
      <c r="D1" s="145"/>
      <c r="E1" s="145"/>
      <c r="F1" s="145"/>
      <c r="G1" s="145"/>
      <c r="H1" s="145"/>
    </row>
    <row r="2" spans="1:8" x14ac:dyDescent="0.25">
      <c r="B2" s="33" t="s">
        <v>69</v>
      </c>
    </row>
    <row r="3" spans="1:8" x14ac:dyDescent="0.25">
      <c r="B3" s="79" t="s">
        <v>90</v>
      </c>
      <c r="E3" s="2"/>
    </row>
    <row r="4" spans="1:8" x14ac:dyDescent="0.25">
      <c r="B4" s="33" t="s">
        <v>71</v>
      </c>
      <c r="C4" s="2"/>
      <c r="D4" s="2"/>
      <c r="E4" s="2"/>
    </row>
    <row r="5" spans="1:8" x14ac:dyDescent="0.25">
      <c r="B5" s="80" t="s">
        <v>91</v>
      </c>
      <c r="C5" s="2"/>
      <c r="D5" s="2"/>
      <c r="E5" s="2"/>
    </row>
    <row r="6" spans="1:8" x14ac:dyDescent="0.25">
      <c r="B6" s="33" t="s">
        <v>73</v>
      </c>
      <c r="C6" s="2"/>
      <c r="D6" s="2"/>
      <c r="E6" s="2"/>
    </row>
    <row r="7" spans="1:8" x14ac:dyDescent="0.25">
      <c r="B7" s="80" t="s">
        <v>92</v>
      </c>
      <c r="C7" s="2"/>
      <c r="D7" s="2"/>
      <c r="E7" s="2"/>
    </row>
    <row r="8" spans="1:8" x14ac:dyDescent="0.25">
      <c r="B8" s="10"/>
      <c r="C8" s="2"/>
      <c r="D8" s="2"/>
      <c r="E8" s="2"/>
    </row>
    <row r="9" spans="1:8" ht="18.75" x14ac:dyDescent="0.25">
      <c r="B9" s="5" t="s">
        <v>74</v>
      </c>
    </row>
    <row r="10" spans="1:8" x14ac:dyDescent="0.25">
      <c r="B10" s="33" t="s">
        <v>75</v>
      </c>
      <c r="C10" s="34" t="s">
        <v>76</v>
      </c>
      <c r="D10" s="35" t="s">
        <v>77</v>
      </c>
      <c r="E10" s="35" t="s">
        <v>78</v>
      </c>
      <c r="F10" s="35" t="s">
        <v>79</v>
      </c>
      <c r="G10" s="35" t="s">
        <v>80</v>
      </c>
      <c r="H10" s="35" t="s">
        <v>81</v>
      </c>
    </row>
    <row r="11" spans="1:8" ht="30" x14ac:dyDescent="0.25">
      <c r="A11" s="44">
        <v>1</v>
      </c>
      <c r="B11" s="78" t="s">
        <v>93</v>
      </c>
      <c r="C11" s="78" t="s">
        <v>94</v>
      </c>
      <c r="D11" s="82" t="s">
        <v>84</v>
      </c>
      <c r="E11" s="78" t="s">
        <v>95</v>
      </c>
      <c r="F11" s="81" t="s">
        <v>96</v>
      </c>
      <c r="G11" s="112" t="s">
        <v>97</v>
      </c>
      <c r="H11" s="82"/>
    </row>
    <row r="12" spans="1:8" ht="30" x14ac:dyDescent="0.25">
      <c r="A12" s="44">
        <v>2</v>
      </c>
      <c r="B12" s="78" t="s">
        <v>98</v>
      </c>
      <c r="C12" s="78" t="s">
        <v>99</v>
      </c>
      <c r="D12" s="82" t="s">
        <v>84</v>
      </c>
      <c r="E12" s="83" t="s">
        <v>100</v>
      </c>
      <c r="F12" s="82" t="s">
        <v>101</v>
      </c>
      <c r="G12" s="82" t="s">
        <v>102</v>
      </c>
      <c r="H12" s="82"/>
    </row>
    <row r="13" spans="1:8" ht="30" x14ac:dyDescent="0.25">
      <c r="A13" s="44">
        <v>3</v>
      </c>
      <c r="B13" s="78" t="s">
        <v>103</v>
      </c>
      <c r="C13" s="78" t="s">
        <v>104</v>
      </c>
      <c r="D13" s="82" t="s">
        <v>84</v>
      </c>
      <c r="E13" s="78" t="s">
        <v>105</v>
      </c>
      <c r="F13" s="81" t="s">
        <v>106</v>
      </c>
      <c r="G13" s="82" t="s">
        <v>107</v>
      </c>
      <c r="H13" s="81" t="s">
        <v>108</v>
      </c>
    </row>
    <row r="14" spans="1:8" ht="21.75" customHeight="1" x14ac:dyDescent="0.25">
      <c r="A14" s="44">
        <v>4</v>
      </c>
      <c r="B14" s="78" t="s">
        <v>109</v>
      </c>
      <c r="C14" s="78" t="s">
        <v>110</v>
      </c>
      <c r="D14" s="82" t="s">
        <v>111</v>
      </c>
      <c r="E14" s="78" t="s">
        <v>112</v>
      </c>
      <c r="F14" s="84" t="s">
        <v>113</v>
      </c>
      <c r="G14" s="82" t="s">
        <v>114</v>
      </c>
      <c r="H14" s="82"/>
    </row>
    <row r="15" spans="1:8" ht="45" x14ac:dyDescent="0.25">
      <c r="A15" s="44">
        <v>5</v>
      </c>
      <c r="B15" s="78" t="s">
        <v>115</v>
      </c>
      <c r="C15" s="78" t="s">
        <v>116</v>
      </c>
      <c r="D15" s="82" t="s">
        <v>117</v>
      </c>
      <c r="E15" s="78" t="s">
        <v>118</v>
      </c>
      <c r="F15" s="81" t="s">
        <v>119</v>
      </c>
      <c r="G15" s="82" t="s">
        <v>120</v>
      </c>
      <c r="H15" s="82" t="s">
        <v>121</v>
      </c>
    </row>
    <row r="16" spans="1:8" ht="45" x14ac:dyDescent="0.25">
      <c r="A16" s="44">
        <v>6</v>
      </c>
      <c r="B16" s="78" t="s">
        <v>122</v>
      </c>
      <c r="C16" s="78" t="s">
        <v>123</v>
      </c>
      <c r="D16" s="82" t="s">
        <v>124</v>
      </c>
      <c r="E16" s="78" t="s">
        <v>125</v>
      </c>
      <c r="F16" s="81" t="s">
        <v>126</v>
      </c>
      <c r="G16" s="82" t="s">
        <v>127</v>
      </c>
      <c r="H16" s="81" t="s">
        <v>128</v>
      </c>
    </row>
    <row r="17" spans="1:8" ht="30" x14ac:dyDescent="0.25">
      <c r="A17" s="44">
        <v>7</v>
      </c>
      <c r="B17" s="78" t="s">
        <v>129</v>
      </c>
      <c r="C17" s="78" t="s">
        <v>130</v>
      </c>
      <c r="D17" s="82" t="s">
        <v>131</v>
      </c>
      <c r="E17" s="78" t="s">
        <v>132</v>
      </c>
      <c r="F17" s="81" t="s">
        <v>133</v>
      </c>
      <c r="G17" s="82" t="s">
        <v>134</v>
      </c>
      <c r="H17" s="82" t="s">
        <v>135</v>
      </c>
    </row>
    <row r="18" spans="1:8" ht="33.75" customHeight="1" x14ac:dyDescent="0.25">
      <c r="A18" s="44">
        <v>8</v>
      </c>
      <c r="B18" s="78" t="s">
        <v>136</v>
      </c>
      <c r="C18" s="78" t="s">
        <v>137</v>
      </c>
      <c r="D18" s="82" t="s">
        <v>138</v>
      </c>
      <c r="E18" s="78" t="s">
        <v>139</v>
      </c>
      <c r="F18" s="110">
        <v>5000</v>
      </c>
      <c r="G18" s="82" t="s">
        <v>140</v>
      </c>
      <c r="H18" s="82" t="s">
        <v>141</v>
      </c>
    </row>
    <row r="19" spans="1:8" ht="31.5" customHeight="1" x14ac:dyDescent="0.25">
      <c r="A19" s="44">
        <v>9</v>
      </c>
      <c r="B19" s="78" t="s">
        <v>142</v>
      </c>
      <c r="C19" s="78" t="s">
        <v>143</v>
      </c>
      <c r="D19" s="82" t="s">
        <v>144</v>
      </c>
      <c r="E19" s="78" t="s">
        <v>139</v>
      </c>
      <c r="F19" s="110">
        <v>1250</v>
      </c>
      <c r="G19" s="82" t="s">
        <v>140</v>
      </c>
      <c r="H19" s="81" t="s">
        <v>145</v>
      </c>
    </row>
    <row r="20" spans="1:8" ht="33.75" customHeight="1" x14ac:dyDescent="0.25">
      <c r="A20" s="44">
        <v>10</v>
      </c>
      <c r="B20" s="78" t="s">
        <v>146</v>
      </c>
      <c r="C20" s="78" t="s">
        <v>147</v>
      </c>
      <c r="D20" s="82" t="s">
        <v>148</v>
      </c>
      <c r="E20" s="78" t="s">
        <v>139</v>
      </c>
      <c r="F20" s="110">
        <v>1500</v>
      </c>
      <c r="G20" s="82" t="s">
        <v>140</v>
      </c>
      <c r="H20" s="82" t="s">
        <v>149</v>
      </c>
    </row>
    <row r="21" spans="1:8" ht="30" x14ac:dyDescent="0.25">
      <c r="A21" s="44">
        <v>11</v>
      </c>
      <c r="B21" s="115" t="s">
        <v>150</v>
      </c>
      <c r="C21" s="78" t="s">
        <v>151</v>
      </c>
      <c r="D21" s="82" t="s">
        <v>84</v>
      </c>
      <c r="E21" s="83" t="s">
        <v>152</v>
      </c>
      <c r="F21" s="82" t="s">
        <v>153</v>
      </c>
      <c r="G21" s="82" t="s">
        <v>154</v>
      </c>
      <c r="H21" s="82"/>
    </row>
    <row r="22" spans="1:8" x14ac:dyDescent="0.25">
      <c r="A22" s="44">
        <v>12</v>
      </c>
      <c r="B22" s="78"/>
      <c r="C22" s="78"/>
      <c r="D22" s="82"/>
      <c r="E22" s="78"/>
      <c r="F22" s="81"/>
      <c r="G22" s="82"/>
      <c r="H22" s="82"/>
    </row>
    <row r="23" spans="1:8" x14ac:dyDescent="0.25">
      <c r="A23" s="44">
        <v>13</v>
      </c>
      <c r="B23" s="78"/>
      <c r="C23" s="81"/>
      <c r="D23" s="82"/>
      <c r="E23" s="78"/>
      <c r="F23" s="81"/>
      <c r="G23" s="82"/>
      <c r="H23" s="82"/>
    </row>
    <row r="24" spans="1:8" x14ac:dyDescent="0.25">
      <c r="A24" s="44">
        <v>14</v>
      </c>
      <c r="B24" s="78"/>
      <c r="C24" s="81"/>
      <c r="D24" s="82"/>
      <c r="E24" s="83"/>
      <c r="F24" s="82"/>
      <c r="G24" s="82"/>
      <c r="H24" s="82"/>
    </row>
    <row r="25" spans="1:8" x14ac:dyDescent="0.25">
      <c r="A25" s="44">
        <v>15</v>
      </c>
      <c r="B25" s="78"/>
      <c r="C25" s="78"/>
      <c r="D25" s="82"/>
      <c r="E25" s="78"/>
      <c r="F25" s="81"/>
      <c r="G25" s="82"/>
      <c r="H25" s="81"/>
    </row>
    <row r="26" spans="1:8" x14ac:dyDescent="0.25">
      <c r="A26" s="44">
        <v>16</v>
      </c>
      <c r="B26" s="78"/>
      <c r="C26" s="78"/>
      <c r="D26" s="82"/>
      <c r="E26" s="78"/>
      <c r="F26" s="84"/>
      <c r="G26" s="82"/>
      <c r="H26" s="82"/>
    </row>
    <row r="27" spans="1:8" x14ac:dyDescent="0.25">
      <c r="A27" s="44">
        <v>17</v>
      </c>
      <c r="B27" s="78"/>
      <c r="C27" s="78"/>
      <c r="D27" s="82"/>
      <c r="E27" s="78"/>
      <c r="F27" s="81"/>
      <c r="G27" s="82"/>
      <c r="H27" s="82"/>
    </row>
    <row r="28" spans="1:8" x14ac:dyDescent="0.25">
      <c r="A28" s="44">
        <v>18</v>
      </c>
      <c r="B28" s="78"/>
      <c r="C28" s="78"/>
      <c r="D28" s="82"/>
      <c r="E28" s="78"/>
      <c r="F28" s="81"/>
      <c r="G28" s="82"/>
      <c r="H28" s="82"/>
    </row>
    <row r="29" spans="1:8" x14ac:dyDescent="0.25">
      <c r="A29" s="44">
        <v>19</v>
      </c>
      <c r="B29" s="78"/>
      <c r="C29" s="81"/>
      <c r="D29" s="82"/>
      <c r="E29" s="78"/>
      <c r="F29" s="81"/>
      <c r="G29" s="82"/>
      <c r="H29" s="82"/>
    </row>
    <row r="30" spans="1:8" x14ac:dyDescent="0.25">
      <c r="A30" s="44">
        <v>20</v>
      </c>
      <c r="B30" s="78"/>
      <c r="C30" s="81"/>
      <c r="D30" s="82"/>
      <c r="E30" s="83"/>
      <c r="F30" s="82"/>
      <c r="G30" s="82"/>
      <c r="H30" s="82"/>
    </row>
    <row r="31" spans="1:8" x14ac:dyDescent="0.25">
      <c r="A31" s="44">
        <v>21</v>
      </c>
      <c r="B31" s="78"/>
      <c r="C31" s="78"/>
      <c r="D31" s="82"/>
      <c r="E31" s="78"/>
      <c r="F31" s="81"/>
      <c r="G31" s="82"/>
      <c r="H31" s="81"/>
    </row>
    <row r="32" spans="1:8" x14ac:dyDescent="0.25">
      <c r="A32" s="44">
        <v>22</v>
      </c>
      <c r="B32" s="78"/>
      <c r="C32" s="78"/>
      <c r="D32" s="82"/>
      <c r="E32" s="78"/>
      <c r="F32" s="84"/>
      <c r="G32" s="82"/>
      <c r="H32" s="82"/>
    </row>
    <row r="33" spans="1:8" x14ac:dyDescent="0.25">
      <c r="A33" s="44">
        <v>23</v>
      </c>
      <c r="B33" s="78"/>
      <c r="C33" s="78"/>
      <c r="D33" s="82"/>
      <c r="E33" s="78"/>
      <c r="F33" s="81"/>
      <c r="G33" s="82"/>
      <c r="H33" s="82"/>
    </row>
    <row r="34" spans="1:8" x14ac:dyDescent="0.25">
      <c r="A34" s="44">
        <v>24</v>
      </c>
      <c r="B34" s="78"/>
      <c r="C34" s="78"/>
      <c r="D34" s="82"/>
      <c r="E34" s="78"/>
      <c r="F34" s="81"/>
      <c r="G34" s="82"/>
      <c r="H34" s="82"/>
    </row>
    <row r="35" spans="1:8" x14ac:dyDescent="0.25">
      <c r="A35" s="44">
        <v>25</v>
      </c>
      <c r="B35" s="78"/>
      <c r="C35" s="81"/>
      <c r="D35" s="82"/>
      <c r="E35" s="78"/>
      <c r="F35" s="81"/>
      <c r="G35" s="82"/>
      <c r="H35" s="82"/>
    </row>
    <row r="36" spans="1:8" x14ac:dyDescent="0.25">
      <c r="A36" s="44">
        <v>26</v>
      </c>
      <c r="B36" s="78"/>
      <c r="C36" s="81"/>
      <c r="D36" s="82"/>
      <c r="E36" s="83"/>
      <c r="F36" s="82"/>
      <c r="G36" s="82"/>
      <c r="H36" s="82"/>
    </row>
    <row r="37" spans="1:8" x14ac:dyDescent="0.25">
      <c r="A37" s="44">
        <v>27</v>
      </c>
      <c r="B37" s="78"/>
      <c r="C37" s="78"/>
      <c r="D37" s="82"/>
      <c r="E37" s="78"/>
      <c r="F37" s="81"/>
      <c r="G37" s="82"/>
      <c r="H37" s="81"/>
    </row>
    <row r="38" spans="1:8" x14ac:dyDescent="0.25">
      <c r="A38" s="44">
        <v>28</v>
      </c>
      <c r="B38" s="78"/>
      <c r="C38" s="78"/>
      <c r="D38" s="82"/>
      <c r="E38" s="78"/>
      <c r="F38" s="84"/>
      <c r="G38" s="82"/>
      <c r="H38" s="82"/>
    </row>
    <row r="39" spans="1:8" x14ac:dyDescent="0.25">
      <c r="A39" s="44">
        <v>29</v>
      </c>
      <c r="B39" s="78"/>
      <c r="C39" s="78"/>
      <c r="D39" s="82"/>
      <c r="E39" s="78"/>
      <c r="F39" s="81"/>
      <c r="G39" s="82"/>
      <c r="H39" s="82"/>
    </row>
    <row r="40" spans="1:8" x14ac:dyDescent="0.25">
      <c r="A40" s="44">
        <v>30</v>
      </c>
      <c r="B40" s="78"/>
      <c r="C40" s="78"/>
      <c r="D40" s="82"/>
      <c r="E40" s="78"/>
      <c r="F40" s="81"/>
      <c r="G40" s="82"/>
      <c r="H40" s="82"/>
    </row>
    <row r="41" spans="1:8" x14ac:dyDescent="0.25">
      <c r="A41" s="44">
        <v>31</v>
      </c>
      <c r="B41" s="78"/>
      <c r="C41" s="81"/>
      <c r="D41" s="82"/>
      <c r="E41" s="78"/>
      <c r="F41" s="81"/>
      <c r="G41" s="82"/>
      <c r="H41" s="82"/>
    </row>
    <row r="42" spans="1:8" x14ac:dyDescent="0.25">
      <c r="A42" s="44">
        <v>32</v>
      </c>
      <c r="B42" s="78"/>
      <c r="C42" s="81"/>
      <c r="D42" s="82"/>
      <c r="E42" s="83"/>
      <c r="F42" s="82"/>
      <c r="G42" s="82"/>
      <c r="H42" s="82"/>
    </row>
    <row r="43" spans="1:8" x14ac:dyDescent="0.25">
      <c r="A43" s="44">
        <v>33</v>
      </c>
      <c r="B43" s="78"/>
      <c r="C43" s="78"/>
      <c r="D43" s="82"/>
      <c r="E43" s="78"/>
      <c r="F43" s="81"/>
      <c r="G43" s="82"/>
      <c r="H43" s="81"/>
    </row>
    <row r="44" spans="1:8" x14ac:dyDescent="0.25">
      <c r="A44" s="44">
        <v>34</v>
      </c>
      <c r="B44" s="78"/>
      <c r="C44" s="78"/>
      <c r="D44" s="82"/>
      <c r="E44" s="78"/>
      <c r="F44" s="84"/>
      <c r="G44" s="82"/>
      <c r="H44" s="82"/>
    </row>
    <row r="45" spans="1:8" x14ac:dyDescent="0.25">
      <c r="A45" s="44">
        <v>35</v>
      </c>
      <c r="B45" s="78"/>
      <c r="C45" s="78"/>
      <c r="D45" s="82"/>
      <c r="E45" s="78"/>
      <c r="F45" s="81"/>
      <c r="G45" s="82"/>
      <c r="H45" s="82"/>
    </row>
    <row r="46" spans="1:8" x14ac:dyDescent="0.25">
      <c r="A46" s="44">
        <v>36</v>
      </c>
      <c r="B46" s="78"/>
      <c r="C46" s="78"/>
      <c r="D46" s="82"/>
      <c r="E46" s="78"/>
      <c r="F46" s="81"/>
      <c r="G46" s="82"/>
      <c r="H46" s="82"/>
    </row>
    <row r="47" spans="1:8" x14ac:dyDescent="0.25">
      <c r="A47" s="44">
        <v>37</v>
      </c>
      <c r="B47" s="78"/>
      <c r="C47" s="81"/>
      <c r="D47" s="82"/>
      <c r="E47" s="78"/>
      <c r="F47" s="81"/>
      <c r="G47" s="82"/>
      <c r="H47" s="82"/>
    </row>
    <row r="48" spans="1:8" x14ac:dyDescent="0.25">
      <c r="A48" s="44">
        <v>38</v>
      </c>
      <c r="B48" s="78"/>
      <c r="C48" s="81"/>
      <c r="D48" s="82"/>
      <c r="E48" s="83"/>
      <c r="F48" s="82"/>
      <c r="G48" s="82"/>
      <c r="H48" s="82"/>
    </row>
    <row r="49" spans="1:8" x14ac:dyDescent="0.25">
      <c r="A49" s="44">
        <v>39</v>
      </c>
      <c r="B49" s="78"/>
      <c r="C49" s="78"/>
      <c r="D49" s="82"/>
      <c r="E49" s="78"/>
      <c r="F49" s="81"/>
      <c r="G49" s="82"/>
      <c r="H49" s="81"/>
    </row>
    <row r="50" spans="1:8" x14ac:dyDescent="0.25">
      <c r="A50" s="44">
        <v>40</v>
      </c>
      <c r="B50" s="78"/>
      <c r="C50" s="78"/>
      <c r="D50" s="82"/>
      <c r="E50" s="78"/>
      <c r="F50" s="84"/>
      <c r="G50" s="82"/>
      <c r="H50" s="82"/>
    </row>
    <row r="51" spans="1:8" x14ac:dyDescent="0.25">
      <c r="A51" s="44">
        <v>41</v>
      </c>
      <c r="B51" s="78"/>
      <c r="C51" s="78"/>
      <c r="D51" s="82"/>
      <c r="E51" s="78"/>
      <c r="F51" s="81"/>
      <c r="G51" s="82"/>
      <c r="H51" s="82"/>
    </row>
    <row r="52" spans="1:8" x14ac:dyDescent="0.25">
      <c r="A52" s="44">
        <v>42</v>
      </c>
      <c r="B52" s="78"/>
      <c r="C52" s="78"/>
      <c r="D52" s="82"/>
      <c r="E52" s="78"/>
      <c r="F52" s="81"/>
      <c r="G52" s="82"/>
      <c r="H52" s="82"/>
    </row>
    <row r="53" spans="1:8" x14ac:dyDescent="0.25">
      <c r="A53" s="44">
        <v>43</v>
      </c>
      <c r="B53" s="78"/>
      <c r="C53" s="81"/>
      <c r="D53" s="82"/>
      <c r="E53" s="78"/>
      <c r="F53" s="81"/>
      <c r="G53" s="82"/>
      <c r="H53" s="82"/>
    </row>
    <row r="54" spans="1:8" x14ac:dyDescent="0.25">
      <c r="A54" s="44">
        <v>44</v>
      </c>
      <c r="B54" s="78"/>
      <c r="C54" s="81"/>
      <c r="D54" s="82"/>
      <c r="E54" s="83"/>
      <c r="F54" s="82"/>
      <c r="G54" s="82"/>
      <c r="H54" s="82"/>
    </row>
    <row r="55" spans="1:8" x14ac:dyDescent="0.25">
      <c r="A55" s="44">
        <v>45</v>
      </c>
      <c r="B55" s="78"/>
      <c r="C55" s="78"/>
      <c r="D55" s="82"/>
      <c r="E55" s="78"/>
      <c r="F55" s="81"/>
      <c r="G55" s="82"/>
      <c r="H55" s="81"/>
    </row>
    <row r="56" spans="1:8" x14ac:dyDescent="0.25">
      <c r="A56" s="44">
        <v>46</v>
      </c>
      <c r="B56" s="78"/>
      <c r="C56" s="78"/>
      <c r="D56" s="82"/>
      <c r="E56" s="78"/>
      <c r="F56" s="84"/>
      <c r="G56" s="82"/>
      <c r="H56" s="82"/>
    </row>
    <row r="57" spans="1:8" x14ac:dyDescent="0.25">
      <c r="A57" s="44">
        <v>47</v>
      </c>
      <c r="B57" s="78"/>
      <c r="C57" s="78"/>
      <c r="D57" s="82"/>
      <c r="E57" s="78"/>
      <c r="F57" s="81"/>
      <c r="G57" s="82"/>
      <c r="H57" s="82"/>
    </row>
    <row r="58" spans="1:8" x14ac:dyDescent="0.25">
      <c r="A58" s="44">
        <v>48</v>
      </c>
      <c r="B58" s="78"/>
      <c r="C58" s="78"/>
      <c r="D58" s="82"/>
      <c r="E58" s="78"/>
      <c r="F58" s="81"/>
      <c r="G58" s="82"/>
      <c r="H58" s="82"/>
    </row>
    <row r="59" spans="1:8" x14ac:dyDescent="0.25">
      <c r="A59" s="44">
        <v>49</v>
      </c>
      <c r="B59" s="78"/>
      <c r="C59" s="78"/>
      <c r="D59" s="82"/>
      <c r="E59" s="78"/>
      <c r="F59" s="81"/>
      <c r="G59" s="82"/>
      <c r="H59" s="82"/>
    </row>
    <row r="60" spans="1:8" x14ac:dyDescent="0.25">
      <c r="A60" s="44">
        <v>50</v>
      </c>
      <c r="B60" s="78"/>
      <c r="C60" s="78"/>
      <c r="D60" s="82"/>
      <c r="E60" s="78"/>
      <c r="F60" s="81"/>
      <c r="G60" s="82"/>
      <c r="H60" s="82"/>
    </row>
  </sheetData>
  <sheetProtection algorithmName="SHA-512" hashValue="nfZj0+BGA2gMt1QPW6qqW9acAtsy9jvHOCDhz178yVGBb9s7biTGWw7p2kwgV05IwjXGcSCS6jvIfZkC2xBVDg==" saltValue="+JQhIiQis4jW1h+5s37+KQ==" spinCount="100000" sheet="1" objects="1" scenarios="1" formatCells="0" formatColumns="0" formatRows="0" insertColumns="0" insertRows="0" insertHyperlinks="0"/>
  <mergeCells count="1">
    <mergeCell ref="B1:H1"/>
  </mergeCells>
  <conditionalFormatting sqref="C4:D8 B7:B8">
    <cfRule type="cellIs" dxfId="23" priority="3" operator="equal">
      <formula>"Yes"</formula>
    </cfRule>
    <cfRule type="cellIs" dxfId="22" priority="4" operator="equal">
      <formula>"No"</formula>
    </cfRule>
  </conditionalFormatting>
  <conditionalFormatting sqref="B5">
    <cfRule type="cellIs" dxfId="21" priority="1" operator="equal">
      <formula>"Yes"</formula>
    </cfRule>
    <cfRule type="cellIs" dxfId="20" priority="2" operator="equal">
      <formula>"No"</formula>
    </cfRule>
  </conditionalFormatting>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9" tint="0.59999389629810485"/>
  </sheetPr>
  <dimension ref="A1:H60"/>
  <sheetViews>
    <sheetView topLeftCell="C1" zoomScale="85" zoomScaleNormal="85" workbookViewId="0">
      <pane ySplit="10" topLeftCell="A18" activePane="bottomLeft" state="frozen"/>
      <selection pane="bottomLeft" activeCell="C15" sqref="C15"/>
    </sheetView>
  </sheetViews>
  <sheetFormatPr defaultRowHeight="15" x14ac:dyDescent="0.25"/>
  <cols>
    <col min="1" max="1" width="3.140625" style="1" bestFit="1" customWidth="1"/>
    <col min="2" max="7" width="50.7109375" style="1" customWidth="1"/>
    <col min="8" max="8" width="50.85546875" style="1" customWidth="1"/>
    <col min="9" max="16384" width="9.140625" style="1"/>
  </cols>
  <sheetData>
    <row r="1" spans="1:8" ht="29.25" thickBot="1" x14ac:dyDescent="0.3">
      <c r="B1" s="145" t="s">
        <v>155</v>
      </c>
      <c r="C1" s="145"/>
      <c r="D1" s="145"/>
      <c r="E1" s="145"/>
      <c r="F1" s="145"/>
      <c r="G1" s="145"/>
      <c r="H1" s="145"/>
    </row>
    <row r="2" spans="1:8" x14ac:dyDescent="0.25">
      <c r="B2" s="33" t="s">
        <v>69</v>
      </c>
      <c r="E2" s="16"/>
    </row>
    <row r="3" spans="1:8" x14ac:dyDescent="0.25">
      <c r="B3" s="79" t="s">
        <v>156</v>
      </c>
      <c r="E3" s="42"/>
    </row>
    <row r="4" spans="1:8" x14ac:dyDescent="0.25">
      <c r="B4" s="33" t="s">
        <v>71</v>
      </c>
      <c r="C4" s="2"/>
      <c r="D4" s="2"/>
      <c r="E4" s="39"/>
    </row>
    <row r="5" spans="1:8" x14ac:dyDescent="0.25">
      <c r="B5" s="80" t="s">
        <v>92</v>
      </c>
      <c r="C5" s="2"/>
      <c r="D5" s="2"/>
      <c r="E5" s="43"/>
    </row>
    <row r="6" spans="1:8" x14ac:dyDescent="0.25">
      <c r="B6" s="33" t="s">
        <v>73</v>
      </c>
      <c r="C6" s="2"/>
      <c r="D6" s="2"/>
      <c r="E6" s="10"/>
    </row>
    <row r="7" spans="1:8" x14ac:dyDescent="0.25">
      <c r="B7" s="80" t="s">
        <v>92</v>
      </c>
      <c r="C7" s="2"/>
      <c r="D7" s="2"/>
      <c r="E7" s="43"/>
    </row>
    <row r="8" spans="1:8" x14ac:dyDescent="0.25">
      <c r="B8" s="10"/>
      <c r="C8" s="2"/>
      <c r="D8" s="2"/>
      <c r="E8" s="2"/>
    </row>
    <row r="9" spans="1:8" ht="18.75" x14ac:dyDescent="0.25">
      <c r="B9" s="5" t="s">
        <v>74</v>
      </c>
    </row>
    <row r="10" spans="1:8" x14ac:dyDescent="0.25">
      <c r="B10" s="33" t="s">
        <v>75</v>
      </c>
      <c r="C10" s="34" t="s">
        <v>76</v>
      </c>
      <c r="D10" s="35" t="s">
        <v>77</v>
      </c>
      <c r="E10" s="35" t="s">
        <v>78</v>
      </c>
      <c r="F10" s="35" t="s">
        <v>79</v>
      </c>
      <c r="G10" s="35" t="s">
        <v>80</v>
      </c>
      <c r="H10" s="35" t="s">
        <v>81</v>
      </c>
    </row>
    <row r="11" spans="1:8" ht="45" x14ac:dyDescent="0.25">
      <c r="A11" s="44">
        <v>1</v>
      </c>
      <c r="B11" s="78" t="s">
        <v>157</v>
      </c>
      <c r="C11" s="78" t="s">
        <v>158</v>
      </c>
      <c r="D11" s="82" t="s">
        <v>84</v>
      </c>
      <c r="E11" s="78" t="s">
        <v>159</v>
      </c>
      <c r="F11" s="81" t="s">
        <v>160</v>
      </c>
      <c r="G11" s="82" t="s">
        <v>161</v>
      </c>
      <c r="H11" s="81" t="s">
        <v>162</v>
      </c>
    </row>
    <row r="12" spans="1:8" ht="60" x14ac:dyDescent="0.25">
      <c r="A12" s="44">
        <v>2</v>
      </c>
      <c r="B12" s="78" t="s">
        <v>163</v>
      </c>
      <c r="C12" s="78" t="s">
        <v>164</v>
      </c>
      <c r="D12" s="82" t="s">
        <v>84</v>
      </c>
      <c r="E12" s="78" t="s">
        <v>165</v>
      </c>
      <c r="F12" s="81" t="s">
        <v>166</v>
      </c>
      <c r="G12" s="82" t="s">
        <v>167</v>
      </c>
      <c r="H12" s="82" t="s">
        <v>168</v>
      </c>
    </row>
    <row r="13" spans="1:8" ht="30" x14ac:dyDescent="0.25">
      <c r="A13" s="44">
        <v>3</v>
      </c>
      <c r="B13" s="78" t="s">
        <v>169</v>
      </c>
      <c r="C13" s="78" t="s">
        <v>170</v>
      </c>
      <c r="D13" s="82" t="s">
        <v>84</v>
      </c>
      <c r="E13" s="78" t="s">
        <v>171</v>
      </c>
      <c r="F13" s="81" t="s">
        <v>172</v>
      </c>
      <c r="G13" s="82" t="s">
        <v>173</v>
      </c>
      <c r="H13" s="81"/>
    </row>
    <row r="14" spans="1:8" ht="30" x14ac:dyDescent="0.25">
      <c r="A14" s="44">
        <v>4</v>
      </c>
      <c r="B14" s="78" t="s">
        <v>174</v>
      </c>
      <c r="C14" s="78" t="s">
        <v>175</v>
      </c>
      <c r="D14" s="82" t="s">
        <v>84</v>
      </c>
      <c r="E14" s="78" t="s">
        <v>171</v>
      </c>
      <c r="F14" s="84" t="s">
        <v>176</v>
      </c>
      <c r="G14" s="112" t="s">
        <v>177</v>
      </c>
      <c r="H14" s="82"/>
    </row>
    <row r="15" spans="1:8" ht="30" x14ac:dyDescent="0.25">
      <c r="A15" s="44">
        <v>5</v>
      </c>
      <c r="B15" s="78" t="s">
        <v>178</v>
      </c>
      <c r="C15" s="78" t="s">
        <v>179</v>
      </c>
      <c r="D15" s="82" t="s">
        <v>84</v>
      </c>
      <c r="E15" s="78" t="s">
        <v>112</v>
      </c>
      <c r="F15" s="81" t="s">
        <v>180</v>
      </c>
      <c r="G15" s="113" t="s">
        <v>181</v>
      </c>
      <c r="H15" s="82"/>
    </row>
    <row r="16" spans="1:8" ht="60" x14ac:dyDescent="0.25">
      <c r="A16" s="44">
        <v>6</v>
      </c>
      <c r="B16" s="78" t="s">
        <v>182</v>
      </c>
      <c r="C16" s="78" t="s">
        <v>183</v>
      </c>
      <c r="D16" s="82" t="s">
        <v>84</v>
      </c>
      <c r="E16" s="78" t="s">
        <v>184</v>
      </c>
      <c r="F16" s="81" t="s">
        <v>185</v>
      </c>
      <c r="G16" s="111" t="s">
        <v>186</v>
      </c>
      <c r="H16" s="82"/>
    </row>
    <row r="17" spans="1:8" ht="30" x14ac:dyDescent="0.25">
      <c r="A17" s="44">
        <v>7</v>
      </c>
      <c r="B17" s="78" t="s">
        <v>187</v>
      </c>
      <c r="C17" s="78" t="s">
        <v>188</v>
      </c>
      <c r="D17" s="82" t="s">
        <v>84</v>
      </c>
      <c r="E17" s="78" t="s">
        <v>184</v>
      </c>
      <c r="F17" s="81" t="s">
        <v>189</v>
      </c>
      <c r="G17" s="82" t="s">
        <v>186</v>
      </c>
      <c r="H17" s="82" t="s">
        <v>190</v>
      </c>
    </row>
    <row r="18" spans="1:8" ht="45" x14ac:dyDescent="0.25">
      <c r="A18" s="44">
        <v>8</v>
      </c>
      <c r="B18" s="78" t="s">
        <v>191</v>
      </c>
      <c r="C18" s="78" t="s">
        <v>192</v>
      </c>
      <c r="D18" s="82" t="s">
        <v>84</v>
      </c>
      <c r="E18" s="83" t="s">
        <v>193</v>
      </c>
      <c r="F18" s="82" t="s">
        <v>194</v>
      </c>
      <c r="G18" s="112" t="s">
        <v>195</v>
      </c>
      <c r="H18" s="82"/>
    </row>
    <row r="19" spans="1:8" ht="45" x14ac:dyDescent="0.25">
      <c r="A19" s="44">
        <v>9</v>
      </c>
      <c r="B19" s="78" t="s">
        <v>196</v>
      </c>
      <c r="C19" s="78" t="s">
        <v>197</v>
      </c>
      <c r="D19" s="82" t="s">
        <v>198</v>
      </c>
      <c r="E19" s="78" t="s">
        <v>199</v>
      </c>
      <c r="F19" s="81" t="s">
        <v>200</v>
      </c>
      <c r="G19" s="82" t="s">
        <v>120</v>
      </c>
      <c r="H19" s="81" t="s">
        <v>201</v>
      </c>
    </row>
    <row r="20" spans="1:8" ht="45" x14ac:dyDescent="0.25">
      <c r="A20" s="44">
        <v>10</v>
      </c>
      <c r="B20" s="78" t="s">
        <v>202</v>
      </c>
      <c r="C20" s="78" t="s">
        <v>203</v>
      </c>
      <c r="D20" s="82" t="s">
        <v>84</v>
      </c>
      <c r="E20" s="78" t="s">
        <v>204</v>
      </c>
      <c r="F20" s="81" t="s">
        <v>205</v>
      </c>
      <c r="G20" s="82" t="s">
        <v>186</v>
      </c>
      <c r="H20" s="82" t="s">
        <v>206</v>
      </c>
    </row>
    <row r="21" spans="1:8" ht="30" x14ac:dyDescent="0.25">
      <c r="A21" s="44">
        <v>11</v>
      </c>
      <c r="B21" s="78" t="s">
        <v>207</v>
      </c>
      <c r="C21" s="78" t="s">
        <v>208</v>
      </c>
      <c r="D21" s="82" t="s">
        <v>144</v>
      </c>
      <c r="E21" s="78" t="s">
        <v>139</v>
      </c>
      <c r="F21" s="110">
        <v>350</v>
      </c>
      <c r="G21" s="82" t="s">
        <v>140</v>
      </c>
      <c r="H21" s="82" t="s">
        <v>209</v>
      </c>
    </row>
    <row r="22" spans="1:8" ht="30" x14ac:dyDescent="0.25">
      <c r="A22" s="44">
        <v>12</v>
      </c>
      <c r="B22" s="78" t="s">
        <v>210</v>
      </c>
      <c r="C22" s="78" t="s">
        <v>211</v>
      </c>
      <c r="D22" s="82" t="s">
        <v>212</v>
      </c>
      <c r="E22" s="78" t="s">
        <v>139</v>
      </c>
      <c r="F22" s="110">
        <v>500</v>
      </c>
      <c r="G22" s="82" t="s">
        <v>140</v>
      </c>
      <c r="H22" s="82" t="s">
        <v>213</v>
      </c>
    </row>
    <row r="23" spans="1:8" ht="45" x14ac:dyDescent="0.25">
      <c r="A23" s="44">
        <v>13</v>
      </c>
      <c r="B23" s="78" t="s">
        <v>214</v>
      </c>
      <c r="C23" s="78" t="s">
        <v>215</v>
      </c>
      <c r="D23" s="82" t="s">
        <v>216</v>
      </c>
      <c r="E23" s="78" t="s">
        <v>139</v>
      </c>
      <c r="F23" s="110">
        <v>5000</v>
      </c>
      <c r="G23" s="82" t="s">
        <v>140</v>
      </c>
      <c r="H23" s="82" t="s">
        <v>217</v>
      </c>
    </row>
    <row r="24" spans="1:8" ht="60" x14ac:dyDescent="0.25">
      <c r="A24" s="44">
        <v>14</v>
      </c>
      <c r="B24" s="78" t="s">
        <v>218</v>
      </c>
      <c r="C24" s="78" t="s">
        <v>219</v>
      </c>
      <c r="D24" s="82" t="s">
        <v>144</v>
      </c>
      <c r="E24" s="83" t="s">
        <v>139</v>
      </c>
      <c r="F24" s="114">
        <v>5000</v>
      </c>
      <c r="G24" s="82" t="s">
        <v>140</v>
      </c>
      <c r="H24" s="82" t="s">
        <v>220</v>
      </c>
    </row>
    <row r="25" spans="1:8" ht="45" x14ac:dyDescent="0.25">
      <c r="A25" s="44">
        <v>15</v>
      </c>
      <c r="B25" s="78" t="s">
        <v>221</v>
      </c>
      <c r="C25" s="78" t="s">
        <v>222</v>
      </c>
      <c r="D25" s="82" t="s">
        <v>223</v>
      </c>
      <c r="E25" s="78" t="s">
        <v>139</v>
      </c>
      <c r="F25" s="110">
        <v>7500</v>
      </c>
      <c r="G25" s="82" t="s">
        <v>140</v>
      </c>
      <c r="H25" s="81" t="s">
        <v>224</v>
      </c>
    </row>
    <row r="26" spans="1:8" ht="45" x14ac:dyDescent="0.25">
      <c r="A26" s="44">
        <v>16</v>
      </c>
      <c r="B26" s="78" t="s">
        <v>225</v>
      </c>
      <c r="C26" s="78" t="s">
        <v>226</v>
      </c>
      <c r="D26" s="82" t="s">
        <v>227</v>
      </c>
      <c r="E26" s="78" t="s">
        <v>139</v>
      </c>
      <c r="F26" s="110">
        <v>3000</v>
      </c>
      <c r="G26" s="82" t="s">
        <v>140</v>
      </c>
      <c r="H26" s="82" t="s">
        <v>228</v>
      </c>
    </row>
    <row r="27" spans="1:8" ht="30" x14ac:dyDescent="0.25">
      <c r="A27" s="44">
        <v>17</v>
      </c>
      <c r="B27" s="78" t="s">
        <v>229</v>
      </c>
      <c r="C27" s="78" t="s">
        <v>230</v>
      </c>
      <c r="D27" s="82" t="s">
        <v>84</v>
      </c>
      <c r="E27" s="78" t="s">
        <v>231</v>
      </c>
      <c r="F27" s="84" t="s">
        <v>232</v>
      </c>
      <c r="G27" s="82" t="s">
        <v>233</v>
      </c>
      <c r="H27" s="82"/>
    </row>
    <row r="28" spans="1:8" ht="30" x14ac:dyDescent="0.25">
      <c r="A28" s="44">
        <v>18</v>
      </c>
      <c r="B28" s="115" t="s">
        <v>150</v>
      </c>
      <c r="C28" s="78" t="s">
        <v>151</v>
      </c>
      <c r="D28" s="82" t="s">
        <v>84</v>
      </c>
      <c r="E28" s="83" t="s">
        <v>152</v>
      </c>
      <c r="F28" s="82" t="s">
        <v>153</v>
      </c>
      <c r="G28" s="82" t="s">
        <v>154</v>
      </c>
      <c r="H28" s="82"/>
    </row>
    <row r="29" spans="1:8" x14ac:dyDescent="0.25">
      <c r="A29" s="44">
        <v>19</v>
      </c>
      <c r="B29" s="78"/>
      <c r="C29" s="81"/>
      <c r="D29" s="82"/>
      <c r="E29" s="78"/>
      <c r="F29" s="81"/>
      <c r="G29" s="82"/>
      <c r="H29" s="82"/>
    </row>
    <row r="30" spans="1:8" x14ac:dyDescent="0.25">
      <c r="A30" s="44">
        <v>20</v>
      </c>
      <c r="B30" s="78"/>
      <c r="C30" s="81"/>
      <c r="D30" s="82"/>
      <c r="E30" s="83"/>
      <c r="F30" s="82"/>
      <c r="G30" s="82"/>
      <c r="H30" s="82"/>
    </row>
    <row r="31" spans="1:8" x14ac:dyDescent="0.25">
      <c r="A31" s="44">
        <v>21</v>
      </c>
      <c r="B31" s="78"/>
      <c r="C31" s="78"/>
      <c r="D31" s="82"/>
      <c r="E31" s="78"/>
      <c r="F31" s="81"/>
      <c r="G31" s="82"/>
      <c r="H31" s="81"/>
    </row>
    <row r="32" spans="1:8" x14ac:dyDescent="0.25">
      <c r="A32" s="44">
        <v>22</v>
      </c>
      <c r="B32" s="78"/>
      <c r="C32" s="78"/>
      <c r="D32" s="82"/>
      <c r="E32" s="78"/>
      <c r="F32" s="84"/>
      <c r="G32" s="82"/>
      <c r="H32" s="82"/>
    </row>
    <row r="33" spans="1:8" x14ac:dyDescent="0.25">
      <c r="A33" s="44">
        <v>23</v>
      </c>
      <c r="B33" s="78"/>
      <c r="C33" s="78"/>
      <c r="D33" s="82"/>
      <c r="E33" s="78"/>
      <c r="F33" s="81"/>
      <c r="G33" s="82"/>
      <c r="H33" s="82"/>
    </row>
    <row r="34" spans="1:8" x14ac:dyDescent="0.25">
      <c r="A34" s="44">
        <v>24</v>
      </c>
      <c r="B34" s="78"/>
      <c r="C34" s="78"/>
      <c r="D34" s="82"/>
      <c r="E34" s="78"/>
      <c r="F34" s="81"/>
      <c r="G34" s="82"/>
      <c r="H34" s="82"/>
    </row>
    <row r="35" spans="1:8" x14ac:dyDescent="0.25">
      <c r="A35" s="44">
        <v>25</v>
      </c>
      <c r="B35" s="78"/>
      <c r="C35" s="81"/>
      <c r="D35" s="82"/>
      <c r="E35" s="78"/>
      <c r="F35" s="81"/>
      <c r="G35" s="82"/>
      <c r="H35" s="82"/>
    </row>
    <row r="36" spans="1:8" x14ac:dyDescent="0.25">
      <c r="A36" s="44">
        <v>26</v>
      </c>
      <c r="B36" s="78"/>
      <c r="C36" s="81"/>
      <c r="D36" s="82"/>
      <c r="E36" s="83"/>
      <c r="F36" s="82"/>
      <c r="G36" s="82"/>
      <c r="H36" s="82"/>
    </row>
    <row r="37" spans="1:8" x14ac:dyDescent="0.25">
      <c r="A37" s="44">
        <v>27</v>
      </c>
      <c r="B37" s="78"/>
      <c r="C37" s="78"/>
      <c r="D37" s="82"/>
      <c r="E37" s="78"/>
      <c r="F37" s="81"/>
      <c r="G37" s="82"/>
      <c r="H37" s="81"/>
    </row>
    <row r="38" spans="1:8" x14ac:dyDescent="0.25">
      <c r="A38" s="44">
        <v>28</v>
      </c>
      <c r="B38" s="78"/>
      <c r="C38" s="78"/>
      <c r="D38" s="82"/>
      <c r="E38" s="78"/>
      <c r="F38" s="84"/>
      <c r="G38" s="82"/>
      <c r="H38" s="82"/>
    </row>
    <row r="39" spans="1:8" x14ac:dyDescent="0.25">
      <c r="A39" s="44">
        <v>29</v>
      </c>
      <c r="B39" s="78"/>
      <c r="C39" s="78"/>
      <c r="D39" s="82"/>
      <c r="E39" s="78"/>
      <c r="F39" s="81"/>
      <c r="G39" s="82"/>
      <c r="H39" s="82"/>
    </row>
    <row r="40" spans="1:8" x14ac:dyDescent="0.25">
      <c r="A40" s="44">
        <v>30</v>
      </c>
      <c r="B40" s="78"/>
      <c r="C40" s="78"/>
      <c r="D40" s="82"/>
      <c r="E40" s="78"/>
      <c r="F40" s="81"/>
      <c r="G40" s="82"/>
      <c r="H40" s="82"/>
    </row>
    <row r="41" spans="1:8" x14ac:dyDescent="0.25">
      <c r="A41" s="44">
        <v>31</v>
      </c>
      <c r="B41" s="78"/>
      <c r="C41" s="81"/>
      <c r="D41" s="82"/>
      <c r="E41" s="78"/>
      <c r="F41" s="81"/>
      <c r="G41" s="82"/>
      <c r="H41" s="82"/>
    </row>
    <row r="42" spans="1:8" x14ac:dyDescent="0.25">
      <c r="A42" s="44">
        <v>32</v>
      </c>
      <c r="B42" s="78"/>
      <c r="C42" s="81"/>
      <c r="D42" s="82"/>
      <c r="E42" s="83"/>
      <c r="F42" s="82"/>
      <c r="G42" s="82"/>
      <c r="H42" s="82"/>
    </row>
    <row r="43" spans="1:8" x14ac:dyDescent="0.25">
      <c r="A43" s="44">
        <v>33</v>
      </c>
      <c r="B43" s="78"/>
      <c r="C43" s="78"/>
      <c r="D43" s="82"/>
      <c r="E43" s="78"/>
      <c r="F43" s="81"/>
      <c r="G43" s="82"/>
      <c r="H43" s="81"/>
    </row>
    <row r="44" spans="1:8" x14ac:dyDescent="0.25">
      <c r="A44" s="44">
        <v>34</v>
      </c>
      <c r="B44" s="78"/>
      <c r="C44" s="78"/>
      <c r="D44" s="82"/>
      <c r="E44" s="78"/>
      <c r="F44" s="84"/>
      <c r="G44" s="82"/>
      <c r="H44" s="82"/>
    </row>
    <row r="45" spans="1:8" x14ac:dyDescent="0.25">
      <c r="A45" s="44">
        <v>35</v>
      </c>
      <c r="B45" s="78"/>
      <c r="C45" s="78"/>
      <c r="D45" s="82"/>
      <c r="E45" s="78"/>
      <c r="F45" s="81"/>
      <c r="G45" s="82"/>
      <c r="H45" s="82"/>
    </row>
    <row r="46" spans="1:8" x14ac:dyDescent="0.25">
      <c r="A46" s="44">
        <v>36</v>
      </c>
      <c r="B46" s="78"/>
      <c r="C46" s="78"/>
      <c r="D46" s="82"/>
      <c r="E46" s="78"/>
      <c r="F46" s="81"/>
      <c r="G46" s="82"/>
      <c r="H46" s="82"/>
    </row>
    <row r="47" spans="1:8" x14ac:dyDescent="0.25">
      <c r="A47" s="44">
        <v>37</v>
      </c>
      <c r="B47" s="78"/>
      <c r="C47" s="81"/>
      <c r="D47" s="82"/>
      <c r="E47" s="78"/>
      <c r="F47" s="81"/>
      <c r="G47" s="82"/>
      <c r="H47" s="82"/>
    </row>
    <row r="48" spans="1:8" x14ac:dyDescent="0.25">
      <c r="A48" s="44">
        <v>38</v>
      </c>
      <c r="B48" s="78"/>
      <c r="C48" s="81"/>
      <c r="D48" s="82"/>
      <c r="E48" s="83"/>
      <c r="F48" s="82"/>
      <c r="G48" s="82"/>
      <c r="H48" s="82"/>
    </row>
    <row r="49" spans="1:8" x14ac:dyDescent="0.25">
      <c r="A49" s="44">
        <v>39</v>
      </c>
      <c r="B49" s="78"/>
      <c r="C49" s="78"/>
      <c r="D49" s="82"/>
      <c r="E49" s="78"/>
      <c r="F49" s="81"/>
      <c r="G49" s="82"/>
      <c r="H49" s="81"/>
    </row>
    <row r="50" spans="1:8" x14ac:dyDescent="0.25">
      <c r="A50" s="44">
        <v>40</v>
      </c>
      <c r="B50" s="78"/>
      <c r="C50" s="78"/>
      <c r="D50" s="82"/>
      <c r="E50" s="78"/>
      <c r="F50" s="84"/>
      <c r="G50" s="82"/>
      <c r="H50" s="82"/>
    </row>
    <row r="51" spans="1:8" x14ac:dyDescent="0.25">
      <c r="A51" s="44">
        <v>41</v>
      </c>
      <c r="B51" s="78"/>
      <c r="C51" s="78"/>
      <c r="D51" s="82"/>
      <c r="E51" s="78"/>
      <c r="F51" s="81"/>
      <c r="G51" s="82"/>
      <c r="H51" s="82"/>
    </row>
    <row r="52" spans="1:8" x14ac:dyDescent="0.25">
      <c r="A52" s="44">
        <v>42</v>
      </c>
      <c r="B52" s="78"/>
      <c r="C52" s="78"/>
      <c r="D52" s="82"/>
      <c r="E52" s="78"/>
      <c r="F52" s="81"/>
      <c r="G52" s="82"/>
      <c r="H52" s="82"/>
    </row>
    <row r="53" spans="1:8" x14ac:dyDescent="0.25">
      <c r="A53" s="44">
        <v>43</v>
      </c>
      <c r="B53" s="78"/>
      <c r="C53" s="81"/>
      <c r="D53" s="82"/>
      <c r="E53" s="78"/>
      <c r="F53" s="81"/>
      <c r="G53" s="82"/>
      <c r="H53" s="82"/>
    </row>
    <row r="54" spans="1:8" x14ac:dyDescent="0.25">
      <c r="A54" s="44">
        <v>44</v>
      </c>
      <c r="B54" s="78"/>
      <c r="C54" s="81"/>
      <c r="D54" s="82"/>
      <c r="E54" s="83"/>
      <c r="F54" s="82"/>
      <c r="G54" s="82"/>
      <c r="H54" s="82"/>
    </row>
    <row r="55" spans="1:8" x14ac:dyDescent="0.25">
      <c r="A55" s="44">
        <v>45</v>
      </c>
      <c r="B55" s="78"/>
      <c r="C55" s="78"/>
      <c r="D55" s="82"/>
      <c r="E55" s="78"/>
      <c r="F55" s="81"/>
      <c r="G55" s="82"/>
      <c r="H55" s="81"/>
    </row>
    <row r="56" spans="1:8" x14ac:dyDescent="0.25">
      <c r="A56" s="44">
        <v>46</v>
      </c>
      <c r="B56" s="78"/>
      <c r="C56" s="78"/>
      <c r="D56" s="82"/>
      <c r="E56" s="78"/>
      <c r="F56" s="84"/>
      <c r="G56" s="82"/>
      <c r="H56" s="82"/>
    </row>
    <row r="57" spans="1:8" x14ac:dyDescent="0.25">
      <c r="A57" s="44">
        <v>47</v>
      </c>
      <c r="B57" s="78"/>
      <c r="C57" s="78"/>
      <c r="D57" s="82"/>
      <c r="E57" s="78"/>
      <c r="F57" s="81"/>
      <c r="G57" s="82"/>
      <c r="H57" s="82"/>
    </row>
    <row r="58" spans="1:8" x14ac:dyDescent="0.25">
      <c r="A58" s="44">
        <v>48</v>
      </c>
      <c r="B58" s="78"/>
      <c r="C58" s="78"/>
      <c r="D58" s="82"/>
      <c r="E58" s="78"/>
      <c r="F58" s="81"/>
      <c r="G58" s="82"/>
      <c r="H58" s="82"/>
    </row>
    <row r="59" spans="1:8" x14ac:dyDescent="0.25">
      <c r="A59" s="44">
        <v>49</v>
      </c>
      <c r="B59" s="78"/>
      <c r="C59" s="78"/>
      <c r="D59" s="82"/>
      <c r="E59" s="78"/>
      <c r="F59" s="81"/>
      <c r="G59" s="82"/>
      <c r="H59" s="82"/>
    </row>
    <row r="60" spans="1:8" x14ac:dyDescent="0.25">
      <c r="A60" s="44">
        <v>50</v>
      </c>
      <c r="B60" s="78"/>
      <c r="C60" s="78"/>
      <c r="D60" s="82"/>
      <c r="E60" s="78"/>
      <c r="F60" s="81"/>
      <c r="G60" s="82"/>
      <c r="H60" s="82"/>
    </row>
  </sheetData>
  <sheetProtection algorithmName="SHA-512" hashValue="G3qR0+z5DUyEniM3tBQQPvaCA1BLtm8zw5hMWtFgMwsJyCfJnS/hYGDveRbjB3QnMXtSHLwdGlmayisZU6FH4w==" saltValue="aOX8oX3z1JVN3XkeAKpQaw==" spinCount="100000" sheet="1" objects="1" scenarios="1" formatCells="0" formatColumns="0" formatRows="0" insertColumns="0" insertRows="0" insertHyperlinks="0"/>
  <mergeCells count="1">
    <mergeCell ref="B1:H1"/>
  </mergeCells>
  <conditionalFormatting sqref="C4:D8 B7:B8">
    <cfRule type="cellIs" dxfId="19" priority="5" operator="equal">
      <formula>"Yes"</formula>
    </cfRule>
    <cfRule type="cellIs" dxfId="18" priority="6" operator="equal">
      <formula>"No"</formula>
    </cfRule>
  </conditionalFormatting>
  <conditionalFormatting sqref="E5:E7">
    <cfRule type="cellIs" dxfId="17" priority="3" operator="equal">
      <formula>"Yes"</formula>
    </cfRule>
    <cfRule type="cellIs" dxfId="16" priority="4" operator="equal">
      <formula>"No"</formula>
    </cfRule>
  </conditionalFormatting>
  <conditionalFormatting sqref="B5">
    <cfRule type="cellIs" dxfId="15" priority="1" operator="equal">
      <formula>"Yes"</formula>
    </cfRule>
    <cfRule type="cellIs" dxfId="14" priority="2" operator="equal">
      <formula>"No"</formula>
    </cfRule>
  </conditionalFormatting>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A027FD17EC33A142A8BC7443BC42D1E2" ma:contentTypeVersion="3" ma:contentTypeDescription="Create a new document." ma:contentTypeScope="" ma:versionID="3109a975aa245b493cd9cd772d212cab">
  <xsd:schema xmlns:xsd="http://www.w3.org/2001/XMLSchema" xmlns:xs="http://www.w3.org/2001/XMLSchema" xmlns:p="http://schemas.microsoft.com/office/2006/metadata/properties" xmlns:ns2="a5fdba9f-ca55-43a1-a0c5-4139ab648cce" targetNamespace="http://schemas.microsoft.com/office/2006/metadata/properties" ma:root="true" ma:fieldsID="8d2e6a2292d589a8373af8b9a24b65e1" ns2:_="">
    <xsd:import namespace="a5fdba9f-ca55-43a1-a0c5-4139ab648cce"/>
    <xsd:element name="properties">
      <xsd:complexType>
        <xsd:sequence>
          <xsd:element name="documentManagement">
            <xsd:complexType>
              <xsd:all>
                <xsd:element ref="ns2:MediaServiceMetadata" minOccurs="0"/>
                <xsd:element ref="ns2:MediaServiceFastMetadata"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5fdba9f-ca55-43a1-a0c5-4139ab648cc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38FD7D4-E629-4876-80CF-D773F796D502}">
  <ds:schemaRefs>
    <ds:schemaRef ds:uri="http://schemas.microsoft.com/sharepoint/v3/contenttype/forms"/>
  </ds:schemaRefs>
</ds:datastoreItem>
</file>

<file path=customXml/itemProps2.xml><?xml version="1.0" encoding="utf-8"?>
<ds:datastoreItem xmlns:ds="http://schemas.openxmlformats.org/officeDocument/2006/customXml" ds:itemID="{3456A15B-8B46-46AE-875F-F8CBC8C0DDD7}">
  <ds:schemaRefs>
    <ds:schemaRef ds:uri="http://purl.org/dc/elements/1.1/"/>
    <ds:schemaRef ds:uri="http://schemas.microsoft.com/office/2006/documentManagement/types"/>
    <ds:schemaRef ds:uri="http://purl.org/dc/terms/"/>
    <ds:schemaRef ds:uri="http://schemas.openxmlformats.org/package/2006/metadata/core-properties"/>
    <ds:schemaRef ds:uri="http://purl.org/dc/dcmitype/"/>
    <ds:schemaRef ds:uri="a5fdba9f-ca55-43a1-a0c5-4139ab648cce"/>
    <ds:schemaRef ds:uri="http://schemas.microsoft.com/office/infopath/2007/PartnerControls"/>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145200F3-435B-4FAE-BC77-73CA807CD06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5fdba9f-ca55-43a1-a0c5-4139ab648cc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15</vt:i4>
      </vt:variant>
    </vt:vector>
  </HeadingPairs>
  <TitlesOfParts>
    <vt:vector size="15" baseType="lpstr">
      <vt:lpstr>Cover Page and Version</vt:lpstr>
      <vt:lpstr>Summary</vt:lpstr>
      <vt:lpstr>Workbook Contents</vt:lpstr>
      <vt:lpstr>Response 1A</vt:lpstr>
      <vt:lpstr>Response 1B</vt:lpstr>
      <vt:lpstr>Response 2</vt:lpstr>
      <vt:lpstr>Response 2 - Need 1</vt:lpstr>
      <vt:lpstr>Response 2 - Need 2</vt:lpstr>
      <vt:lpstr>Response 2 - Need 3</vt:lpstr>
      <vt:lpstr>Response 2 - Need 4</vt:lpstr>
      <vt:lpstr>Response 2 - Need 5</vt:lpstr>
      <vt:lpstr>Response 3</vt:lpstr>
      <vt:lpstr>Response 3 - Table 3</vt:lpstr>
      <vt:lpstr>Appendix A - Definitions</vt:lpstr>
      <vt:lpstr>Appendix B - Example Responses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Myles, Dawn</dc:creator>
  <cp:keywords/>
  <dc:description/>
  <cp:lastModifiedBy>Miller, Brent</cp:lastModifiedBy>
  <cp:revision/>
  <dcterms:created xsi:type="dcterms:W3CDTF">2023-05-01T20:01:32Z</dcterms:created>
  <dcterms:modified xsi:type="dcterms:W3CDTF">2024-04-01T20:59:07Z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0x010100A027FD17EC33A142A8BC7443BC42D1E2</vt:lpwstr>
  </property>
</Properties>
</file>