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0D6481D2-47B2-4D8B-9DD6-C256C5B13F10}" xr6:coauthVersionLast="47" xr6:coauthVersionMax="47" xr10:uidLastSave="{00000000-0000-0000-0000-000000000000}"/>
  <bookViews>
    <workbookView xWindow="390" yWindow="390" windowWidth="19485" windowHeight="15495" tabRatio="857" firstSheet="7" activeTab="11"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<sst xmlns="http://schemas.openxmlformats.org/spreadsheetml/2006/main" count="348" uniqueCount="186">
  <si>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</si>
  <si>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</si>
  <si>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</si>
  <si>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</si>
  <si>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</si>
  <si>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</si>
  <si>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</si>
  <si>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</si>
  <si>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</si>
  <si>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</si>
  <si>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</si>
  <si>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</si>
  <si>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</si>
  <si>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</si>
  <si>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</si>
  <si>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</si>
  <si>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</si>
  <si>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</si>
  <si>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</si>
  <si>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</si>
  <si>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</si>
  <si>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</si>
  <si>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</si>
  <si>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</si>
  <si>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</si>
  <si>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</si>
  <si>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</si>
  <si>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</si>
  <si>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</si>
  <si>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</si>
  <si>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</si>
  <si>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</si>
  <si>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</si>
  <si>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</si>
  <si>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</si>
  <si>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</si>
  <si>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</si>
  <si>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</si>
  <si>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</si>
  <si>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</si>
  <si>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</si>
  <si>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</si>
  <si>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</si>
  <si>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</si>
  <si>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</si>
  <si>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</si>
  <si>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</si>
  <si>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</si>
  <si>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</si>
  <si>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</si>
  <si>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</si>
  <si>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</si>
  <si>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</si>
  <si>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</si>
  <si>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</si>
  <si>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</si>
  <si>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</si>
  <si>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</si>
  <si>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</si>
  <si>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</si>
  <si>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</si>
  <si>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</si>
  <si>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</si>
  <si>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</si>
  <si>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</si>
  <si>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</si>
  <si>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</si>
  <si>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</si>
  <si>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</si>
  <si>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</si>
  <si>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</si>
  <si>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</si>
  <si>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</si>
  <si>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</si>
  <si>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</si>
  <si>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</si>
  <si>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</si>
  <si>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</si>
  <si>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</si>
  <si>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</si>
  <si>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</si>
  <si>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</si>
  <si>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</si>
  <si>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</si>
  <si>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</si>
  <si>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</si>
  <si>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</si>
  <si>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</si>
  <si>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</si>
  <si>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</si>
  <si>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</si>
  <si>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</si>
  <si>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</si>
  <si>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</si>
  <si>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</si>
  <si>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</si>
  <si>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</si>
  <si>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</si>
  <si>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</si>
  <si>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</si>
  <si>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</si>
  <si>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</si>
  <si>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</si>
  <si>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</si>
  <si>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</si>
  <si>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</si>
  <si>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</si>
  <si>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</si>
  <si>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</si>
  <si>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</si>
  <si>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</si>
  <si>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</si>
  <si>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</si>
  <si>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</si>
  <si>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</si>
  <si>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</si>
  <si>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</si>
  <si>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</si>
  <si>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</si>
  <si>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</si>
  <si>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Connecticut Children's</t>
  </si>
  <si>
    <t xml:space="preserve"> mental health, behavioral health, and trauma, School readiness, child obesity prevention, Housing, environment and community factors</t>
  </si>
  <si>
    <t>Children and families in Hartford Connecticut</t>
  </si>
  <si>
    <t>Connecticut children's did not have major changes to the implementation stradegy</t>
  </si>
  <si>
    <t>Mental Health, Behavioral Health, and Trauma</t>
  </si>
  <si>
    <t xml:space="preserve">Yes, </t>
  </si>
  <si>
    <t xml:space="preserve">Yes </t>
  </si>
  <si>
    <t>School Readiness</t>
  </si>
  <si>
    <t>Child Obesity Prevention | Housing Environment and Community Factors</t>
  </si>
  <si>
    <t>Community Relations Manager</t>
  </si>
  <si>
    <t>Promote well-being among children and youth by ensuring equitable access to affordable behavioral and mental health services.</t>
  </si>
  <si>
    <t>Track number of maternal depression screens billed to Medicaid by pediatric primary care providers.</t>
  </si>
  <si>
    <t xml:space="preserve">in progress </t>
  </si>
  <si>
    <t>Center for Care Coordination</t>
  </si>
  <si>
    <t xml:space="preserve">Increase collaboration with Hartford Communities that Care and Compass Youth Collaborative in implementation of violence prevention model advocated by The Health Alliance for Violence Intervention. </t>
  </si>
  <si>
    <t>Injury Prevention Center</t>
  </si>
  <si>
    <t>Violence Prevention Programs</t>
  </si>
  <si>
    <t>Provide care coordination trainings at schools working with Compass Youth Collaborative to increase referrals to Connecticut Children’s and enhance community partnerships.</t>
  </si>
  <si>
    <t xml:space="preserve">Increase clients served through Connecticut Children’s Behavioral Health Transitions Clinic. </t>
  </si>
  <si>
    <t># of clients served</t>
  </si>
  <si>
    <t>Behavior Health Transitions Clinic</t>
  </si>
  <si>
    <t xml:space="preserve">Increase referrals from Connecticut Children’s clinicians and/or Care Network clinicians to Connecticut Children’s Center for Care Coordination for those who seek care for mental health concerns in an effort to decrease ED visits. </t>
  </si>
  <si>
    <t># of referals</t>
  </si>
  <si>
    <t># of referals to care coordination</t>
  </si>
  <si>
    <t>Increase referrals from Connecticut Children’s clinicians and/or Care Network clinicians to community supports for children and youth exposed to domestic violence, abuse, neglect, and other trauma.</t>
  </si>
  <si>
    <t># of referals that support youth exposed to domestic violence, abuse, neglect, and other trauma</t>
  </si>
  <si>
    <t>Prepare Hartford students for kindergarten by promoting early literacy among infants, toddlers
and pre-school age children.</t>
  </si>
  <si>
    <t>Track number of developmental screens billed to Medicaid by pediatric primary care providers.</t>
  </si>
  <si>
    <t>on going</t>
  </si>
  <si>
    <t># of developmental screens</t>
  </si>
  <si>
    <t>in progress</t>
  </si>
  <si>
    <t>Help me Grow</t>
  </si>
  <si>
    <t>Strengthen Help Me Grow CT’s adoption of Help Me Grow National Center resources to increase Help Me Grow CT’s capacity to connect children and families to services.</t>
  </si>
  <si>
    <t>Increase capacity</t>
  </si>
  <si>
    <t>Work with community partners to bring the Imagination Library early literacy program to all children of Hartford residents.</t>
  </si>
  <si>
    <t># of families enrolled in Imagination Library</t>
  </si>
  <si>
    <t>United Way of Central and Northeastern CT</t>
  </si>
  <si>
    <t>Increase collaboration with early care and education providers, home visitors, family centers, and public schools to champion school readiness initiatives, which include early literacy promotion, back to school events, school supply drives, etc.</t>
  </si>
  <si>
    <t># of collaborating agencies</t>
  </si>
  <si>
    <t>Education Providers</t>
  </si>
  <si>
    <t xml:space="preserve">
</t>
  </si>
  <si>
    <t xml:space="preserve"> Increase education and awareness about healthy lifestyles to reduce childhood obesity.</t>
  </si>
  <si>
    <t xml:space="preserve">Develop and deploy an electronic medical record tool to help primary care child health providers prevent childhood obesity and track downloads upon expected deployment in 2021. </t>
  </si>
  <si>
    <t>Track # of downloads</t>
  </si>
  <si>
    <t>Starting Childhood Off Right</t>
  </si>
  <si>
    <t xml:space="preserve"> Increase number of families served through community outreach programs that promote nutrition and physical activity as measured by attendance at Start Childhood Off Right monthly wellness events.</t>
  </si>
  <si>
    <t># of attendance</t>
  </si>
  <si>
    <t>Community Programs</t>
  </si>
  <si>
    <t xml:space="preserve"> Increase health and well-being of Hartford residents by raising awareness about the critical link between housing, environmental factors, and health.</t>
  </si>
  <si>
    <t xml:space="preserve">Increase health and well-being of Hartford residents by raising awareness about the critical link between housing, environmental factors, and health. </t>
  </si>
  <si>
    <t>Increase the use of the Easy Breathing asthma management program among primary care child health providers.</t>
  </si>
  <si>
    <t>Increase the number of trainings completed for Care Network practices that address social and environmental needs of children.</t>
  </si>
  <si>
    <t>Expand the Building for Health cross-sector referral initiative from its current service areas of Frog Hollow and North Hartford to serve residents citywide.</t>
  </si>
  <si>
    <t>Increase referrals from Connecticut Children’s clinicians to Connecticut Children’s Center for Care Coordination for those who seek support for chronic health conditions.</t>
  </si>
  <si>
    <t>Continue to partner with North Hartford Triple Aim Collaborative with goal of launching a health hub in North Hartford, featuring a health clinic, supermarket, affordable child care, exercise facilities, job training, etc.</t>
  </si>
  <si>
    <t># of patients enrolled in easy breathing asthma management</t>
  </si>
  <si>
    <t>Asthma Center</t>
  </si>
  <si>
    <t># of trainings</t>
  </si>
  <si>
    <t>Care Network</t>
  </si>
  <si>
    <t># of neighborhoods being served through building for health</t>
  </si>
  <si>
    <t>Healthy Homes</t>
  </si>
  <si>
    <t># of activities</t>
  </si>
  <si>
    <t>`North Hartford Ascend Pipeline</t>
  </si>
  <si>
    <t>United Way of Center and Northeastern CT</t>
  </si>
  <si>
    <t>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It is important to note that the community benefit expenses reported in the attached are only a fraction of what we spent in 2022 on IRS recognized community benefit expenses as reported on Schedule H, Form 990.  In addition to the $xxx in financial resources reported in Response 3 of the templates, we incurred an additional $188,949,174 in charity care and Medicaid under payment and an additional $26,000,000,  in other community benefits.  Taken together, IRS recognized community benefit expenses equaled xx% of total operating expenses.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</si>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</sst>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0"/>
      <color theme="1"/>
      <name val="AkzidenzGroteskBE"/>
    </font>
    <font>
      <sz val="10"/>
      <color rgb="FF666666"/>
      <name val="ArialMT"/>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19" fillId="0" borderId="0" xfId="0" applyFont="1" applyProtection="1">
      <protection locked="0"/>
    </xf>
    <xf numFmtId="0" fontId="20" fillId="0" borderId="0" xfId="0" applyFont="1" applyProtection="1">
      <protection locked="0"/>
    </xf>
    <xf numFmtId="6" fontId="13" fillId="2" borderId="5" xfId="3" applyNumberFormat="1" applyFont="1" applyFill="1" applyBorder="1" applyAlignment="1" applyProtection="1">
      <alignment horizontal="center" vertical="center" wrapText="1"/>
      <protection locked="0"/>
    </xf>
    <xf numFmtId="6" fontId="0" fillId="0" borderId="1" xfId="3" applyNumberFormat="1" applyFont="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zoomScale="145" zoomScaleNormal="145" workbookViewId="0"/>
  </sheetViews>
  <sheetFormatPr defaultColWidth="9.140625" defaultRowHeight="15"/>
  <cols>
    <col min="1" max="16384" width="9.140625" style="1"/>
  </cols>
  <sheetData>
    <row r="14" spans="1:9" ht="15.75">
      <c r="A14" s="112" t="s">
        <v>88</v>
      </c>
      <c r="B14" s="112"/>
      <c r="C14" s="112"/>
      <c r="D14" s="112"/>
      <c r="E14" s="112"/>
      <c r="F14" s="112"/>
      <c r="G14" s="112"/>
      <c r="H14" s="112"/>
      <c r="I14" s="6"/>
    </row>
    <row r="15" spans="1:9">
      <c r="B15" s="14"/>
    </row>
    <row r="16" spans="1:9" ht="32.25" customHeight="1">
      <c r="A16" s="113" t="s">
        <v>18</v>
      </c>
      <c r="B16" s="113"/>
      <c r="C16" s="113"/>
      <c r="D16" s="113"/>
      <c r="E16" s="113"/>
      <c r="F16" s="113"/>
      <c r="G16" s="113"/>
      <c r="H16" s="11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J15"/>
  <sheetViews>
    <sheetView workbookViewId="0">
      <selection sqref="A1:J1"/>
    </sheetView>
  </sheetViews>
  <sheetFormatPr defaultColWidth="9.140625" defaultRowHeight="15"/>
  <cols>
    <col min="1" max="10" width="9.140625" style="1" customWidth="1"/>
    <col min="11" max="16384" width="9.140625" style="1"/>
  </cols>
  <sheetData>
    <row r="1" spans="1:10" ht="19.5" thickBot="1">
      <c r="A1" s="129" t="s">
        <v>47</v>
      </c>
      <c r="B1" s="129"/>
      <c r="C1" s="129"/>
      <c r="D1" s="129"/>
      <c r="E1" s="129"/>
      <c r="F1" s="129"/>
      <c r="G1" s="129"/>
      <c r="H1" s="129"/>
      <c r="I1" s="129"/>
      <c r="J1" s="129"/>
    </row>
    <row r="2" spans="1:10">
      <c r="A2" s="137" t="s">
        <v>48</v>
      </c>
      <c r="B2" s="137"/>
      <c r="C2" s="137"/>
      <c r="D2" s="137"/>
      <c r="E2" s="137"/>
      <c r="F2" s="137"/>
      <c r="G2" s="137"/>
      <c r="H2" s="137"/>
      <c r="I2" s="137"/>
      <c r="J2" s="137"/>
    </row>
    <row r="3" spans="1:10">
      <c r="A3" s="137"/>
      <c r="B3" s="137"/>
      <c r="C3" s="137"/>
      <c r="D3" s="137"/>
      <c r="E3" s="137"/>
      <c r="F3" s="137"/>
      <c r="G3" s="137"/>
      <c r="H3" s="137"/>
      <c r="I3" s="137"/>
      <c r="J3" s="137"/>
    </row>
    <row r="4" spans="1:10" ht="10.5" customHeight="1">
      <c r="A4" s="141"/>
      <c r="B4" s="141"/>
      <c r="C4" s="141"/>
      <c r="D4" s="141"/>
      <c r="E4" s="141"/>
      <c r="F4" s="141"/>
      <c r="G4" s="141"/>
      <c r="H4" s="141"/>
      <c r="I4" s="141"/>
      <c r="J4" s="141"/>
    </row>
    <row r="5" spans="1:10" ht="242.25" customHeight="1">
      <c r="A5" s="142" t="s">
        <v>119</v>
      </c>
      <c r="B5" s="118"/>
      <c r="C5" s="118"/>
      <c r="D5" s="118"/>
      <c r="E5" s="118"/>
      <c r="F5" s="118"/>
      <c r="G5" s="118"/>
      <c r="H5" s="118"/>
      <c r="I5" s="118"/>
      <c r="J5" s="118"/>
    </row>
    <row r="8" spans="1:10">
      <c r="A8" s="25"/>
      <c r="B8" s="25"/>
      <c r="C8" s="25"/>
      <c r="D8" s="25"/>
      <c r="E8" s="25"/>
      <c r="F8" s="25"/>
    </row>
    <row r="9" spans="1:10">
      <c r="A9" s="24"/>
      <c r="B9" s="24"/>
      <c r="C9" s="24"/>
      <c r="D9" s="24"/>
      <c r="E9" s="24"/>
      <c r="F9" s="24"/>
    </row>
    <row r="10" spans="1:10">
      <c r="A10" s="20"/>
      <c r="B10" s="21"/>
      <c r="C10" s="21"/>
      <c r="D10" s="21"/>
      <c r="E10" s="21"/>
      <c r="F10" s="21"/>
    </row>
    <row r="11" spans="1:10">
      <c r="A11" s="20"/>
      <c r="B11" s="20"/>
      <c r="C11" s="20"/>
      <c r="D11" s="20"/>
      <c r="E11" s="20"/>
      <c r="F11" s="20"/>
    </row>
    <row r="12" spans="1:10">
      <c r="A12" s="20"/>
      <c r="B12" s="20"/>
      <c r="C12" s="20"/>
      <c r="D12" s="20"/>
      <c r="E12" s="20"/>
      <c r="F12" s="20"/>
    </row>
    <row r="13" spans="1:10">
      <c r="A13" s="20"/>
      <c r="B13" s="20"/>
      <c r="C13" s="20"/>
      <c r="D13" s="20"/>
      <c r="E13" s="20"/>
      <c r="F13" s="20"/>
    </row>
    <row r="14" spans="1:10">
      <c r="A14" s="20"/>
      <c r="B14" s="20"/>
      <c r="C14" s="20"/>
      <c r="D14" s="20"/>
      <c r="E14" s="20"/>
      <c r="F14" s="20"/>
    </row>
    <row r="15" spans="1:10">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AB160"/>
  <sheetViews>
    <sheetView zoomScale="90" zoomScaleNormal="90" workbookViewId="0">
      <pane xSplit="1" ySplit="3" topLeftCell="B4" activePane="bottomRight" state="frozen"/>
      <selection pane="topRight" activeCell="B1" sqref="B1"/>
      <selection pane="bottomLeft" activeCell="A3" sqref="A3"/>
      <selection pane="bottomRight" activeCell="B5" sqref="B5"/>
    </sheetView>
  </sheetViews>
  <sheetFormatPr defaultColWidth="9.140625" defaultRowHeight="15"/>
  <cols>
    <col min="1" max="1" width="3" style="1" bestFit="1" customWidth="1"/>
    <col min="2" max="2" width="50.5703125" style="1" customWidth="1"/>
    <col min="3" max="8" width="30.5703125" style="1" customWidth="1"/>
    <col min="9" max="9" width="38.42578125" style="1" customWidth="1"/>
    <col min="10" max="10" width="4.42578125" style="1" customWidth="1"/>
    <col min="11" max="13" width="9" style="1" customWidth="1"/>
    <col min="14" max="16384" width="9.140625" style="1"/>
  </cols>
  <sheetData>
    <row r="1" spans="1:28" ht="30.75" customHeight="1" thickBot="1">
      <c r="B1" s="150" t="s">
        <v>55</v>
      </c>
      <c r="C1" s="150"/>
      <c r="D1" s="150"/>
      <c r="E1" s="150"/>
      <c r="F1" s="150"/>
      <c r="G1" s="150"/>
      <c r="H1" s="150"/>
      <c r="I1" s="150"/>
    </row>
    <row r="2" spans="1:28" ht="33" customHeight="1" thickBot="1">
      <c r="G2" s="147" t="s">
        <v>90</v>
      </c>
      <c r="H2" s="148"/>
      <c r="I2" s="149"/>
      <c r="K2" s="151" t="s">
        <v>56</v>
      </c>
      <c r="L2" s="151"/>
      <c r="M2" s="151"/>
      <c r="N2" s="151"/>
      <c r="O2" s="151"/>
      <c r="P2" s="151"/>
      <c r="Q2" s="151"/>
      <c r="R2" s="151"/>
      <c r="S2" s="151"/>
      <c r="T2" s="151"/>
      <c r="U2" s="151"/>
      <c r="V2" s="151"/>
      <c r="W2" s="151"/>
      <c r="X2" s="151"/>
      <c r="Y2" s="151"/>
      <c r="Z2" s="151"/>
      <c r="AA2" s="151"/>
      <c r="AB2" s="151"/>
    </row>
    <row r="3" spans="1:28" ht="36.75" customHeight="1" thickBot="1">
      <c r="B3" s="51" t="s">
        <v>49</v>
      </c>
      <c r="C3" s="52" t="s">
        <v>50</v>
      </c>
      <c r="D3" s="52" t="s">
        <v>51</v>
      </c>
      <c r="E3" s="52" t="s">
        <v>52</v>
      </c>
      <c r="F3" s="53" t="s">
        <v>53</v>
      </c>
      <c r="G3" s="73" t="s">
        <v>54</v>
      </c>
      <c r="H3" s="74" t="s">
        <v>115</v>
      </c>
      <c r="I3" s="75" t="s">
        <v>58</v>
      </c>
      <c r="K3" s="151" t="s">
        <v>116</v>
      </c>
      <c r="L3" s="151"/>
      <c r="M3" s="151"/>
      <c r="N3" s="151"/>
      <c r="O3" s="151"/>
      <c r="P3" s="151"/>
      <c r="Q3" s="151"/>
      <c r="R3" s="151"/>
      <c r="S3" s="151"/>
      <c r="T3" s="151"/>
      <c r="U3" s="151"/>
      <c r="V3" s="151"/>
      <c r="W3" s="151"/>
      <c r="X3" s="151"/>
      <c r="Y3" s="151"/>
      <c r="Z3" s="151"/>
      <c r="AA3" s="151"/>
      <c r="AB3" s="151"/>
    </row>
    <row r="4" spans="1:28" ht="15.75" thickBot="1">
      <c r="A4" s="42"/>
      <c r="B4" s="152" t="s">
        <v>44</v>
      </c>
      <c r="C4" s="145"/>
      <c r="D4" s="145"/>
      <c r="E4" s="145"/>
      <c r="F4" s="145"/>
      <c r="G4" s="145"/>
      <c r="H4" s="145"/>
      <c r="I4" s="146"/>
      <c r="K4" s="151"/>
      <c r="L4" s="151"/>
      <c r="M4" s="151"/>
      <c r="N4" s="151"/>
      <c r="O4" s="151"/>
      <c r="P4" s="151"/>
      <c r="Q4" s="151"/>
      <c r="R4" s="151"/>
      <c r="S4" s="151"/>
      <c r="T4" s="151"/>
      <c r="U4" s="151"/>
      <c r="V4" s="151"/>
      <c r="W4" s="151"/>
      <c r="X4" s="151"/>
      <c r="Y4" s="151"/>
      <c r="Z4" s="151"/>
      <c r="AA4" s="151"/>
      <c r="AB4" s="151"/>
    </row>
    <row r="5" spans="1:28" ht="45">
      <c r="A5" s="44">
        <v>1</v>
      </c>
      <c r="B5" s="26" t="str">
        <f>'Response 2 - Need 1'!B11</f>
        <v>Promote well-being among children and youth by ensuring equitable access to affordable behavioral and mental health services.</v>
      </c>
      <c r="C5" s="110">
        <v>45000</v>
      </c>
      <c r="D5" s="86"/>
      <c r="E5" s="85"/>
      <c r="F5" s="87"/>
      <c r="G5" s="88" t="s">
        <v>185</v>
      </c>
      <c r="H5" s="88" t="s">
        <v>185</v>
      </c>
      <c r="I5" s="88"/>
    </row>
    <row r="6" spans="1:28" ht="45">
      <c r="A6" s="44">
        <v>2</v>
      </c>
      <c r="B6" s="26" t="str">
        <f>'Response 2 - Need 1'!B12</f>
        <v>Promote well-being among children and youth by ensuring equitable access to affordable behavioral and mental health services.</v>
      </c>
      <c r="C6" s="111">
        <v>45000</v>
      </c>
      <c r="D6" s="90"/>
      <c r="E6" s="89"/>
      <c r="F6" s="91"/>
      <c r="G6" s="92" t="s">
        <v>185</v>
      </c>
      <c r="H6" s="93" t="s">
        <v>185</v>
      </c>
      <c r="I6" s="93"/>
    </row>
    <row r="7" spans="1:28" ht="45">
      <c r="A7" s="44">
        <v>3</v>
      </c>
      <c r="B7" s="26" t="str">
        <f>'Response 2 - Need 1'!B13</f>
        <v>Promote well-being among children and youth by ensuring equitable access to affordable behavioral and mental health services.</v>
      </c>
      <c r="C7" s="89">
        <v>45000</v>
      </c>
      <c r="D7" s="90"/>
      <c r="E7" s="89"/>
      <c r="F7" s="91"/>
      <c r="G7" s="92" t="s">
        <v>185</v>
      </c>
      <c r="H7" s="93" t="s">
        <v>185</v>
      </c>
      <c r="I7" s="93"/>
    </row>
    <row r="8" spans="1:28" ht="45">
      <c r="A8" s="44">
        <v>4</v>
      </c>
      <c r="B8" s="26" t="str">
        <f>'Response 2 - Need 1'!B14</f>
        <v>Promote well-being among children and youth by ensuring equitable access to affordable behavioral and mental health services.</v>
      </c>
      <c r="C8" s="89">
        <v>45000</v>
      </c>
      <c r="D8" s="90"/>
      <c r="E8" s="89"/>
      <c r="F8" s="91"/>
      <c r="G8" s="92" t="s">
        <v>185</v>
      </c>
      <c r="H8" s="93" t="s">
        <v>185</v>
      </c>
      <c r="I8" s="93"/>
    </row>
    <row r="9" spans="1:28" ht="45">
      <c r="A9" s="44">
        <v>5</v>
      </c>
      <c r="B9" s="26" t="str">
        <f>'Response 2 - Need 1'!B15</f>
        <v>Promote well-being among children and youth by ensuring equitable access to affordable behavioral and mental health services.</v>
      </c>
      <c r="C9" s="89">
        <v>45000</v>
      </c>
      <c r="D9" s="90"/>
      <c r="E9" s="89"/>
      <c r="F9" s="91"/>
      <c r="G9" s="92" t="s">
        <v>185</v>
      </c>
      <c r="H9" s="93" t="s">
        <v>185</v>
      </c>
      <c r="I9" s="93"/>
    </row>
    <row r="10" spans="1:28" ht="45">
      <c r="A10" s="44">
        <v>6</v>
      </c>
      <c r="B10" s="26" t="str">
        <f>'Response 2 - Need 1'!B16</f>
        <v>Promote well-being among children and youth by ensuring equitable access to affordable behavioral and mental health services.</v>
      </c>
      <c r="C10" s="89">
        <v>45000</v>
      </c>
      <c r="D10" s="90"/>
      <c r="E10" s="89"/>
      <c r="F10" s="91"/>
      <c r="G10" s="92" t="s">
        <v>185</v>
      </c>
      <c r="H10" s="93" t="s">
        <v>185</v>
      </c>
      <c r="I10" s="93"/>
    </row>
    <row r="11" spans="1:28">
      <c r="A11" s="44">
        <v>7</v>
      </c>
      <c r="B11" s="26">
        <f>'Response 2 - Need 1'!B17</f>
        <v>0</v>
      </c>
      <c r="C11" s="89"/>
      <c r="D11" s="90"/>
      <c r="E11" s="89"/>
      <c r="F11" s="91"/>
      <c r="G11" s="92"/>
      <c r="H11" s="93"/>
      <c r="I11" s="93"/>
    </row>
    <row r="12" spans="1:28">
      <c r="A12" s="44">
        <v>8</v>
      </c>
      <c r="B12" s="26">
        <f>'Response 2 - Need 1'!B18</f>
        <v>0</v>
      </c>
      <c r="C12" s="89"/>
      <c r="D12" s="90"/>
      <c r="E12" s="89"/>
      <c r="F12" s="91"/>
      <c r="G12" s="92"/>
      <c r="H12" s="93"/>
      <c r="I12" s="93"/>
    </row>
    <row r="13" spans="1:28">
      <c r="A13" s="44">
        <v>9</v>
      </c>
      <c r="B13" s="26">
        <f>'Response 2 - Need 1'!B19</f>
        <v>0</v>
      </c>
      <c r="C13" s="89"/>
      <c r="D13" s="90"/>
      <c r="E13" s="89"/>
      <c r="F13" s="91"/>
      <c r="G13" s="92"/>
      <c r="H13" s="93"/>
      <c r="I13" s="93"/>
    </row>
    <row r="14" spans="1:28">
      <c r="A14" s="44">
        <v>10</v>
      </c>
      <c r="B14" s="26">
        <f>'Response 2 - Need 1'!B20</f>
        <v>0</v>
      </c>
      <c r="C14" s="89"/>
      <c r="D14" s="90"/>
      <c r="E14" s="89"/>
      <c r="F14" s="91"/>
      <c r="G14" s="92"/>
      <c r="H14" s="93"/>
      <c r="I14" s="93"/>
    </row>
    <row r="15" spans="1:28">
      <c r="A15" s="44">
        <v>11</v>
      </c>
      <c r="B15" s="26">
        <f>'Response 2 - Need 1'!B21</f>
        <v>0</v>
      </c>
      <c r="C15" s="89"/>
      <c r="D15" s="90"/>
      <c r="E15" s="89"/>
      <c r="F15" s="91"/>
      <c r="G15" s="92"/>
      <c r="H15" s="93"/>
      <c r="I15" s="93"/>
    </row>
    <row r="16" spans="1:28">
      <c r="A16" s="44">
        <v>12</v>
      </c>
      <c r="B16" s="26">
        <f>'Response 2 - Need 1'!B22</f>
        <v>0</v>
      </c>
      <c r="C16" s="89"/>
      <c r="D16" s="90"/>
      <c r="E16" s="89"/>
      <c r="F16" s="91"/>
      <c r="G16" s="92"/>
      <c r="H16" s="93"/>
      <c r="I16" s="93"/>
    </row>
    <row r="17" spans="1:9">
      <c r="A17" s="44">
        <v>13</v>
      </c>
      <c r="B17" s="26">
        <f>'Response 2 - Need 1'!B23</f>
        <v>0</v>
      </c>
      <c r="C17" s="89"/>
      <c r="D17" s="90"/>
      <c r="E17" s="89"/>
      <c r="F17" s="91"/>
      <c r="G17" s="92"/>
      <c r="H17" s="93"/>
      <c r="I17" s="93"/>
    </row>
    <row r="18" spans="1:9">
      <c r="A18" s="44">
        <v>14</v>
      </c>
      <c r="B18" s="26">
        <f>'Response 2 - Need 1'!B24</f>
        <v>0</v>
      </c>
      <c r="C18" s="89"/>
      <c r="D18" s="90"/>
      <c r="E18" s="89"/>
      <c r="F18" s="91"/>
      <c r="G18" s="92"/>
      <c r="H18" s="93"/>
      <c r="I18" s="93"/>
    </row>
    <row r="19" spans="1:9">
      <c r="A19" s="44">
        <v>15</v>
      </c>
      <c r="B19" s="26">
        <f>'Response 2 - Need 1'!B25</f>
        <v>0</v>
      </c>
      <c r="C19" s="89"/>
      <c r="D19" s="90"/>
      <c r="E19" s="89"/>
      <c r="F19" s="91"/>
      <c r="G19" s="92"/>
      <c r="H19" s="93"/>
      <c r="I19" s="93"/>
    </row>
    <row r="20" spans="1:9">
      <c r="A20" s="44">
        <v>16</v>
      </c>
      <c r="B20" s="26">
        <f>'Response 2 - Need 1'!B26</f>
        <v>0</v>
      </c>
      <c r="C20" s="89"/>
      <c r="D20" s="90"/>
      <c r="E20" s="89"/>
      <c r="F20" s="91"/>
      <c r="G20" s="92"/>
      <c r="H20" s="93"/>
      <c r="I20" s="93"/>
    </row>
    <row r="21" spans="1:9">
      <c r="A21" s="44">
        <v>17</v>
      </c>
      <c r="B21" s="26">
        <f>'Response 2 - Need 1'!B27</f>
        <v>0</v>
      </c>
      <c r="C21" s="89"/>
      <c r="D21" s="90"/>
      <c r="E21" s="89"/>
      <c r="F21" s="91"/>
      <c r="G21" s="92"/>
      <c r="H21" s="93"/>
      <c r="I21" s="93"/>
    </row>
    <row r="22" spans="1:9">
      <c r="A22" s="44">
        <v>18</v>
      </c>
      <c r="B22" s="26">
        <f>'Response 2 - Need 1'!B28</f>
        <v>0</v>
      </c>
      <c r="C22" s="89"/>
      <c r="D22" s="90"/>
      <c r="E22" s="89"/>
      <c r="F22" s="91"/>
      <c r="G22" s="92"/>
      <c r="H22" s="93"/>
      <c r="I22" s="93"/>
    </row>
    <row r="23" spans="1:9">
      <c r="A23" s="44">
        <v>19</v>
      </c>
      <c r="B23" s="26">
        <f>'Response 2 - Need 1'!B29</f>
        <v>0</v>
      </c>
      <c r="C23" s="89"/>
      <c r="D23" s="90"/>
      <c r="E23" s="89"/>
      <c r="F23" s="91"/>
      <c r="G23" s="92"/>
      <c r="H23" s="93"/>
      <c r="I23" s="93"/>
    </row>
    <row r="24" spans="1:9">
      <c r="A24" s="44">
        <v>20</v>
      </c>
      <c r="B24" s="26">
        <f>'Response 2 - Need 1'!B30</f>
        <v>0</v>
      </c>
      <c r="C24" s="89"/>
      <c r="D24" s="90"/>
      <c r="E24" s="89"/>
      <c r="F24" s="91"/>
      <c r="G24" s="92"/>
      <c r="H24" s="93"/>
      <c r="I24" s="93"/>
    </row>
    <row r="25" spans="1:9">
      <c r="A25" s="44">
        <v>21</v>
      </c>
      <c r="B25" s="26">
        <f>'Response 2 - Need 1'!B31</f>
        <v>0</v>
      </c>
      <c r="C25" s="89"/>
      <c r="D25" s="90"/>
      <c r="E25" s="89"/>
      <c r="F25" s="91"/>
      <c r="G25" s="92"/>
      <c r="H25" s="93"/>
      <c r="I25" s="93"/>
    </row>
    <row r="26" spans="1:9">
      <c r="A26" s="44">
        <v>22</v>
      </c>
      <c r="B26" s="26">
        <f>'Response 2 - Need 1'!B32</f>
        <v>0</v>
      </c>
      <c r="C26" s="89"/>
      <c r="D26" s="90"/>
      <c r="E26" s="89"/>
      <c r="F26" s="91"/>
      <c r="G26" s="92"/>
      <c r="H26" s="93"/>
      <c r="I26" s="93"/>
    </row>
    <row r="27" spans="1:9">
      <c r="A27" s="44">
        <v>23</v>
      </c>
      <c r="B27" s="26">
        <f>'Response 2 - Need 1'!B33</f>
        <v>0</v>
      </c>
      <c r="C27" s="89"/>
      <c r="D27" s="90"/>
      <c r="E27" s="89"/>
      <c r="F27" s="91"/>
      <c r="G27" s="92"/>
      <c r="H27" s="93"/>
      <c r="I27" s="93"/>
    </row>
    <row r="28" spans="1:9">
      <c r="A28" s="44">
        <v>24</v>
      </c>
      <c r="B28" s="26">
        <f>'Response 2 - Need 1'!B34</f>
        <v>0</v>
      </c>
      <c r="C28" s="89"/>
      <c r="D28" s="90"/>
      <c r="E28" s="89"/>
      <c r="F28" s="91"/>
      <c r="G28" s="92"/>
      <c r="H28" s="93"/>
      <c r="I28" s="93"/>
    </row>
    <row r="29" spans="1:9">
      <c r="A29" s="44">
        <v>25</v>
      </c>
      <c r="B29" s="26">
        <f>'Response 2 - Need 1'!B35</f>
        <v>0</v>
      </c>
      <c r="C29" s="89"/>
      <c r="D29" s="90"/>
      <c r="E29" s="89"/>
      <c r="F29" s="91"/>
      <c r="G29" s="92"/>
      <c r="H29" s="93"/>
      <c r="I29" s="93"/>
    </row>
    <row r="30" spans="1:9">
      <c r="A30" s="44">
        <v>26</v>
      </c>
      <c r="B30" s="26">
        <f>'Response 2 - Need 1'!B36</f>
        <v>0</v>
      </c>
      <c r="C30" s="89"/>
      <c r="D30" s="90"/>
      <c r="E30" s="89"/>
      <c r="F30" s="91"/>
      <c r="G30" s="92"/>
      <c r="H30" s="93"/>
      <c r="I30" s="93"/>
    </row>
    <row r="31" spans="1:9">
      <c r="A31" s="44">
        <v>27</v>
      </c>
      <c r="B31" s="26">
        <f>'Response 2 - Need 1'!B37</f>
        <v>0</v>
      </c>
      <c r="C31" s="89"/>
      <c r="D31" s="90"/>
      <c r="E31" s="89"/>
      <c r="F31" s="91"/>
      <c r="G31" s="92"/>
      <c r="H31" s="93"/>
      <c r="I31" s="93"/>
    </row>
    <row r="32" spans="1:9">
      <c r="A32" s="44">
        <v>28</v>
      </c>
      <c r="B32" s="26">
        <f>'Response 2 - Need 1'!B38</f>
        <v>0</v>
      </c>
      <c r="C32" s="89"/>
      <c r="D32" s="90"/>
      <c r="E32" s="89"/>
      <c r="F32" s="91"/>
      <c r="G32" s="92"/>
      <c r="H32" s="93"/>
      <c r="I32" s="93"/>
    </row>
    <row r="33" spans="1:9">
      <c r="A33" s="44">
        <v>29</v>
      </c>
      <c r="B33" s="26">
        <f>'Response 2 - Need 1'!B39</f>
        <v>0</v>
      </c>
      <c r="C33" s="89"/>
      <c r="D33" s="90"/>
      <c r="E33" s="89"/>
      <c r="F33" s="91"/>
      <c r="G33" s="92"/>
      <c r="H33" s="93"/>
      <c r="I33" s="93"/>
    </row>
    <row r="34" spans="1:9">
      <c r="A34" s="44">
        <v>30</v>
      </c>
      <c r="B34" s="26">
        <f>'Response 2 - Need 1'!B40</f>
        <v>0</v>
      </c>
      <c r="C34" s="89"/>
      <c r="D34" s="90"/>
      <c r="E34" s="89"/>
      <c r="F34" s="91"/>
      <c r="G34" s="92"/>
      <c r="H34" s="93"/>
      <c r="I34" s="93"/>
    </row>
    <row r="35" spans="1:9">
      <c r="A35" s="44">
        <v>31</v>
      </c>
      <c r="B35" s="26">
        <f>'Response 2 - Need 1'!B41</f>
        <v>0</v>
      </c>
      <c r="C35" s="89"/>
      <c r="D35" s="90"/>
      <c r="E35" s="89"/>
      <c r="F35" s="91"/>
      <c r="G35" s="92"/>
      <c r="H35" s="93"/>
      <c r="I35" s="93"/>
    </row>
    <row r="36" spans="1:9">
      <c r="A36" s="44">
        <v>32</v>
      </c>
      <c r="B36" s="26">
        <f>'Response 2 - Need 1'!B42</f>
        <v>0</v>
      </c>
      <c r="C36" s="89"/>
      <c r="D36" s="90"/>
      <c r="E36" s="89"/>
      <c r="F36" s="91"/>
      <c r="G36" s="92"/>
      <c r="H36" s="93"/>
      <c r="I36" s="93"/>
    </row>
    <row r="37" spans="1:9">
      <c r="A37" s="44">
        <v>33</v>
      </c>
      <c r="B37" s="26">
        <f>'Response 2 - Need 1'!B43</f>
        <v>0</v>
      </c>
      <c r="C37" s="89"/>
      <c r="D37" s="90"/>
      <c r="E37" s="89"/>
      <c r="F37" s="91"/>
      <c r="G37" s="92"/>
      <c r="H37" s="93"/>
      <c r="I37" s="93"/>
    </row>
    <row r="38" spans="1:9">
      <c r="A38" s="44">
        <v>34</v>
      </c>
      <c r="B38" s="26">
        <f>'Response 2 - Need 1'!B44</f>
        <v>0</v>
      </c>
      <c r="C38" s="89"/>
      <c r="D38" s="90"/>
      <c r="E38" s="89"/>
      <c r="F38" s="91"/>
      <c r="G38" s="92"/>
      <c r="H38" s="93"/>
      <c r="I38" s="93"/>
    </row>
    <row r="39" spans="1:9">
      <c r="A39" s="44">
        <v>35</v>
      </c>
      <c r="B39" s="26">
        <f>'Response 2 - Need 1'!B45</f>
        <v>0</v>
      </c>
      <c r="C39" s="89"/>
      <c r="D39" s="90"/>
      <c r="E39" s="89"/>
      <c r="F39" s="91"/>
      <c r="G39" s="92"/>
      <c r="H39" s="93"/>
      <c r="I39" s="93"/>
    </row>
    <row r="40" spans="1:9">
      <c r="A40" s="44">
        <v>36</v>
      </c>
      <c r="B40" s="26">
        <f>'Response 2 - Need 1'!B46</f>
        <v>0</v>
      </c>
      <c r="C40" s="89"/>
      <c r="D40" s="90"/>
      <c r="E40" s="89"/>
      <c r="F40" s="91"/>
      <c r="G40" s="92"/>
      <c r="H40" s="93"/>
      <c r="I40" s="93"/>
    </row>
    <row r="41" spans="1:9">
      <c r="A41" s="44">
        <v>37</v>
      </c>
      <c r="B41" s="26">
        <f>'Response 2 - Need 1'!B47</f>
        <v>0</v>
      </c>
      <c r="C41" s="89"/>
      <c r="D41" s="90"/>
      <c r="E41" s="89"/>
      <c r="F41" s="91"/>
      <c r="G41" s="92"/>
      <c r="H41" s="93"/>
      <c r="I41" s="93"/>
    </row>
    <row r="42" spans="1:9">
      <c r="A42" s="44">
        <v>38</v>
      </c>
      <c r="B42" s="26">
        <f>'Response 2 - Need 1'!B48</f>
        <v>0</v>
      </c>
      <c r="C42" s="89"/>
      <c r="D42" s="90"/>
      <c r="E42" s="89"/>
      <c r="F42" s="91"/>
      <c r="G42" s="92"/>
      <c r="H42" s="93"/>
      <c r="I42" s="93"/>
    </row>
    <row r="43" spans="1:9">
      <c r="A43" s="44">
        <v>39</v>
      </c>
      <c r="B43" s="26">
        <f>'Response 2 - Need 1'!B49</f>
        <v>0</v>
      </c>
      <c r="C43" s="89"/>
      <c r="D43" s="90"/>
      <c r="E43" s="89"/>
      <c r="F43" s="91"/>
      <c r="G43" s="92"/>
      <c r="H43" s="93"/>
      <c r="I43" s="93"/>
    </row>
    <row r="44" spans="1:9">
      <c r="A44" s="44">
        <v>40</v>
      </c>
      <c r="B44" s="26">
        <f>'Response 2 - Need 1'!B50</f>
        <v>0</v>
      </c>
      <c r="C44" s="89"/>
      <c r="D44" s="90"/>
      <c r="E44" s="89"/>
      <c r="F44" s="91"/>
      <c r="G44" s="92"/>
      <c r="H44" s="93"/>
      <c r="I44" s="93"/>
    </row>
    <row r="45" spans="1:9">
      <c r="A45" s="44">
        <v>41</v>
      </c>
      <c r="B45" s="26">
        <f>'Response 2 - Need 1'!B51</f>
        <v>0</v>
      </c>
      <c r="C45" s="89"/>
      <c r="D45" s="90"/>
      <c r="E45" s="89"/>
      <c r="F45" s="91"/>
      <c r="G45" s="92"/>
      <c r="H45" s="93"/>
      <c r="I45" s="93"/>
    </row>
    <row r="46" spans="1:9">
      <c r="A46" s="44">
        <v>42</v>
      </c>
      <c r="B46" s="26">
        <f>'Response 2 - Need 1'!B52</f>
        <v>0</v>
      </c>
      <c r="C46" s="89"/>
      <c r="D46" s="90"/>
      <c r="E46" s="89"/>
      <c r="F46" s="91"/>
      <c r="G46" s="92"/>
      <c r="H46" s="93"/>
      <c r="I46" s="93"/>
    </row>
    <row r="47" spans="1:9">
      <c r="A47" s="44">
        <v>43</v>
      </c>
      <c r="B47" s="26">
        <f>'Response 2 - Need 1'!B53</f>
        <v>0</v>
      </c>
      <c r="C47" s="89"/>
      <c r="D47" s="90"/>
      <c r="E47" s="89"/>
      <c r="F47" s="91"/>
      <c r="G47" s="92"/>
      <c r="H47" s="93"/>
      <c r="I47" s="93"/>
    </row>
    <row r="48" spans="1:9">
      <c r="A48" s="44">
        <v>44</v>
      </c>
      <c r="B48" s="26">
        <f>'Response 2 - Need 1'!B54</f>
        <v>0</v>
      </c>
      <c r="C48" s="89"/>
      <c r="D48" s="90"/>
      <c r="E48" s="89"/>
      <c r="F48" s="91"/>
      <c r="G48" s="92"/>
      <c r="H48" s="93"/>
      <c r="I48" s="93"/>
    </row>
    <row r="49" spans="1:9">
      <c r="A49" s="44">
        <v>45</v>
      </c>
      <c r="B49" s="26">
        <f>'Response 2 - Need 1'!B55</f>
        <v>0</v>
      </c>
      <c r="C49" s="89"/>
      <c r="D49" s="90"/>
      <c r="E49" s="89"/>
      <c r="F49" s="91"/>
      <c r="G49" s="92"/>
      <c r="H49" s="93"/>
      <c r="I49" s="93"/>
    </row>
    <row r="50" spans="1:9">
      <c r="A50" s="44">
        <v>46</v>
      </c>
      <c r="B50" s="26">
        <f>'Response 2 - Need 1'!B56</f>
        <v>0</v>
      </c>
      <c r="C50" s="94"/>
      <c r="D50" s="81"/>
      <c r="E50" s="94"/>
      <c r="F50" s="95"/>
      <c r="G50" s="93"/>
      <c r="H50" s="93"/>
      <c r="I50" s="93"/>
    </row>
    <row r="51" spans="1:9">
      <c r="A51" s="44">
        <v>47</v>
      </c>
      <c r="B51" s="26">
        <f>'Response 2 - Need 1'!B57</f>
        <v>0</v>
      </c>
      <c r="C51" s="94"/>
      <c r="D51" s="81"/>
      <c r="E51" s="94"/>
      <c r="F51" s="95"/>
      <c r="G51" s="93"/>
      <c r="H51" s="93"/>
      <c r="I51" s="93"/>
    </row>
    <row r="52" spans="1:9">
      <c r="A52" s="44">
        <v>48</v>
      </c>
      <c r="B52" s="26">
        <f>'Response 2 - Need 1'!B58</f>
        <v>0</v>
      </c>
      <c r="C52" s="94"/>
      <c r="D52" s="81"/>
      <c r="E52" s="94"/>
      <c r="F52" s="95"/>
      <c r="G52" s="93"/>
      <c r="H52" s="93"/>
      <c r="I52" s="93"/>
    </row>
    <row r="53" spans="1:9">
      <c r="A53" s="44">
        <v>49</v>
      </c>
      <c r="B53" s="26">
        <f>'Response 2 - Need 1'!B59</f>
        <v>0</v>
      </c>
      <c r="C53" s="94"/>
      <c r="D53" s="81"/>
      <c r="E53" s="94"/>
      <c r="F53" s="95"/>
      <c r="G53" s="93"/>
      <c r="H53" s="93"/>
      <c r="I53" s="93"/>
    </row>
    <row r="54" spans="1:9">
      <c r="A54" s="44">
        <v>50</v>
      </c>
      <c r="B54" s="47">
        <f>'Response 2 - Need 1'!B60</f>
        <v>0</v>
      </c>
      <c r="C54" s="94"/>
      <c r="D54" s="81"/>
      <c r="E54" s="94"/>
      <c r="F54" s="96"/>
      <c r="G54" s="93"/>
      <c r="H54" s="93"/>
      <c r="I54" s="97"/>
    </row>
    <row r="55" spans="1:9" ht="15.75" thickBot="1">
      <c r="A55" s="44"/>
      <c r="B55" s="56" t="s">
        <v>111</v>
      </c>
      <c r="C55" s="67">
        <f>SUM(C5:C54)</f>
        <v>270000</v>
      </c>
      <c r="D55" s="57"/>
      <c r="E55" s="67">
        <f>SUM(E5:E54)</f>
        <v>0</v>
      </c>
      <c r="F55" s="58"/>
      <c r="G55" s="59"/>
      <c r="H55" s="59"/>
      <c r="I55" s="60"/>
    </row>
    <row r="56" spans="1:9" ht="15.75" thickBot="1">
      <c r="B56" s="143" t="s">
        <v>45</v>
      </c>
      <c r="C56" s="144"/>
      <c r="D56" s="144"/>
      <c r="E56" s="144"/>
      <c r="F56" s="144"/>
      <c r="G56" s="145"/>
      <c r="H56" s="145"/>
      <c r="I56" s="146"/>
    </row>
    <row r="57" spans="1:9" ht="45">
      <c r="A57" s="44">
        <v>1</v>
      </c>
      <c r="B57" s="26" t="str">
        <f>'Response 2 - Need 2'!B11</f>
        <v>Prepare Hartford students for kindergarten by promoting early literacy among infants, toddlers
and pre-school age children.</v>
      </c>
      <c r="C57" s="85">
        <v>65000</v>
      </c>
      <c r="D57" s="86"/>
      <c r="E57" s="85"/>
      <c r="F57" s="87"/>
      <c r="G57" s="98" t="s">
        <v>185</v>
      </c>
      <c r="H57" s="98" t="s">
        <v>185</v>
      </c>
      <c r="I57" s="98"/>
    </row>
    <row r="58" spans="1:9" ht="45">
      <c r="A58" s="44">
        <v>2</v>
      </c>
      <c r="B58" s="26" t="str">
        <f>'Response 2 - Need 2'!B12</f>
        <v>Prepare Hartford students for kindergarten by promoting early literacy among infants, toddlers
and pre-school age children.</v>
      </c>
      <c r="C58" s="89">
        <v>65000</v>
      </c>
      <c r="D58" s="90"/>
      <c r="E58" s="89"/>
      <c r="F58" s="91"/>
      <c r="G58" s="92" t="s">
        <v>185</v>
      </c>
      <c r="H58" s="93" t="s">
        <v>185</v>
      </c>
      <c r="I58" s="93"/>
    </row>
    <row r="59" spans="1:9" ht="45">
      <c r="A59" s="44">
        <v>3</v>
      </c>
      <c r="B59" s="26" t="str">
        <f>'Response 2 - Need 2'!B13</f>
        <v>Prepare Hartford students for kindergarten by promoting early literacy among infants, toddlers
and pre-school age children.</v>
      </c>
      <c r="C59" s="89">
        <v>65000</v>
      </c>
      <c r="D59" s="90"/>
      <c r="E59" s="89"/>
      <c r="F59" s="91"/>
      <c r="G59" s="92" t="s">
        <v>185</v>
      </c>
      <c r="H59" s="93" t="s">
        <v>185</v>
      </c>
      <c r="I59" s="93"/>
    </row>
    <row r="60" spans="1:9" ht="45">
      <c r="A60" s="44">
        <v>4</v>
      </c>
      <c r="B60" s="26" t="str">
        <f>'Response 2 - Need 2'!B14</f>
        <v>Prepare Hartford students for kindergarten by promoting early literacy among infants, toddlers
and pre-school age children.</v>
      </c>
      <c r="C60" s="89">
        <v>65000</v>
      </c>
      <c r="D60" s="90"/>
      <c r="E60" s="89"/>
      <c r="F60" s="91"/>
      <c r="G60" s="92" t="s">
        <v>185</v>
      </c>
      <c r="H60" s="93" t="s">
        <v>185</v>
      </c>
      <c r="I60" s="93"/>
    </row>
    <row r="61" spans="1:9" ht="30">
      <c r="A61" s="44">
        <v>5</v>
      </c>
      <c r="B61" s="26" t="str">
        <f>'Response 2 - Need 2'!B15</f>
        <v xml:space="preserve">
</v>
      </c>
      <c r="C61" s="89"/>
      <c r="D61" s="90"/>
      <c r="E61" s="89"/>
      <c r="F61" s="91"/>
      <c r="G61" s="92"/>
      <c r="H61" s="93"/>
      <c r="I61" s="93"/>
    </row>
    <row r="62" spans="1:9">
      <c r="A62" s="44">
        <v>6</v>
      </c>
      <c r="B62" s="26">
        <f>'Response 2 - Need 2'!B16</f>
        <v>0</v>
      </c>
      <c r="C62" s="89"/>
      <c r="D62" s="90"/>
      <c r="E62" s="89"/>
      <c r="F62" s="91"/>
      <c r="G62" s="92"/>
      <c r="H62" s="93"/>
      <c r="I62" s="93"/>
    </row>
    <row r="63" spans="1:9">
      <c r="A63" s="44">
        <v>7</v>
      </c>
      <c r="B63" s="26">
        <f>'Response 2 - Need 2'!B17</f>
        <v>0</v>
      </c>
      <c r="C63" s="89"/>
      <c r="D63" s="90"/>
      <c r="E63" s="89"/>
      <c r="F63" s="91"/>
      <c r="G63" s="92"/>
      <c r="H63" s="93"/>
      <c r="I63" s="93"/>
    </row>
    <row r="64" spans="1:9">
      <c r="A64" s="44">
        <v>8</v>
      </c>
      <c r="B64" s="26">
        <f>'Response 2 - Need 2'!B18</f>
        <v>0</v>
      </c>
      <c r="C64" s="89"/>
      <c r="D64" s="90"/>
      <c r="E64" s="89"/>
      <c r="F64" s="91"/>
      <c r="G64" s="92"/>
      <c r="H64" s="93"/>
      <c r="I64" s="93"/>
    </row>
    <row r="65" spans="1:9">
      <c r="A65" s="44">
        <v>9</v>
      </c>
      <c r="B65" s="26">
        <f>'Response 2 - Need 2'!B19</f>
        <v>0</v>
      </c>
      <c r="C65" s="89"/>
      <c r="D65" s="90"/>
      <c r="E65" s="89"/>
      <c r="F65" s="91"/>
      <c r="G65" s="92"/>
      <c r="H65" s="93"/>
      <c r="I65" s="93"/>
    </row>
    <row r="66" spans="1:9">
      <c r="A66" s="44">
        <v>10</v>
      </c>
      <c r="B66" s="26">
        <f>'Response 2 - Need 2'!B20</f>
        <v>0</v>
      </c>
      <c r="C66" s="89"/>
      <c r="D66" s="90"/>
      <c r="E66" s="89"/>
      <c r="F66" s="91"/>
      <c r="G66" s="92"/>
      <c r="H66" s="93"/>
      <c r="I66" s="93"/>
    </row>
    <row r="67" spans="1:9">
      <c r="A67" s="44">
        <v>11</v>
      </c>
      <c r="B67" s="26">
        <f>'Response 2 - Need 2'!B21</f>
        <v>0</v>
      </c>
      <c r="C67" s="89"/>
      <c r="D67" s="90"/>
      <c r="E67" s="89"/>
      <c r="F67" s="91"/>
      <c r="G67" s="92"/>
      <c r="H67" s="93"/>
      <c r="I67" s="93"/>
    </row>
    <row r="68" spans="1:9">
      <c r="A68" s="44">
        <v>12</v>
      </c>
      <c r="B68" s="26">
        <f>'Response 2 - Need 2'!B22</f>
        <v>0</v>
      </c>
      <c r="C68" s="89"/>
      <c r="D68" s="90"/>
      <c r="E68" s="89"/>
      <c r="F68" s="91"/>
      <c r="G68" s="92"/>
      <c r="H68" s="93"/>
      <c r="I68" s="93"/>
    </row>
    <row r="69" spans="1:9">
      <c r="A69" s="44">
        <v>13</v>
      </c>
      <c r="B69" s="26">
        <f>'Response 2 - Need 2'!B23</f>
        <v>0</v>
      </c>
      <c r="C69" s="89"/>
      <c r="D69" s="90"/>
      <c r="E69" s="89"/>
      <c r="F69" s="91"/>
      <c r="G69" s="92"/>
      <c r="H69" s="93"/>
      <c r="I69" s="93"/>
    </row>
    <row r="70" spans="1:9">
      <c r="A70" s="44">
        <v>14</v>
      </c>
      <c r="B70" s="26">
        <f>'Response 2 - Need 2'!B24</f>
        <v>0</v>
      </c>
      <c r="C70" s="89"/>
      <c r="D70" s="90"/>
      <c r="E70" s="89"/>
      <c r="F70" s="91"/>
      <c r="G70" s="92"/>
      <c r="H70" s="93"/>
      <c r="I70" s="93"/>
    </row>
    <row r="71" spans="1:9">
      <c r="A71" s="44">
        <v>15</v>
      </c>
      <c r="B71" s="26">
        <f>'Response 2 - Need 2'!B25</f>
        <v>0</v>
      </c>
      <c r="C71" s="89"/>
      <c r="D71" s="90"/>
      <c r="E71" s="89"/>
      <c r="F71" s="91"/>
      <c r="G71" s="92"/>
      <c r="H71" s="93"/>
      <c r="I71" s="93"/>
    </row>
    <row r="72" spans="1:9">
      <c r="A72" s="44">
        <v>16</v>
      </c>
      <c r="B72" s="26">
        <f>'Response 2 - Need 2'!B26</f>
        <v>0</v>
      </c>
      <c r="C72" s="89"/>
      <c r="D72" s="90"/>
      <c r="E72" s="89"/>
      <c r="F72" s="91"/>
      <c r="G72" s="92"/>
      <c r="H72" s="93"/>
      <c r="I72" s="93"/>
    </row>
    <row r="73" spans="1:9">
      <c r="A73" s="44">
        <v>17</v>
      </c>
      <c r="B73" s="26">
        <f>'Response 2 - Need 2'!B27</f>
        <v>0</v>
      </c>
      <c r="C73" s="89"/>
      <c r="D73" s="90"/>
      <c r="E73" s="89"/>
      <c r="F73" s="91"/>
      <c r="G73" s="92"/>
      <c r="H73" s="93"/>
      <c r="I73" s="93"/>
    </row>
    <row r="74" spans="1:9">
      <c r="A74" s="44">
        <v>18</v>
      </c>
      <c r="B74" s="26">
        <f>'Response 2 - Need 2'!B28</f>
        <v>0</v>
      </c>
      <c r="C74" s="89"/>
      <c r="D74" s="90"/>
      <c r="E74" s="89"/>
      <c r="F74" s="91"/>
      <c r="G74" s="92"/>
      <c r="H74" s="93"/>
      <c r="I74" s="93"/>
    </row>
    <row r="75" spans="1:9">
      <c r="A75" s="44">
        <v>19</v>
      </c>
      <c r="B75" s="26">
        <f>'Response 2 - Need 2'!B29</f>
        <v>0</v>
      </c>
      <c r="C75" s="89"/>
      <c r="D75" s="90"/>
      <c r="E75" s="89"/>
      <c r="F75" s="91"/>
      <c r="G75" s="92"/>
      <c r="H75" s="93"/>
      <c r="I75" s="93"/>
    </row>
    <row r="76" spans="1:9">
      <c r="A76" s="44">
        <v>20</v>
      </c>
      <c r="B76" s="26">
        <f>'Response 2 - Need 2'!B30</f>
        <v>0</v>
      </c>
      <c r="C76" s="89"/>
      <c r="D76" s="90"/>
      <c r="E76" s="89"/>
      <c r="F76" s="91"/>
      <c r="G76" s="92"/>
      <c r="H76" s="93"/>
      <c r="I76" s="93"/>
    </row>
    <row r="77" spans="1:9">
      <c r="A77" s="44">
        <v>21</v>
      </c>
      <c r="B77" s="26">
        <f>'Response 2 - Need 2'!B31</f>
        <v>0</v>
      </c>
      <c r="C77" s="89"/>
      <c r="D77" s="90"/>
      <c r="E77" s="89"/>
      <c r="F77" s="91"/>
      <c r="G77" s="92"/>
      <c r="H77" s="93"/>
      <c r="I77" s="93"/>
    </row>
    <row r="78" spans="1:9">
      <c r="A78" s="44">
        <v>22</v>
      </c>
      <c r="B78" s="26">
        <f>'Response 2 - Need 2'!B32</f>
        <v>0</v>
      </c>
      <c r="C78" s="89"/>
      <c r="D78" s="90"/>
      <c r="E78" s="89"/>
      <c r="F78" s="91"/>
      <c r="G78" s="92"/>
      <c r="H78" s="93"/>
      <c r="I78" s="93"/>
    </row>
    <row r="79" spans="1:9">
      <c r="A79" s="44">
        <v>23</v>
      </c>
      <c r="B79" s="26">
        <f>'Response 2 - Need 2'!B33</f>
        <v>0</v>
      </c>
      <c r="C79" s="89"/>
      <c r="D79" s="90"/>
      <c r="E79" s="89"/>
      <c r="F79" s="91"/>
      <c r="G79" s="92"/>
      <c r="H79" s="93"/>
      <c r="I79" s="93"/>
    </row>
    <row r="80" spans="1:9">
      <c r="A80" s="44">
        <v>24</v>
      </c>
      <c r="B80" s="26">
        <f>'Response 2 - Need 2'!B34</f>
        <v>0</v>
      </c>
      <c r="C80" s="89"/>
      <c r="D80" s="90"/>
      <c r="E80" s="89"/>
      <c r="F80" s="91"/>
      <c r="G80" s="92"/>
      <c r="H80" s="93"/>
      <c r="I80" s="93"/>
    </row>
    <row r="81" spans="1:9">
      <c r="A81" s="44">
        <v>25</v>
      </c>
      <c r="B81" s="26">
        <f>'Response 2 - Need 2'!B35</f>
        <v>0</v>
      </c>
      <c r="C81" s="89"/>
      <c r="D81" s="90"/>
      <c r="E81" s="89"/>
      <c r="F81" s="91"/>
      <c r="G81" s="92"/>
      <c r="H81" s="93"/>
      <c r="I81" s="93"/>
    </row>
    <row r="82" spans="1:9">
      <c r="A82" s="44">
        <v>26</v>
      </c>
      <c r="B82" s="26">
        <f>'Response 2 - Need 2'!B36</f>
        <v>0</v>
      </c>
      <c r="C82" s="89"/>
      <c r="D82" s="90"/>
      <c r="E82" s="89"/>
      <c r="F82" s="91"/>
      <c r="G82" s="92"/>
      <c r="H82" s="93"/>
      <c r="I82" s="93"/>
    </row>
    <row r="83" spans="1:9">
      <c r="A83" s="44">
        <v>27</v>
      </c>
      <c r="B83" s="26">
        <f>'Response 2 - Need 2'!B37</f>
        <v>0</v>
      </c>
      <c r="C83" s="89"/>
      <c r="D83" s="90"/>
      <c r="E83" s="89"/>
      <c r="F83" s="91"/>
      <c r="G83" s="92"/>
      <c r="H83" s="93"/>
      <c r="I83" s="93"/>
    </row>
    <row r="84" spans="1:9">
      <c r="A84" s="44">
        <v>28</v>
      </c>
      <c r="B84" s="26">
        <f>'Response 2 - Need 2'!B38</f>
        <v>0</v>
      </c>
      <c r="C84" s="89"/>
      <c r="D84" s="90"/>
      <c r="E84" s="89"/>
      <c r="F84" s="91"/>
      <c r="G84" s="92"/>
      <c r="H84" s="93"/>
      <c r="I84" s="93"/>
    </row>
    <row r="85" spans="1:9">
      <c r="A85" s="44">
        <v>29</v>
      </c>
      <c r="B85" s="26">
        <f>'Response 2 - Need 2'!B39</f>
        <v>0</v>
      </c>
      <c r="C85" s="89"/>
      <c r="D85" s="90"/>
      <c r="E85" s="89"/>
      <c r="F85" s="91"/>
      <c r="G85" s="92"/>
      <c r="H85" s="93"/>
      <c r="I85" s="93"/>
    </row>
    <row r="86" spans="1:9">
      <c r="A86" s="44">
        <v>30</v>
      </c>
      <c r="B86" s="26">
        <f>'Response 2 - Need 2'!B40</f>
        <v>0</v>
      </c>
      <c r="C86" s="89"/>
      <c r="D86" s="90"/>
      <c r="E86" s="89"/>
      <c r="F86" s="91"/>
      <c r="G86" s="92"/>
      <c r="H86" s="93"/>
      <c r="I86" s="93"/>
    </row>
    <row r="87" spans="1:9">
      <c r="A87" s="44">
        <v>31</v>
      </c>
      <c r="B87" s="26">
        <f>'Response 2 - Need 2'!B41</f>
        <v>0</v>
      </c>
      <c r="C87" s="89"/>
      <c r="D87" s="90"/>
      <c r="E87" s="89"/>
      <c r="F87" s="91"/>
      <c r="G87" s="92"/>
      <c r="H87" s="93"/>
      <c r="I87" s="93"/>
    </row>
    <row r="88" spans="1:9">
      <c r="A88" s="44">
        <v>32</v>
      </c>
      <c r="B88" s="26">
        <f>'Response 2 - Need 2'!B42</f>
        <v>0</v>
      </c>
      <c r="C88" s="89"/>
      <c r="D88" s="90"/>
      <c r="E88" s="89"/>
      <c r="F88" s="91"/>
      <c r="G88" s="92"/>
      <c r="H88" s="93"/>
      <c r="I88" s="93"/>
    </row>
    <row r="89" spans="1:9">
      <c r="A89" s="44">
        <v>33</v>
      </c>
      <c r="B89" s="26">
        <f>'Response 2 - Need 2'!B43</f>
        <v>0</v>
      </c>
      <c r="C89" s="89"/>
      <c r="D89" s="90"/>
      <c r="E89" s="89"/>
      <c r="F89" s="107"/>
      <c r="G89" s="9"/>
      <c r="H89" s="93"/>
      <c r="I89" s="93"/>
    </row>
    <row r="90" spans="1:9">
      <c r="A90" s="44">
        <v>34</v>
      </c>
      <c r="B90" s="26">
        <f>'Response 2 - Need 2'!B44</f>
        <v>0</v>
      </c>
      <c r="C90" s="89"/>
      <c r="D90" s="90"/>
      <c r="E90" s="89"/>
      <c r="F90" s="91"/>
      <c r="G90" s="92"/>
      <c r="H90" s="93"/>
      <c r="I90" s="93"/>
    </row>
    <row r="91" spans="1:9">
      <c r="A91" s="44">
        <v>35</v>
      </c>
      <c r="B91" s="26">
        <f>'Response 2 - Need 2'!B45</f>
        <v>0</v>
      </c>
      <c r="C91" s="89"/>
      <c r="D91" s="90"/>
      <c r="E91" s="89"/>
      <c r="F91" s="91"/>
      <c r="G91" s="92"/>
      <c r="H91" s="93"/>
      <c r="I91" s="93"/>
    </row>
    <row r="92" spans="1:9">
      <c r="A92" s="44">
        <v>36</v>
      </c>
      <c r="B92" s="26">
        <f>'Response 2 - Need 2'!B46</f>
        <v>0</v>
      </c>
      <c r="C92" s="89"/>
      <c r="D92" s="90"/>
      <c r="E92" s="89"/>
      <c r="F92" s="91"/>
      <c r="G92" s="92"/>
      <c r="H92" s="93"/>
      <c r="I92" s="93"/>
    </row>
    <row r="93" spans="1:9">
      <c r="A93" s="44">
        <v>37</v>
      </c>
      <c r="B93" s="26">
        <f>'Response 2 - Need 2'!B47</f>
        <v>0</v>
      </c>
      <c r="C93" s="89"/>
      <c r="D93" s="90"/>
      <c r="E93" s="89"/>
      <c r="F93" s="91"/>
      <c r="G93" s="92"/>
      <c r="H93" s="93"/>
      <c r="I93" s="93"/>
    </row>
    <row r="94" spans="1:9">
      <c r="A94" s="44">
        <v>38</v>
      </c>
      <c r="B94" s="26">
        <f>'Response 2 - Need 2'!B48</f>
        <v>0</v>
      </c>
      <c r="C94" s="89"/>
      <c r="D94" s="90"/>
      <c r="E94" s="89"/>
      <c r="F94" s="91"/>
      <c r="G94" s="92"/>
      <c r="H94" s="93"/>
      <c r="I94" s="93"/>
    </row>
    <row r="95" spans="1:9">
      <c r="A95" s="44">
        <v>39</v>
      </c>
      <c r="B95" s="26">
        <f>'Response 2 - Need 2'!B49</f>
        <v>0</v>
      </c>
      <c r="C95" s="89"/>
      <c r="D95" s="90"/>
      <c r="E95" s="89"/>
      <c r="F95" s="91"/>
      <c r="G95" s="92"/>
      <c r="H95" s="93"/>
      <c r="I95" s="93"/>
    </row>
    <row r="96" spans="1:9">
      <c r="A96" s="44">
        <v>40</v>
      </c>
      <c r="B96" s="26">
        <f>'Response 2 - Need 2'!B50</f>
        <v>0</v>
      </c>
      <c r="C96" s="89"/>
      <c r="D96" s="90"/>
      <c r="E96" s="89"/>
      <c r="F96" s="91"/>
      <c r="G96" s="92"/>
      <c r="H96" s="93"/>
      <c r="I96" s="93"/>
    </row>
    <row r="97" spans="1:9">
      <c r="A97" s="44">
        <v>41</v>
      </c>
      <c r="B97" s="26">
        <f>'Response 2 - Need 2'!B51</f>
        <v>0</v>
      </c>
      <c r="C97" s="89"/>
      <c r="D97" s="90"/>
      <c r="E97" s="89"/>
      <c r="F97" s="91"/>
      <c r="G97" s="92"/>
      <c r="H97" s="93"/>
      <c r="I97" s="93"/>
    </row>
    <row r="98" spans="1:9">
      <c r="A98" s="44">
        <v>42</v>
      </c>
      <c r="B98" s="26">
        <f>'Response 2 - Need 2'!B52</f>
        <v>0</v>
      </c>
      <c r="C98" s="89"/>
      <c r="D98" s="90"/>
      <c r="E98" s="89"/>
      <c r="F98" s="91"/>
      <c r="G98" s="92"/>
      <c r="H98" s="93"/>
      <c r="I98" s="93"/>
    </row>
    <row r="99" spans="1:9">
      <c r="A99" s="44">
        <v>43</v>
      </c>
      <c r="B99" s="26">
        <f>'Response 2 - Need 2'!B53</f>
        <v>0</v>
      </c>
      <c r="C99" s="89"/>
      <c r="D99" s="90"/>
      <c r="E99" s="89"/>
      <c r="F99" s="91"/>
      <c r="G99" s="92"/>
      <c r="H99" s="93"/>
      <c r="I99" s="93"/>
    </row>
    <row r="100" spans="1:9">
      <c r="A100" s="44">
        <v>44</v>
      </c>
      <c r="B100" s="26">
        <f>'Response 2 - Need 2'!B54</f>
        <v>0</v>
      </c>
      <c r="C100" s="89"/>
      <c r="D100" s="90"/>
      <c r="E100" s="89"/>
      <c r="F100" s="91"/>
      <c r="G100" s="92"/>
      <c r="H100" s="93"/>
      <c r="I100" s="93"/>
    </row>
    <row r="101" spans="1:9">
      <c r="A101" s="44">
        <v>45</v>
      </c>
      <c r="B101" s="26">
        <f>'Response 2 - Need 2'!B55</f>
        <v>0</v>
      </c>
      <c r="C101" s="89"/>
      <c r="D101" s="90"/>
      <c r="E101" s="89"/>
      <c r="F101" s="91"/>
      <c r="G101" s="92"/>
      <c r="H101" s="93"/>
      <c r="I101" s="93"/>
    </row>
    <row r="102" spans="1:9">
      <c r="A102" s="44">
        <v>46</v>
      </c>
      <c r="B102" s="26">
        <f>'Response 2 - Need 2'!B56</f>
        <v>0</v>
      </c>
      <c r="C102" s="89"/>
      <c r="D102" s="90"/>
      <c r="E102" s="89"/>
      <c r="F102" s="91"/>
      <c r="G102" s="92"/>
      <c r="H102" s="93"/>
      <c r="I102" s="93"/>
    </row>
    <row r="103" spans="1:9">
      <c r="A103" s="44">
        <v>47</v>
      </c>
      <c r="B103" s="26">
        <f>'Response 2 - Need 2'!B57</f>
        <v>0</v>
      </c>
      <c r="C103" s="89"/>
      <c r="D103" s="90"/>
      <c r="E103" s="89"/>
      <c r="F103" s="91"/>
      <c r="G103" s="92"/>
      <c r="H103" s="93"/>
      <c r="I103" s="93"/>
    </row>
    <row r="104" spans="1:9">
      <c r="A104" s="44">
        <v>48</v>
      </c>
      <c r="B104" s="47">
        <f>'Response 2 - Need 2'!B58</f>
        <v>0</v>
      </c>
      <c r="C104" s="94"/>
      <c r="D104" s="81"/>
      <c r="E104" s="94"/>
      <c r="F104" s="96"/>
      <c r="G104" s="99"/>
      <c r="H104" s="93"/>
      <c r="I104" s="93"/>
    </row>
    <row r="105" spans="1:9">
      <c r="A105" s="44">
        <v>49</v>
      </c>
      <c r="B105" s="47">
        <f>'Response 2 - Need 2'!B59</f>
        <v>0</v>
      </c>
      <c r="C105" s="94"/>
      <c r="D105" s="81"/>
      <c r="E105" s="94"/>
      <c r="F105" s="96"/>
      <c r="G105" s="99"/>
      <c r="H105" s="93"/>
      <c r="I105" s="93"/>
    </row>
    <row r="106" spans="1:9">
      <c r="A106" s="44">
        <v>50</v>
      </c>
      <c r="B106" s="47">
        <f>'Response 2 - Need 2'!B60</f>
        <v>0</v>
      </c>
      <c r="C106" s="94"/>
      <c r="D106" s="81"/>
      <c r="E106" s="94"/>
      <c r="F106" s="96"/>
      <c r="G106" s="93"/>
      <c r="H106" s="100"/>
      <c r="I106" s="93"/>
    </row>
    <row r="107" spans="1:9" ht="15.75" thickBot="1">
      <c r="A107" s="44"/>
      <c r="B107" s="56" t="s">
        <v>112</v>
      </c>
      <c r="C107" s="67">
        <f>SUM(C57:C106)</f>
        <v>260000</v>
      </c>
      <c r="D107" s="57"/>
      <c r="E107" s="67">
        <f>SUM(E57:E106)</f>
        <v>0</v>
      </c>
      <c r="F107" s="58"/>
      <c r="G107" s="59"/>
      <c r="H107" s="60"/>
      <c r="I107" s="61"/>
    </row>
    <row r="108" spans="1:9" ht="15.75" thickBot="1">
      <c r="B108" s="143" t="s">
        <v>46</v>
      </c>
      <c r="C108" s="144"/>
      <c r="D108" s="144"/>
      <c r="E108" s="144"/>
      <c r="F108" s="144"/>
      <c r="G108" s="145"/>
      <c r="H108" s="145"/>
      <c r="I108" s="146"/>
    </row>
    <row r="109" spans="1:9" ht="30">
      <c r="A109" s="44">
        <v>1</v>
      </c>
      <c r="B109" s="26" t="str">
        <f>'Response 2 - Need 3'!B11</f>
        <v xml:space="preserve"> Increase education and awareness about healthy lifestyles to reduce childhood obesity.</v>
      </c>
      <c r="C109" s="85">
        <v>75000</v>
      </c>
      <c r="D109" s="86"/>
      <c r="E109" s="85"/>
      <c r="F109" s="87"/>
      <c r="G109" s="88" t="s">
        <v>185</v>
      </c>
      <c r="H109" s="88" t="s">
        <v>185</v>
      </c>
      <c r="I109" s="88"/>
    </row>
    <row r="110" spans="1:9" ht="30">
      <c r="A110" s="44">
        <v>2</v>
      </c>
      <c r="B110" s="26" t="str">
        <f>'Response 2 - Need 3'!B12</f>
        <v xml:space="preserve"> Increase education and awareness about healthy lifestyles to reduce childhood obesity.</v>
      </c>
      <c r="C110" s="89">
        <v>75000</v>
      </c>
      <c r="D110" s="90"/>
      <c r="E110" s="89"/>
      <c r="F110" s="91"/>
      <c r="G110" s="92" t="s">
        <v>185</v>
      </c>
      <c r="H110" s="93" t="s">
        <v>185</v>
      </c>
      <c r="I110" s="93"/>
    </row>
    <row r="111" spans="1:9" ht="45">
      <c r="A111" s="44">
        <v>3</v>
      </c>
      <c r="B111" s="26" t="str">
        <f>'Response 2 - Need 3'!B13</f>
        <v xml:space="preserve"> Increase health and well-being of Hartford residents by raising awareness about the critical link between housing, environmental factors, and health.</v>
      </c>
      <c r="C111" s="89">
        <v>75000</v>
      </c>
      <c r="D111" s="90"/>
      <c r="E111" s="89"/>
      <c r="F111" s="91"/>
      <c r="G111" s="92" t="s">
        <v>185</v>
      </c>
      <c r="H111" s="93" t="s">
        <v>185</v>
      </c>
      <c r="I111" s="93"/>
    </row>
    <row r="112" spans="1:9" ht="45">
      <c r="A112" s="44">
        <v>4</v>
      </c>
      <c r="B112" s="26" t="str">
        <f>'Response 2 - Need 3'!B14</f>
        <v xml:space="preserve">Increase health and well-being of Hartford residents by raising awareness about the critical link between housing, environmental factors, and health. </v>
      </c>
      <c r="C112" s="89">
        <v>75000</v>
      </c>
      <c r="D112" s="90"/>
      <c r="E112" s="89"/>
      <c r="F112" s="91"/>
      <c r="G112" s="92" t="s">
        <v>185</v>
      </c>
      <c r="H112" s="93" t="s">
        <v>185</v>
      </c>
      <c r="I112" s="93"/>
    </row>
    <row r="113" spans="1:9" ht="45">
      <c r="A113" s="44">
        <v>5</v>
      </c>
      <c r="B113" s="26" t="str">
        <f>'Response 2 - Need 3'!B15</f>
        <v xml:space="preserve">Increase health and well-being of Hartford residents by raising awareness about the critical link between housing, environmental factors, and health. </v>
      </c>
      <c r="C113" s="89">
        <v>75000</v>
      </c>
      <c r="D113" s="90"/>
      <c r="E113" s="89"/>
      <c r="F113" s="91"/>
      <c r="G113" s="92" t="s">
        <v>185</v>
      </c>
      <c r="H113" s="93" t="s">
        <v>185</v>
      </c>
      <c r="I113" s="93"/>
    </row>
    <row r="114" spans="1:9" ht="45">
      <c r="A114" s="44">
        <v>6</v>
      </c>
      <c r="B114" s="26" t="str">
        <f>'Response 2 - Need 3'!B16</f>
        <v xml:space="preserve">Increase health and well-being of Hartford residents by raising awareness about the critical link between housing, environmental factors, and health. </v>
      </c>
      <c r="C114" s="89">
        <v>75000</v>
      </c>
      <c r="D114" s="90"/>
      <c r="E114" s="89"/>
      <c r="F114" s="91"/>
      <c r="G114" s="92" t="s">
        <v>185</v>
      </c>
      <c r="H114" s="93" t="s">
        <v>185</v>
      </c>
      <c r="I114" s="93"/>
    </row>
    <row r="115" spans="1:9" ht="45">
      <c r="A115" s="44">
        <v>7</v>
      </c>
      <c r="B115" s="26" t="str">
        <f>'Response 2 - Need 3'!B17</f>
        <v xml:space="preserve">Increase health and well-being of Hartford residents by raising awareness about the critical link between housing, environmental factors, and health. </v>
      </c>
      <c r="C115" s="89">
        <v>75000</v>
      </c>
      <c r="D115" s="90"/>
      <c r="E115" s="89"/>
      <c r="F115" s="91"/>
      <c r="G115" s="92" t="s">
        <v>185</v>
      </c>
      <c r="H115" s="93" t="s">
        <v>185</v>
      </c>
      <c r="I115" s="93"/>
    </row>
    <row r="116" spans="1:9">
      <c r="A116" s="44">
        <v>8</v>
      </c>
      <c r="B116" s="26">
        <f>'Response 2 - Need 3'!B18</f>
        <v>0</v>
      </c>
      <c r="C116" s="89"/>
      <c r="D116" s="90"/>
      <c r="E116" s="89"/>
      <c r="F116" s="91"/>
      <c r="G116" s="92"/>
      <c r="H116" s="93"/>
      <c r="I116" s="93"/>
    </row>
    <row r="117" spans="1:9">
      <c r="A117" s="44">
        <v>9</v>
      </c>
      <c r="B117" s="26">
        <f>'Response 2 - Need 3'!B19</f>
        <v>0</v>
      </c>
      <c r="C117" s="89"/>
      <c r="D117" s="90"/>
      <c r="E117" s="89"/>
      <c r="F117" s="91"/>
      <c r="G117" s="92"/>
      <c r="H117" s="93"/>
      <c r="I117" s="93"/>
    </row>
    <row r="118" spans="1:9">
      <c r="A118" s="44">
        <v>10</v>
      </c>
      <c r="B118" s="26">
        <f>'Response 2 - Need 3'!B20</f>
        <v>0</v>
      </c>
      <c r="C118" s="89"/>
      <c r="D118" s="90"/>
      <c r="E118" s="89"/>
      <c r="F118" s="91"/>
      <c r="G118" s="92"/>
      <c r="H118" s="93"/>
      <c r="I118" s="93"/>
    </row>
    <row r="119" spans="1:9">
      <c r="A119" s="44">
        <v>11</v>
      </c>
      <c r="B119" s="26">
        <f>'Response 2 - Need 3'!B21</f>
        <v>0</v>
      </c>
      <c r="C119" s="89"/>
      <c r="D119" s="90"/>
      <c r="E119" s="89"/>
      <c r="F119" s="91"/>
      <c r="G119" s="92"/>
      <c r="H119" s="93"/>
      <c r="I119" s="93"/>
    </row>
    <row r="120" spans="1:9">
      <c r="A120" s="44">
        <v>12</v>
      </c>
      <c r="B120" s="26">
        <f>'Response 2 - Need 3'!B22</f>
        <v>0</v>
      </c>
      <c r="C120" s="89"/>
      <c r="D120" s="90"/>
      <c r="E120" s="89"/>
      <c r="F120" s="91"/>
      <c r="G120" s="92"/>
      <c r="H120" s="93"/>
      <c r="I120" s="93"/>
    </row>
    <row r="121" spans="1:9">
      <c r="A121" s="44">
        <v>13</v>
      </c>
      <c r="B121" s="26">
        <f>'Response 2 - Need 3'!B23</f>
        <v>0</v>
      </c>
      <c r="C121" s="89"/>
      <c r="D121" s="90"/>
      <c r="E121" s="89"/>
      <c r="F121" s="91"/>
      <c r="G121" s="92"/>
      <c r="H121" s="93"/>
      <c r="I121" s="93"/>
    </row>
    <row r="122" spans="1:9">
      <c r="A122" s="44">
        <v>14</v>
      </c>
      <c r="B122" s="26">
        <f>'Response 2 - Need 3'!B24</f>
        <v>0</v>
      </c>
      <c r="C122" s="89"/>
      <c r="D122" s="90"/>
      <c r="E122" s="89"/>
      <c r="F122" s="91"/>
      <c r="G122" s="92"/>
      <c r="H122" s="93"/>
      <c r="I122" s="93"/>
    </row>
    <row r="123" spans="1:9">
      <c r="A123" s="44">
        <v>15</v>
      </c>
      <c r="B123" s="26">
        <f>'Response 2 - Need 3'!B25</f>
        <v>0</v>
      </c>
      <c r="C123" s="89"/>
      <c r="D123" s="90"/>
      <c r="E123" s="89"/>
      <c r="F123" s="91"/>
      <c r="G123" s="92"/>
      <c r="H123" s="93"/>
      <c r="I123" s="93"/>
    </row>
    <row r="124" spans="1:9">
      <c r="A124" s="44">
        <v>16</v>
      </c>
      <c r="B124" s="26">
        <f>'Response 2 - Need 3'!B26</f>
        <v>0</v>
      </c>
      <c r="C124" s="89"/>
      <c r="D124" s="90"/>
      <c r="E124" s="89"/>
      <c r="F124" s="91"/>
      <c r="G124" s="92"/>
      <c r="H124" s="93"/>
      <c r="I124" s="93"/>
    </row>
    <row r="125" spans="1:9">
      <c r="A125" s="44">
        <v>17</v>
      </c>
      <c r="B125" s="26">
        <f>'Response 2 - Need 3'!B27</f>
        <v>0</v>
      </c>
      <c r="C125" s="89"/>
      <c r="D125" s="90"/>
      <c r="E125" s="89"/>
      <c r="F125" s="91"/>
      <c r="G125" s="92"/>
      <c r="H125" s="93"/>
      <c r="I125" s="93"/>
    </row>
    <row r="126" spans="1:9">
      <c r="A126" s="44">
        <v>18</v>
      </c>
      <c r="B126" s="26">
        <f>'Response 2 - Need 3'!B28</f>
        <v>0</v>
      </c>
      <c r="C126" s="89"/>
      <c r="D126" s="90"/>
      <c r="E126" s="89"/>
      <c r="F126" s="91"/>
      <c r="G126" s="92"/>
      <c r="H126" s="93"/>
      <c r="I126" s="93"/>
    </row>
    <row r="127" spans="1:9">
      <c r="A127" s="44">
        <v>19</v>
      </c>
      <c r="B127" s="26">
        <f>'Response 2 - Need 3'!B29</f>
        <v>0</v>
      </c>
      <c r="C127" s="89"/>
      <c r="D127" s="90"/>
      <c r="E127" s="89"/>
      <c r="F127" s="91"/>
      <c r="G127" s="92"/>
      <c r="H127" s="93"/>
      <c r="I127" s="93"/>
    </row>
    <row r="128" spans="1:9">
      <c r="A128" s="44">
        <v>20</v>
      </c>
      <c r="B128" s="26">
        <f>'Response 2 - Need 3'!B30</f>
        <v>0</v>
      </c>
      <c r="C128" s="89"/>
      <c r="D128" s="90"/>
      <c r="E128" s="89"/>
      <c r="F128" s="91"/>
      <c r="G128" s="92"/>
      <c r="H128" s="93"/>
      <c r="I128" s="93"/>
    </row>
    <row r="129" spans="1:9">
      <c r="A129" s="44">
        <v>21</v>
      </c>
      <c r="B129" s="26">
        <f>'Response 2 - Need 3'!B31</f>
        <v>0</v>
      </c>
      <c r="C129" s="89"/>
      <c r="D129" s="90"/>
      <c r="E129" s="89"/>
      <c r="F129" s="91"/>
      <c r="G129" s="92"/>
      <c r="H129" s="93"/>
      <c r="I129" s="93"/>
    </row>
    <row r="130" spans="1:9">
      <c r="A130" s="44">
        <v>22</v>
      </c>
      <c r="B130" s="26">
        <f>'Response 2 - Need 3'!B32</f>
        <v>0</v>
      </c>
      <c r="C130" s="89"/>
      <c r="D130" s="90"/>
      <c r="E130" s="89"/>
      <c r="F130" s="91"/>
      <c r="G130" s="92"/>
      <c r="H130" s="93"/>
      <c r="I130" s="93"/>
    </row>
    <row r="131" spans="1:9">
      <c r="A131" s="44">
        <v>23</v>
      </c>
      <c r="B131" s="26">
        <f>'Response 2 - Need 3'!B33</f>
        <v>0</v>
      </c>
      <c r="C131" s="89"/>
      <c r="D131" s="90"/>
      <c r="E131" s="89"/>
      <c r="F131" s="91"/>
      <c r="G131" s="92"/>
      <c r="H131" s="93"/>
      <c r="I131" s="93"/>
    </row>
    <row r="132" spans="1:9">
      <c r="A132" s="44">
        <v>24</v>
      </c>
      <c r="B132" s="26">
        <f>'Response 2 - Need 3'!B34</f>
        <v>0</v>
      </c>
      <c r="C132" s="89"/>
      <c r="D132" s="90"/>
      <c r="E132" s="89"/>
      <c r="F132" s="91"/>
      <c r="G132" s="92"/>
      <c r="H132" s="93"/>
      <c r="I132" s="93"/>
    </row>
    <row r="133" spans="1:9">
      <c r="A133" s="44">
        <v>25</v>
      </c>
      <c r="B133" s="26">
        <f>'Response 2 - Need 3'!B35</f>
        <v>0</v>
      </c>
      <c r="C133" s="89"/>
      <c r="D133" s="90"/>
      <c r="E133" s="89"/>
      <c r="F133" s="91"/>
      <c r="G133" s="92"/>
      <c r="H133" s="93"/>
      <c r="I133" s="93"/>
    </row>
    <row r="134" spans="1:9">
      <c r="A134" s="44">
        <v>26</v>
      </c>
      <c r="B134" s="26">
        <f>'Response 2 - Need 3'!B36</f>
        <v>0</v>
      </c>
      <c r="C134" s="89"/>
      <c r="D134" s="90"/>
      <c r="E134" s="89"/>
      <c r="F134" s="91"/>
      <c r="G134" s="92"/>
      <c r="H134" s="93"/>
      <c r="I134" s="93"/>
    </row>
    <row r="135" spans="1:9">
      <c r="A135" s="44">
        <v>27</v>
      </c>
      <c r="B135" s="26">
        <f>'Response 2 - Need 3'!B37</f>
        <v>0</v>
      </c>
      <c r="C135" s="89"/>
      <c r="D135" s="90"/>
      <c r="E135" s="89"/>
      <c r="F135" s="91"/>
      <c r="G135" s="92"/>
      <c r="H135" s="93"/>
      <c r="I135" s="93"/>
    </row>
    <row r="136" spans="1:9">
      <c r="A136" s="44">
        <v>28</v>
      </c>
      <c r="B136" s="26">
        <f>'Response 2 - Need 3'!B38</f>
        <v>0</v>
      </c>
      <c r="C136" s="89"/>
      <c r="D136" s="90"/>
      <c r="E136" s="89"/>
      <c r="F136" s="91"/>
      <c r="G136" s="92"/>
      <c r="H136" s="93"/>
      <c r="I136" s="93"/>
    </row>
    <row r="137" spans="1:9">
      <c r="A137" s="44">
        <v>29</v>
      </c>
      <c r="B137" s="26">
        <f>'Response 2 - Need 3'!B39</f>
        <v>0</v>
      </c>
      <c r="C137" s="89"/>
      <c r="D137" s="90"/>
      <c r="E137" s="89"/>
      <c r="F137" s="91"/>
      <c r="G137" s="92"/>
      <c r="H137" s="93"/>
      <c r="I137" s="93"/>
    </row>
    <row r="138" spans="1:9">
      <c r="A138" s="44">
        <v>30</v>
      </c>
      <c r="B138" s="26">
        <f>'Response 2 - Need 3'!B40</f>
        <v>0</v>
      </c>
      <c r="C138" s="89"/>
      <c r="D138" s="90"/>
      <c r="E138" s="89"/>
      <c r="F138" s="91"/>
      <c r="G138" s="92"/>
      <c r="H138" s="93"/>
      <c r="I138" s="93"/>
    </row>
    <row r="139" spans="1:9">
      <c r="A139" s="44">
        <v>31</v>
      </c>
      <c r="B139" s="26">
        <f>'Response 2 - Need 3'!B41</f>
        <v>0</v>
      </c>
      <c r="C139" s="89"/>
      <c r="D139" s="90"/>
      <c r="E139" s="89"/>
      <c r="F139" s="91"/>
      <c r="G139" s="92"/>
      <c r="H139" s="93"/>
      <c r="I139" s="93"/>
    </row>
    <row r="140" spans="1:9">
      <c r="A140" s="44">
        <v>32</v>
      </c>
      <c r="B140" s="26">
        <f>'Response 2 - Need 3'!B42</f>
        <v>0</v>
      </c>
      <c r="C140" s="89"/>
      <c r="D140" s="90"/>
      <c r="E140" s="89"/>
      <c r="F140" s="91"/>
      <c r="G140" s="92"/>
      <c r="H140" s="93"/>
      <c r="I140" s="93"/>
    </row>
    <row r="141" spans="1:9">
      <c r="A141" s="44">
        <v>33</v>
      </c>
      <c r="B141" s="26">
        <f>'Response 2 - Need 3'!B43</f>
        <v>0</v>
      </c>
      <c r="C141" s="89"/>
      <c r="D141" s="90"/>
      <c r="E141" s="89"/>
      <c r="F141" s="91"/>
      <c r="G141" s="92"/>
      <c r="H141" s="93"/>
      <c r="I141" s="93"/>
    </row>
    <row r="142" spans="1:9">
      <c r="A142" s="44">
        <v>34</v>
      </c>
      <c r="B142" s="26">
        <f>'Response 2 - Need 3'!B44</f>
        <v>0</v>
      </c>
      <c r="C142" s="89"/>
      <c r="D142" s="90"/>
      <c r="E142" s="89"/>
      <c r="F142" s="91"/>
      <c r="G142" s="92"/>
      <c r="H142" s="93"/>
      <c r="I142" s="93"/>
    </row>
    <row r="143" spans="1:9">
      <c r="A143" s="44">
        <v>35</v>
      </c>
      <c r="B143" s="26">
        <f>'Response 2 - Need 3'!B45</f>
        <v>0</v>
      </c>
      <c r="C143" s="89"/>
      <c r="D143" s="90"/>
      <c r="E143" s="89"/>
      <c r="F143" s="91"/>
      <c r="G143" s="92"/>
      <c r="H143" s="93"/>
      <c r="I143" s="93"/>
    </row>
    <row r="144" spans="1:9">
      <c r="A144" s="44">
        <v>36</v>
      </c>
      <c r="B144" s="26">
        <f>'Response 2 - Need 3'!B46</f>
        <v>0</v>
      </c>
      <c r="C144" s="89"/>
      <c r="D144" s="90"/>
      <c r="E144" s="89"/>
      <c r="F144" s="91"/>
      <c r="G144" s="92"/>
      <c r="H144" s="93"/>
      <c r="I144" s="93"/>
    </row>
    <row r="145" spans="1:9">
      <c r="A145" s="44">
        <v>37</v>
      </c>
      <c r="B145" s="26">
        <f>'Response 2 - Need 3'!B47</f>
        <v>0</v>
      </c>
      <c r="C145" s="89"/>
      <c r="D145" s="90"/>
      <c r="E145" s="89"/>
      <c r="F145" s="91"/>
      <c r="G145" s="92"/>
      <c r="H145" s="93"/>
      <c r="I145" s="93"/>
    </row>
    <row r="146" spans="1:9">
      <c r="A146" s="44">
        <v>38</v>
      </c>
      <c r="B146" s="26">
        <f>'Response 2 - Need 3'!B48</f>
        <v>0</v>
      </c>
      <c r="C146" s="89"/>
      <c r="D146" s="90"/>
      <c r="E146" s="89"/>
      <c r="F146" s="91"/>
      <c r="G146" s="92"/>
      <c r="H146" s="93"/>
      <c r="I146" s="93"/>
    </row>
    <row r="147" spans="1:9">
      <c r="A147" s="44">
        <v>39</v>
      </c>
      <c r="B147" s="26">
        <f>'Response 2 - Need 3'!B49</f>
        <v>0</v>
      </c>
      <c r="C147" s="89"/>
      <c r="D147" s="90"/>
      <c r="E147" s="89"/>
      <c r="F147" s="91"/>
      <c r="G147" s="92"/>
      <c r="H147" s="93"/>
      <c r="I147" s="93"/>
    </row>
    <row r="148" spans="1:9">
      <c r="A148" s="44">
        <v>40</v>
      </c>
      <c r="B148" s="26">
        <f>'Response 2 - Need 3'!B50</f>
        <v>0</v>
      </c>
      <c r="C148" s="89"/>
      <c r="D148" s="90"/>
      <c r="E148" s="89"/>
      <c r="F148" s="91"/>
      <c r="G148" s="92"/>
      <c r="H148" s="93"/>
      <c r="I148" s="93"/>
    </row>
    <row r="149" spans="1:9">
      <c r="A149" s="44">
        <v>41</v>
      </c>
      <c r="B149" s="26">
        <f>'Response 2 - Need 3'!B51</f>
        <v>0</v>
      </c>
      <c r="C149" s="89"/>
      <c r="D149" s="90"/>
      <c r="E149" s="89"/>
      <c r="F149" s="91"/>
      <c r="G149" s="92"/>
      <c r="H149" s="93"/>
      <c r="I149" s="93"/>
    </row>
    <row r="150" spans="1:9">
      <c r="A150" s="44">
        <v>42</v>
      </c>
      <c r="B150" s="26">
        <f>'Response 2 - Need 3'!B52</f>
        <v>0</v>
      </c>
      <c r="C150" s="89"/>
      <c r="D150" s="90"/>
      <c r="E150" s="89"/>
      <c r="F150" s="91"/>
      <c r="G150" s="92"/>
      <c r="H150" s="93"/>
      <c r="I150" s="93"/>
    </row>
    <row r="151" spans="1:9">
      <c r="A151" s="44">
        <v>43</v>
      </c>
      <c r="B151" s="26">
        <f>'Response 2 - Need 3'!B53</f>
        <v>0</v>
      </c>
      <c r="C151" s="89"/>
      <c r="D151" s="90"/>
      <c r="E151" s="89"/>
      <c r="F151" s="91"/>
      <c r="G151" s="92"/>
      <c r="H151" s="93"/>
      <c r="I151" s="93"/>
    </row>
    <row r="152" spans="1:9">
      <c r="A152" s="44">
        <v>44</v>
      </c>
      <c r="B152" s="26">
        <f>'Response 2 - Need 3'!B54</f>
        <v>0</v>
      </c>
      <c r="C152" s="89"/>
      <c r="D152" s="90"/>
      <c r="E152" s="89"/>
      <c r="F152" s="91"/>
      <c r="G152" s="92"/>
      <c r="H152" s="93"/>
      <c r="I152" s="93"/>
    </row>
    <row r="153" spans="1:9">
      <c r="A153" s="44">
        <v>45</v>
      </c>
      <c r="B153" s="26">
        <f>'Response 2 - Need 3'!B55</f>
        <v>0</v>
      </c>
      <c r="C153" s="89"/>
      <c r="D153" s="90"/>
      <c r="E153" s="89"/>
      <c r="F153" s="91"/>
      <c r="G153" s="92"/>
      <c r="H153" s="93"/>
      <c r="I153" s="93"/>
    </row>
    <row r="154" spans="1:9">
      <c r="A154" s="44">
        <v>46</v>
      </c>
      <c r="B154" s="26">
        <f>'Response 2 - Need 3'!B56</f>
        <v>0</v>
      </c>
      <c r="C154" s="89"/>
      <c r="D154" s="90"/>
      <c r="E154" s="89"/>
      <c r="F154" s="91"/>
      <c r="G154" s="92"/>
      <c r="H154" s="93"/>
      <c r="I154" s="93"/>
    </row>
    <row r="155" spans="1:9">
      <c r="A155" s="44">
        <v>47</v>
      </c>
      <c r="B155" s="26">
        <f>'Response 2 - Need 3'!B57</f>
        <v>0</v>
      </c>
      <c r="C155" s="89"/>
      <c r="D155" s="90"/>
      <c r="E155" s="89"/>
      <c r="F155" s="91"/>
      <c r="G155" s="92"/>
      <c r="H155" s="93"/>
      <c r="I155" s="93"/>
    </row>
    <row r="156" spans="1:9">
      <c r="A156" s="44">
        <v>48</v>
      </c>
      <c r="B156" s="26">
        <f>'Response 2 - Need 3'!B58</f>
        <v>0</v>
      </c>
      <c r="C156" s="89"/>
      <c r="D156" s="90"/>
      <c r="E156" s="89"/>
      <c r="F156" s="91"/>
      <c r="G156" s="92"/>
      <c r="H156" s="93"/>
      <c r="I156" s="93"/>
    </row>
    <row r="157" spans="1:9">
      <c r="A157" s="44">
        <v>49</v>
      </c>
      <c r="B157" s="26">
        <f>'Response 2 - Need 3'!B59</f>
        <v>0</v>
      </c>
      <c r="C157" s="89"/>
      <c r="D157" s="90"/>
      <c r="E157" s="89"/>
      <c r="F157" s="91"/>
      <c r="G157" s="92"/>
      <c r="H157" s="93"/>
      <c r="I157" s="93"/>
    </row>
    <row r="158" spans="1:9">
      <c r="A158" s="44">
        <v>50</v>
      </c>
      <c r="B158" s="26">
        <f>'Response 2 - Need 3'!B60</f>
        <v>0</v>
      </c>
      <c r="C158" s="89"/>
      <c r="D158" s="90"/>
      <c r="E158" s="89"/>
      <c r="F158" s="91"/>
      <c r="G158" s="101"/>
      <c r="H158" s="100"/>
      <c r="I158" s="100"/>
    </row>
    <row r="159" spans="1:9" ht="15.75" thickBot="1">
      <c r="B159" s="69" t="s">
        <v>113</v>
      </c>
      <c r="C159" s="68">
        <f>SUM(C109:C158)</f>
        <v>525000</v>
      </c>
      <c r="D159" s="62"/>
      <c r="E159" s="68">
        <f>SUM(E109:E158)</f>
        <v>0</v>
      </c>
      <c r="F159" s="63"/>
      <c r="G159" s="64"/>
      <c r="H159" s="65"/>
      <c r="I159" s="66"/>
    </row>
    <row r="160" spans="1:9">
      <c r="B160" s="35" t="s">
        <v>114</v>
      </c>
      <c r="C160" s="72">
        <f>C159+C107+C55</f>
        <v>1055000</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J18"/>
  <sheetViews>
    <sheetView tabSelected="1" workbookViewId="0">
      <selection sqref="A1:J1"/>
    </sheetView>
  </sheetViews>
  <sheetFormatPr defaultColWidth="9.140625" defaultRowHeight="15"/>
  <cols>
    <col min="1" max="16384" width="9.140625" style="1"/>
  </cols>
  <sheetData>
    <row r="1" spans="1:10" ht="19.5" thickBot="1">
      <c r="A1" s="129" t="s">
        <v>70</v>
      </c>
      <c r="B1" s="129"/>
      <c r="C1" s="129"/>
      <c r="D1" s="129"/>
      <c r="E1" s="129"/>
      <c r="F1" s="129"/>
      <c r="G1" s="129"/>
      <c r="H1" s="129"/>
      <c r="I1" s="129"/>
      <c r="J1" s="129"/>
    </row>
    <row r="2" spans="1:10" ht="108.75" customHeight="1">
      <c r="A2" s="154" t="s">
        <v>71</v>
      </c>
      <c r="B2" s="154"/>
      <c r="C2" s="154"/>
      <c r="D2" s="154"/>
      <c r="E2" s="154"/>
      <c r="F2" s="154"/>
      <c r="G2" s="154"/>
      <c r="H2" s="154"/>
      <c r="I2" s="154"/>
      <c r="J2" s="154"/>
    </row>
    <row r="4" spans="1:10" ht="74.25" customHeight="1">
      <c r="A4" s="137" t="s">
        <v>72</v>
      </c>
      <c r="B4" s="137"/>
      <c r="C4" s="137"/>
      <c r="D4" s="137"/>
      <c r="E4" s="137"/>
      <c r="F4" s="137"/>
      <c r="G4" s="137"/>
      <c r="H4" s="137"/>
      <c r="I4" s="137"/>
      <c r="J4" s="137"/>
    </row>
    <row r="5" spans="1:10">
      <c r="A5" s="39"/>
      <c r="B5" s="39"/>
      <c r="C5" s="39"/>
      <c r="D5" s="39"/>
      <c r="E5" s="39"/>
      <c r="F5" s="39"/>
      <c r="G5" s="39"/>
      <c r="H5" s="39"/>
      <c r="I5" s="39"/>
      <c r="J5" s="39"/>
    </row>
    <row r="6" spans="1:10" ht="43.5" customHeight="1">
      <c r="A6" s="137" t="s">
        <v>73</v>
      </c>
      <c r="B6" s="137"/>
      <c r="C6" s="137"/>
      <c r="D6" s="137"/>
      <c r="E6" s="137"/>
      <c r="F6" s="137"/>
      <c r="G6" s="137"/>
      <c r="H6" s="137"/>
      <c r="I6" s="137"/>
      <c r="J6" s="137"/>
    </row>
    <row r="7" spans="1:10">
      <c r="A7" s="39"/>
      <c r="B7" s="39"/>
      <c r="C7" s="39"/>
      <c r="D7" s="39"/>
      <c r="E7" s="39"/>
      <c r="F7" s="39"/>
      <c r="G7" s="39"/>
      <c r="H7" s="39"/>
      <c r="I7" s="39"/>
      <c r="J7" s="39"/>
    </row>
    <row r="8" spans="1:10">
      <c r="A8" s="137" t="s">
        <v>74</v>
      </c>
      <c r="B8" s="137"/>
      <c r="C8" s="137"/>
      <c r="D8" s="137"/>
      <c r="E8" s="137"/>
      <c r="F8" s="137"/>
      <c r="G8" s="137"/>
      <c r="H8" s="137"/>
      <c r="I8" s="137"/>
      <c r="J8" s="137"/>
    </row>
    <row r="9" spans="1:10">
      <c r="A9" s="39"/>
      <c r="B9" s="39"/>
      <c r="C9" s="39"/>
      <c r="D9" s="39"/>
      <c r="E9" s="39"/>
      <c r="F9" s="39"/>
      <c r="G9" s="39"/>
      <c r="H9" s="39"/>
      <c r="I9" s="39"/>
      <c r="J9" s="39"/>
    </row>
    <row r="10" spans="1:10" ht="90.75" customHeight="1">
      <c r="A10" s="137" t="s">
        <v>75</v>
      </c>
      <c r="B10" s="137"/>
      <c r="C10" s="137"/>
      <c r="D10" s="137"/>
      <c r="E10" s="137"/>
      <c r="F10" s="137"/>
      <c r="G10" s="137"/>
      <c r="H10" s="137"/>
      <c r="I10" s="137"/>
      <c r="J10" s="137"/>
    </row>
    <row r="11" spans="1:10">
      <c r="A11" s="39"/>
      <c r="B11" s="39"/>
      <c r="C11" s="39"/>
      <c r="D11" s="39"/>
      <c r="E11" s="39"/>
      <c r="F11" s="39"/>
      <c r="G11" s="39"/>
      <c r="H11" s="39"/>
      <c r="I11" s="39"/>
      <c r="J11" s="39"/>
    </row>
    <row r="12" spans="1:10" ht="63.75" customHeight="1">
      <c r="A12" s="137" t="s">
        <v>76</v>
      </c>
      <c r="B12" s="137"/>
      <c r="C12" s="137"/>
      <c r="D12" s="137"/>
      <c r="E12" s="137"/>
      <c r="F12" s="137"/>
      <c r="G12" s="137"/>
      <c r="H12" s="137"/>
      <c r="I12" s="137"/>
      <c r="J12" s="137"/>
    </row>
    <row r="13" spans="1:10">
      <c r="A13" s="39"/>
      <c r="B13" s="39"/>
      <c r="C13" s="39"/>
      <c r="D13" s="39"/>
      <c r="E13" s="39"/>
      <c r="F13" s="39"/>
      <c r="G13" s="39"/>
      <c r="H13" s="39"/>
      <c r="I13" s="39"/>
      <c r="J13" s="39"/>
    </row>
    <row r="14" spans="1:10" ht="46.5" customHeight="1">
      <c r="A14" s="137" t="s">
        <v>77</v>
      </c>
      <c r="B14" s="137"/>
      <c r="C14" s="137"/>
      <c r="D14" s="137"/>
      <c r="E14" s="137"/>
      <c r="F14" s="137"/>
      <c r="G14" s="137"/>
      <c r="H14" s="137"/>
      <c r="I14" s="137"/>
      <c r="J14" s="137"/>
    </row>
    <row r="15" spans="1:10">
      <c r="A15" s="39"/>
      <c r="B15" s="39"/>
      <c r="C15" s="39"/>
      <c r="D15" s="39"/>
      <c r="E15" s="39"/>
      <c r="F15" s="39"/>
      <c r="G15" s="39"/>
      <c r="H15" s="39"/>
      <c r="I15" s="39"/>
      <c r="J15" s="39"/>
    </row>
    <row r="16" spans="1:10" ht="53.25" customHeight="1">
      <c r="A16" s="137" t="s">
        <v>78</v>
      </c>
      <c r="B16" s="137"/>
      <c r="C16" s="137"/>
      <c r="D16" s="137"/>
      <c r="E16" s="137"/>
      <c r="F16" s="137"/>
      <c r="G16" s="137"/>
      <c r="H16" s="137"/>
      <c r="I16" s="137"/>
      <c r="J16" s="137"/>
    </row>
    <row r="17" spans="1:10">
      <c r="A17" s="39"/>
      <c r="B17" s="39"/>
      <c r="C17" s="39"/>
      <c r="D17" s="39"/>
      <c r="E17" s="39"/>
      <c r="F17" s="39"/>
      <c r="G17" s="39"/>
      <c r="H17" s="39"/>
      <c r="I17" s="39"/>
      <c r="J17" s="39"/>
    </row>
    <row r="18" spans="1:10" ht="76.5" customHeight="1">
      <c r="A18" s="137" t="s">
        <v>79</v>
      </c>
      <c r="B18" s="137"/>
      <c r="C18" s="137"/>
      <c r="D18" s="137"/>
      <c r="E18" s="137"/>
      <c r="F18" s="137"/>
      <c r="G18" s="137"/>
      <c r="H18" s="137"/>
      <c r="I18" s="137"/>
      <c r="J18" s="13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J51"/>
  <sheetViews>
    <sheetView workbookViewId="0">
      <selection sqref="A1:J1"/>
    </sheetView>
  </sheetViews>
  <sheetFormatPr defaultColWidth="9.140625" defaultRowHeight="15"/>
  <cols>
    <col min="1" max="1" width="15.42578125" style="1" customWidth="1"/>
    <col min="2" max="2" width="13.5703125" style="1" customWidth="1"/>
    <col min="3" max="3" width="12.42578125" style="1" customWidth="1"/>
    <col min="4" max="4" width="13" style="1" customWidth="1"/>
    <col min="5" max="5" width="15.5703125" style="1" customWidth="1"/>
    <col min="6" max="6" width="14.42578125" style="1" customWidth="1"/>
    <col min="7" max="7" width="22.85546875" style="1" customWidth="1"/>
    <col min="8" max="8" width="8.42578125" style="1" customWidth="1"/>
    <col min="9" max="16384" width="9.140625" style="1"/>
  </cols>
  <sheetData>
    <row r="1" spans="1:10" ht="19.5" thickBot="1">
      <c r="A1" s="129" t="s">
        <v>22</v>
      </c>
      <c r="B1" s="129"/>
      <c r="C1" s="129"/>
      <c r="D1" s="129"/>
      <c r="E1" s="129"/>
      <c r="F1" s="129"/>
      <c r="G1" s="129"/>
      <c r="H1" s="129"/>
      <c r="I1" s="129"/>
      <c r="J1" s="129"/>
    </row>
    <row r="2" spans="1:10" ht="31.5" customHeight="1">
      <c r="A2" s="153" t="s">
        <v>23</v>
      </c>
      <c r="B2" s="153"/>
      <c r="C2" s="153"/>
      <c r="D2" s="153"/>
      <c r="E2" s="153"/>
      <c r="F2" s="153"/>
      <c r="G2" s="153"/>
      <c r="H2" s="153"/>
      <c r="I2" s="153"/>
      <c r="J2" s="153"/>
    </row>
    <row r="3" spans="1:10">
      <c r="A3" s="131" t="s">
        <v>24</v>
      </c>
      <c r="B3" s="131"/>
      <c r="C3" s="131"/>
      <c r="D3" s="131"/>
      <c r="E3" s="131"/>
      <c r="F3" s="131"/>
      <c r="G3" s="131"/>
      <c r="H3" s="131"/>
      <c r="I3" s="131"/>
      <c r="J3" s="131"/>
    </row>
    <row r="4" spans="1:10" ht="47.25" customHeight="1">
      <c r="A4" s="30" t="s">
        <v>25</v>
      </c>
      <c r="B4" s="156" t="s">
        <v>96</v>
      </c>
      <c r="C4" s="156"/>
      <c r="D4" s="156"/>
      <c r="E4" s="156"/>
      <c r="F4" s="156"/>
      <c r="G4" s="156"/>
      <c r="H4" s="156"/>
      <c r="I4" s="156"/>
      <c r="J4" s="156"/>
    </row>
    <row r="5" spans="1:10">
      <c r="A5" s="30" t="s">
        <v>26</v>
      </c>
      <c r="B5" s="156" t="s">
        <v>94</v>
      </c>
      <c r="C5" s="156"/>
      <c r="D5" s="156"/>
      <c r="E5" s="156"/>
      <c r="F5" s="156"/>
      <c r="G5" s="156"/>
      <c r="H5" s="156"/>
      <c r="I5" s="156"/>
      <c r="J5" s="156"/>
    </row>
    <row r="6" spans="1:10" ht="48.75" customHeight="1">
      <c r="A6" s="30" t="s">
        <v>27</v>
      </c>
      <c r="B6" s="156" t="s">
        <v>95</v>
      </c>
      <c r="C6" s="156"/>
      <c r="D6" s="156"/>
      <c r="E6" s="156"/>
      <c r="F6" s="156"/>
      <c r="G6" s="156"/>
      <c r="H6" s="156"/>
      <c r="I6" s="156"/>
      <c r="J6" s="156"/>
    </row>
    <row r="7" spans="1:10">
      <c r="A7" s="24"/>
      <c r="B7" s="20"/>
    </row>
    <row r="9" spans="1:10" ht="19.5" thickBot="1">
      <c r="A9" s="129" t="s">
        <v>28</v>
      </c>
      <c r="B9" s="129"/>
      <c r="C9" s="129"/>
      <c r="D9" s="129"/>
      <c r="E9" s="129"/>
      <c r="F9" s="129"/>
      <c r="G9" s="129"/>
      <c r="H9" s="129"/>
      <c r="I9" s="129"/>
      <c r="J9" s="129"/>
    </row>
    <row r="10" spans="1:10">
      <c r="A10" s="137" t="s">
        <v>93</v>
      </c>
      <c r="B10" s="137"/>
      <c r="C10" s="137"/>
      <c r="D10" s="137"/>
      <c r="E10" s="137"/>
      <c r="F10" s="137"/>
      <c r="G10" s="137"/>
      <c r="H10" s="137"/>
      <c r="I10" s="137"/>
      <c r="J10" s="137"/>
    </row>
    <row r="11" spans="1:10">
      <c r="A11" s="137"/>
      <c r="B11" s="137"/>
      <c r="C11" s="137"/>
      <c r="D11" s="137"/>
      <c r="E11" s="137"/>
      <c r="F11" s="137"/>
      <c r="G11" s="137"/>
      <c r="H11" s="137"/>
      <c r="I11" s="137"/>
      <c r="J11" s="137"/>
    </row>
    <row r="13" spans="1:10" ht="15" customHeight="1">
      <c r="A13" s="131" t="s">
        <v>30</v>
      </c>
      <c r="B13" s="131"/>
      <c r="C13" s="131"/>
      <c r="D13" s="131"/>
      <c r="E13" s="131"/>
      <c r="F13" s="131"/>
      <c r="G13" s="131"/>
      <c r="H13" s="131"/>
      <c r="I13" s="131"/>
      <c r="J13" s="131"/>
    </row>
    <row r="14" spans="1:10" ht="30" customHeight="1">
      <c r="A14" s="31" t="s">
        <v>32</v>
      </c>
      <c r="B14" s="155" t="s">
        <v>97</v>
      </c>
      <c r="C14" s="155"/>
      <c r="D14" s="155"/>
      <c r="E14" s="155"/>
      <c r="F14" s="155"/>
      <c r="G14" s="155"/>
      <c r="H14" s="155"/>
      <c r="I14" s="155"/>
      <c r="J14" s="155"/>
    </row>
    <row r="15" spans="1:10" ht="70.5" customHeight="1">
      <c r="A15" s="31" t="s">
        <v>33</v>
      </c>
      <c r="B15" s="155" t="s">
        <v>98</v>
      </c>
      <c r="C15" s="155"/>
      <c r="D15" s="155"/>
      <c r="E15" s="155"/>
      <c r="F15" s="155"/>
      <c r="G15" s="155"/>
      <c r="H15" s="155"/>
      <c r="I15" s="155"/>
      <c r="J15" s="155"/>
    </row>
    <row r="16" spans="1:10">
      <c r="A16" s="31" t="s">
        <v>34</v>
      </c>
      <c r="B16" s="155"/>
      <c r="C16" s="155"/>
      <c r="D16" s="155"/>
      <c r="E16" s="155"/>
      <c r="F16" s="155"/>
      <c r="G16" s="155"/>
      <c r="H16" s="155"/>
      <c r="I16" s="155"/>
      <c r="J16" s="155"/>
    </row>
    <row r="17" spans="1:10">
      <c r="A17" s="32" t="s">
        <v>35</v>
      </c>
      <c r="B17" s="155"/>
      <c r="C17" s="155"/>
      <c r="D17" s="155"/>
      <c r="E17" s="155"/>
      <c r="F17" s="155"/>
      <c r="G17" s="155"/>
      <c r="H17" s="155"/>
      <c r="I17" s="155"/>
      <c r="J17" s="155"/>
    </row>
    <row r="18" spans="1:10">
      <c r="A18" s="32" t="s">
        <v>36</v>
      </c>
      <c r="B18" s="155"/>
      <c r="C18" s="155"/>
      <c r="D18" s="155"/>
      <c r="E18" s="155"/>
      <c r="F18" s="155"/>
      <c r="G18" s="155"/>
      <c r="H18" s="155"/>
      <c r="I18" s="155"/>
      <c r="J18" s="155"/>
    </row>
    <row r="19" spans="1:10">
      <c r="A19" s="32" t="s">
        <v>37</v>
      </c>
      <c r="B19" s="155"/>
      <c r="C19" s="155"/>
      <c r="D19" s="155"/>
      <c r="E19" s="155"/>
      <c r="F19" s="155"/>
      <c r="G19" s="155"/>
      <c r="H19" s="155"/>
      <c r="I19" s="155"/>
      <c r="J19" s="155"/>
    </row>
    <row r="20" spans="1:10">
      <c r="A20" s="32" t="s">
        <v>38</v>
      </c>
      <c r="B20" s="155"/>
      <c r="C20" s="155"/>
      <c r="D20" s="155"/>
      <c r="E20" s="155"/>
      <c r="F20" s="155"/>
      <c r="G20" s="155"/>
      <c r="H20" s="155"/>
      <c r="I20" s="155"/>
      <c r="J20" s="155"/>
    </row>
    <row r="21" spans="1:10">
      <c r="A21" s="32" t="s">
        <v>39</v>
      </c>
      <c r="B21" s="155"/>
      <c r="C21" s="155"/>
      <c r="D21" s="155"/>
      <c r="E21" s="155"/>
      <c r="F21" s="155"/>
      <c r="G21" s="155"/>
      <c r="H21" s="155"/>
      <c r="I21" s="155"/>
      <c r="J21" s="155"/>
    </row>
    <row r="22" spans="1:10">
      <c r="A22" s="32" t="s">
        <v>40</v>
      </c>
      <c r="B22" s="155"/>
      <c r="C22" s="155"/>
      <c r="D22" s="155"/>
      <c r="E22" s="155"/>
      <c r="F22" s="155"/>
      <c r="G22" s="155"/>
      <c r="H22" s="155"/>
      <c r="I22" s="155"/>
      <c r="J22" s="155"/>
    </row>
    <row r="23" spans="1:10">
      <c r="A23" s="32" t="s">
        <v>41</v>
      </c>
      <c r="B23" s="155"/>
      <c r="C23" s="155"/>
      <c r="D23" s="155"/>
      <c r="E23" s="155"/>
      <c r="F23" s="155"/>
      <c r="G23" s="155"/>
      <c r="H23" s="155"/>
      <c r="I23" s="155"/>
      <c r="J23" s="155"/>
    </row>
    <row r="25" spans="1:10" ht="19.5" thickBot="1">
      <c r="A25" s="129" t="s">
        <v>42</v>
      </c>
      <c r="B25" s="129"/>
      <c r="C25" s="129"/>
      <c r="D25" s="129"/>
      <c r="E25" s="129"/>
      <c r="F25" s="129"/>
      <c r="G25" s="129"/>
      <c r="H25" s="129"/>
      <c r="I25" s="129"/>
      <c r="J25" s="129"/>
    </row>
    <row r="26" spans="1:10">
      <c r="A26" s="41" t="s">
        <v>43</v>
      </c>
      <c r="B26" s="41"/>
      <c r="C26" s="41"/>
      <c r="D26" s="41"/>
      <c r="E26" s="41"/>
      <c r="F26" s="41"/>
      <c r="G26" s="41"/>
      <c r="H26" s="41"/>
      <c r="I26" s="41"/>
      <c r="J26" s="41"/>
    </row>
    <row r="27" spans="1:10" ht="29.25" thickBot="1">
      <c r="A27" s="140" t="s">
        <v>44</v>
      </c>
      <c r="B27" s="140"/>
      <c r="C27" s="140"/>
      <c r="D27" s="140"/>
      <c r="E27" s="140"/>
      <c r="F27" s="140"/>
      <c r="G27" s="140"/>
    </row>
    <row r="28" spans="1:10">
      <c r="A28" s="33" t="s">
        <v>4</v>
      </c>
    </row>
    <row r="29" spans="1:10">
      <c r="A29" s="54" t="s">
        <v>99</v>
      </c>
      <c r="D29" s="2"/>
    </row>
    <row r="30" spans="1:10">
      <c r="A30" s="33" t="s">
        <v>0</v>
      </c>
      <c r="B30" s="2"/>
      <c r="C30" s="2"/>
      <c r="D30" s="2"/>
    </row>
    <row r="31" spans="1:10">
      <c r="A31" s="22" t="s">
        <v>100</v>
      </c>
      <c r="B31" s="2"/>
      <c r="C31" s="2"/>
      <c r="D31" s="2"/>
    </row>
    <row r="32" spans="1:10">
      <c r="A32" s="33" t="s">
        <v>15</v>
      </c>
      <c r="B32" s="2"/>
      <c r="C32" s="2"/>
      <c r="D32" s="2"/>
    </row>
    <row r="33" spans="1:10">
      <c r="A33" s="22" t="s">
        <v>100</v>
      </c>
      <c r="B33" s="2"/>
      <c r="C33" s="2"/>
      <c r="D33" s="2"/>
    </row>
    <row r="34" spans="1:10">
      <c r="A34" s="10"/>
      <c r="B34" s="2"/>
      <c r="C34" s="2"/>
      <c r="D34" s="2"/>
    </row>
    <row r="35" spans="1:10" ht="18.75">
      <c r="A35" s="5" t="s">
        <v>9</v>
      </c>
    </row>
    <row r="36" spans="1:10">
      <c r="A36" s="33" t="s">
        <v>5</v>
      </c>
      <c r="B36" s="34" t="s">
        <v>16</v>
      </c>
      <c r="C36" s="35" t="s">
        <v>1</v>
      </c>
      <c r="D36" s="35" t="s">
        <v>3</v>
      </c>
      <c r="E36" s="35" t="s">
        <v>17</v>
      </c>
      <c r="F36" s="35" t="s">
        <v>2</v>
      </c>
      <c r="G36" s="35" t="s">
        <v>6</v>
      </c>
    </row>
    <row r="37" spans="1:10" ht="133.5" customHeight="1">
      <c r="A37" s="3" t="s">
        <v>101</v>
      </c>
      <c r="B37" s="12" t="s">
        <v>102</v>
      </c>
      <c r="C37" s="12" t="s">
        <v>108</v>
      </c>
      <c r="D37" s="3" t="s">
        <v>103</v>
      </c>
      <c r="E37" s="12" t="s">
        <v>104</v>
      </c>
      <c r="F37" s="12" t="s">
        <v>109</v>
      </c>
      <c r="G37" s="12" t="s">
        <v>110</v>
      </c>
    </row>
    <row r="38" spans="1:10">
      <c r="A38" s="3"/>
      <c r="B38" s="12"/>
      <c r="C38" s="4"/>
      <c r="D38" s="11"/>
      <c r="E38" s="4"/>
      <c r="F38" s="4"/>
      <c r="G38" s="4"/>
    </row>
    <row r="39" spans="1:10">
      <c r="A39" s="3"/>
      <c r="B39" s="3"/>
      <c r="C39" s="4"/>
      <c r="D39" s="3"/>
      <c r="E39" s="12"/>
      <c r="F39" s="4"/>
      <c r="G39" s="12"/>
    </row>
    <row r="41" spans="1:10" ht="19.5" thickBot="1">
      <c r="A41" s="129" t="s">
        <v>47</v>
      </c>
      <c r="B41" s="129"/>
      <c r="C41" s="129"/>
      <c r="D41" s="129"/>
      <c r="E41" s="129"/>
      <c r="F41" s="129"/>
      <c r="G41" s="129"/>
      <c r="H41" s="129"/>
      <c r="I41" s="129"/>
      <c r="J41" s="129"/>
    </row>
    <row r="42" spans="1:10">
      <c r="A42" s="137" t="s">
        <v>48</v>
      </c>
      <c r="B42" s="137"/>
      <c r="C42" s="137"/>
      <c r="D42" s="137"/>
      <c r="E42" s="137"/>
      <c r="F42" s="137"/>
      <c r="G42" s="137"/>
      <c r="H42" s="137"/>
      <c r="I42" s="137"/>
      <c r="J42" s="137"/>
    </row>
    <row r="43" spans="1:10">
      <c r="A43" s="137"/>
      <c r="B43" s="137"/>
      <c r="C43" s="137"/>
      <c r="D43" s="137"/>
      <c r="E43" s="137"/>
      <c r="F43" s="137"/>
      <c r="G43" s="137"/>
      <c r="H43" s="137"/>
      <c r="I43" s="137"/>
      <c r="J43" s="137"/>
    </row>
    <row r="45" spans="1:10" ht="24" thickBot="1">
      <c r="A45" s="150" t="s">
        <v>55</v>
      </c>
      <c r="B45" s="150"/>
      <c r="C45" s="150"/>
      <c r="D45" s="150"/>
      <c r="E45" s="150"/>
      <c r="F45" s="150"/>
      <c r="G45" s="150"/>
      <c r="H45" s="150"/>
    </row>
    <row r="46" spans="1:10" ht="83.25" customHeight="1" thickBot="1">
      <c r="F46" s="147" t="s">
        <v>90</v>
      </c>
      <c r="G46" s="148"/>
      <c r="H46" s="149"/>
    </row>
    <row r="47" spans="1:10" ht="90" customHeight="1" thickBot="1">
      <c r="A47" s="51" t="s">
        <v>49</v>
      </c>
      <c r="B47" s="52" t="s">
        <v>50</v>
      </c>
      <c r="C47" s="52" t="s">
        <v>51</v>
      </c>
      <c r="D47" s="52" t="s">
        <v>52</v>
      </c>
      <c r="E47" s="53" t="s">
        <v>53</v>
      </c>
      <c r="F47" s="73" t="s">
        <v>54</v>
      </c>
      <c r="G47" s="74" t="s">
        <v>115</v>
      </c>
      <c r="H47" s="75" t="s">
        <v>58</v>
      </c>
    </row>
    <row r="48" spans="1:10" ht="15.75" thickBot="1">
      <c r="A48" s="152" t="s">
        <v>44</v>
      </c>
      <c r="B48" s="145"/>
      <c r="C48" s="145"/>
      <c r="D48" s="145"/>
      <c r="E48" s="145"/>
      <c r="F48" s="145"/>
      <c r="G48" s="145"/>
      <c r="H48" s="146"/>
    </row>
    <row r="49" spans="1:8" ht="81" customHeight="1">
      <c r="A49" s="26" t="str">
        <f>A37</f>
        <v>Grants provided to community based organizations (CBO)</v>
      </c>
      <c r="B49" s="55">
        <v>300000</v>
      </c>
      <c r="C49" s="26" t="s">
        <v>105</v>
      </c>
      <c r="D49" s="55">
        <v>25000</v>
      </c>
      <c r="E49" s="45" t="s">
        <v>106</v>
      </c>
      <c r="F49" s="50" t="s">
        <v>107</v>
      </c>
      <c r="G49" s="50"/>
      <c r="H49" s="50"/>
    </row>
    <row r="50" spans="1:8">
      <c r="A50" s="26"/>
      <c r="B50" s="23"/>
      <c r="C50" s="23"/>
      <c r="D50" s="23"/>
      <c r="E50" s="46"/>
      <c r="F50" s="48"/>
      <c r="G50" s="49"/>
      <c r="H50" s="49"/>
    </row>
    <row r="51" spans="1:8">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B9" sqref="B9"/>
    </sheetView>
  </sheetViews>
  <sheetFormatPr defaultColWidth="9.140625" defaultRowHeight="15"/>
  <cols>
    <col min="1" max="1" width="16.42578125" style="1" customWidth="1"/>
    <col min="2" max="2" width="76.42578125" style="1" customWidth="1"/>
    <col min="3" max="16384" width="9.140625" style="1"/>
  </cols>
  <sheetData>
    <row r="7" spans="1:3" ht="9" customHeight="1"/>
    <row r="8" spans="1:3" ht="44.25" customHeight="1">
      <c r="A8" s="117" t="s">
        <v>19</v>
      </c>
      <c r="B8" s="117"/>
    </row>
    <row r="9" spans="1:3">
      <c r="A9" s="16" t="s">
        <v>20</v>
      </c>
      <c r="B9" s="76" t="s">
        <v>120</v>
      </c>
      <c r="C9" s="27" t="s">
        <v>57</v>
      </c>
    </row>
    <row r="10" spans="1:3">
      <c r="A10" s="16" t="s">
        <v>21</v>
      </c>
      <c r="B10" s="77">
        <v>45200</v>
      </c>
      <c r="C10" s="27" t="s">
        <v>57</v>
      </c>
    </row>
    <row r="11" spans="1:3">
      <c r="A11" s="17"/>
    </row>
    <row r="12" spans="1:3" ht="15" customHeight="1">
      <c r="A12" s="118" t="s">
        <v>65</v>
      </c>
      <c r="B12" s="118"/>
    </row>
    <row r="13" spans="1:3">
      <c r="A13" s="118"/>
      <c r="B13" s="118"/>
    </row>
    <row r="14" spans="1:3">
      <c r="A14" s="118"/>
      <c r="B14" s="118"/>
    </row>
    <row r="15" spans="1:3">
      <c r="A15" s="118"/>
      <c r="B15" s="118"/>
    </row>
    <row r="16" spans="1:3">
      <c r="A16" s="118"/>
      <c r="B16" s="118"/>
    </row>
    <row r="17" spans="1:6">
      <c r="A17" s="118"/>
      <c r="B17" s="118"/>
    </row>
    <row r="18" spans="1:6" ht="31.5" customHeight="1">
      <c r="A18" s="118"/>
      <c r="B18" s="118"/>
    </row>
    <row r="19" spans="1:6" ht="43.5" customHeight="1">
      <c r="A19" s="114" t="s">
        <v>66</v>
      </c>
      <c r="B19" s="114"/>
    </row>
    <row r="20" spans="1:6">
      <c r="A20" s="38" t="s">
        <v>60</v>
      </c>
      <c r="B20" s="37"/>
    </row>
    <row r="21" spans="1:6">
      <c r="A21" s="120" t="s">
        <v>61</v>
      </c>
      <c r="B21" s="120"/>
    </row>
    <row r="22" spans="1:6">
      <c r="A22" s="120" t="s">
        <v>62</v>
      </c>
      <c r="B22" s="120"/>
    </row>
    <row r="23" spans="1:6" ht="41.25" customHeight="1">
      <c r="A23" s="122" t="s">
        <v>63</v>
      </c>
      <c r="B23" s="122"/>
    </row>
    <row r="24" spans="1:6" ht="50.25" customHeight="1">
      <c r="A24" s="118" t="s">
        <v>64</v>
      </c>
      <c r="B24" s="118"/>
    </row>
    <row r="25" spans="1:6" ht="18.75" customHeight="1">
      <c r="A25" s="29"/>
      <c r="B25" s="29"/>
    </row>
    <row r="26" spans="1:6">
      <c r="A26" s="121" t="s">
        <v>67</v>
      </c>
      <c r="B26" s="121"/>
    </row>
    <row r="27" spans="1:6">
      <c r="A27" s="115" t="s">
        <v>68</v>
      </c>
      <c r="B27" s="115"/>
    </row>
    <row r="28" spans="1:6">
      <c r="A28" s="119" t="s">
        <v>69</v>
      </c>
      <c r="B28" s="119"/>
    </row>
    <row r="29" spans="1:6">
      <c r="A29" s="116" t="s">
        <v>66</v>
      </c>
      <c r="B29" s="116"/>
      <c r="F29" s="9"/>
    </row>
    <row r="30" spans="1:6">
      <c r="A30" s="36" t="s">
        <v>89</v>
      </c>
      <c r="B30" s="37"/>
    </row>
    <row r="31" spans="1:6">
      <c r="A31" s="37"/>
      <c r="B31" s="37"/>
    </row>
    <row r="32" spans="1:6">
      <c r="B32" s="37"/>
    </row>
    <row r="33" spans="1:2">
      <c r="A33" s="37"/>
      <c r="B33" s="37"/>
    </row>
    <row r="34" spans="1:2">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24" sqref="A24:B24"/>
    </sheetView>
  </sheetViews>
  <sheetFormatPr defaultColWidth="9.140625" defaultRowHeight="15"/>
  <cols>
    <col min="1" max="1" width="45.85546875" style="1" customWidth="1"/>
    <col min="2" max="2" width="45.42578125" style="1" customWidth="1"/>
    <col min="3" max="16384" width="9.140625" style="1"/>
  </cols>
  <sheetData>
    <row r="8" spans="1:3" ht="59.25" customHeight="1">
      <c r="A8" s="123" t="s">
        <v>86</v>
      </c>
      <c r="B8" s="117"/>
    </row>
    <row r="9" spans="1:3" ht="12" customHeight="1">
      <c r="A9" s="103"/>
      <c r="B9" s="102"/>
    </row>
    <row r="10" spans="1:3">
      <c r="A10" s="126" t="s">
        <v>80</v>
      </c>
      <c r="B10" s="126"/>
      <c r="C10" s="27"/>
    </row>
    <row r="11" spans="1:3">
      <c r="A11" s="126" t="s">
        <v>81</v>
      </c>
      <c r="B11" s="126"/>
    </row>
    <row r="12" spans="1:3" ht="8.25" customHeight="1">
      <c r="A12" s="104"/>
      <c r="B12" s="104"/>
    </row>
    <row r="13" spans="1:3" ht="15" customHeight="1">
      <c r="A13" s="121" t="s">
        <v>91</v>
      </c>
      <c r="B13" s="121"/>
    </row>
    <row r="14" spans="1:3">
      <c r="A14" s="124" t="s">
        <v>22</v>
      </c>
      <c r="B14" s="124"/>
    </row>
    <row r="15" spans="1:3">
      <c r="A15" s="124" t="s">
        <v>28</v>
      </c>
      <c r="B15" s="124"/>
    </row>
    <row r="16" spans="1:3">
      <c r="A16" s="124" t="s">
        <v>82</v>
      </c>
      <c r="B16" s="124"/>
    </row>
    <row r="17" spans="1:2">
      <c r="A17" s="124" t="s">
        <v>47</v>
      </c>
      <c r="B17" s="124"/>
    </row>
    <row r="18" spans="1:2" ht="8.25" customHeight="1">
      <c r="A18" s="105"/>
      <c r="B18" s="105"/>
    </row>
    <row r="19" spans="1:2">
      <c r="A19" s="126" t="s">
        <v>84</v>
      </c>
      <c r="B19" s="126"/>
    </row>
    <row r="20" spans="1:2" ht="8.25" customHeight="1">
      <c r="A20" s="104"/>
      <c r="B20" s="104"/>
    </row>
    <row r="21" spans="1:2">
      <c r="A21" s="121" t="s">
        <v>83</v>
      </c>
      <c r="B21" s="121"/>
    </row>
    <row r="22" spans="1:2">
      <c r="A22" s="124" t="s">
        <v>85</v>
      </c>
      <c r="B22" s="124"/>
    </row>
    <row r="23" spans="1:2" ht="18" customHeight="1">
      <c r="A23" s="124" t="s">
        <v>87</v>
      </c>
      <c r="B23" s="124"/>
    </row>
    <row r="24" spans="1:2">
      <c r="A24" s="125"/>
      <c r="B24" s="125"/>
    </row>
    <row r="25" spans="1:2">
      <c r="A25" s="125"/>
      <c r="B25" s="125"/>
    </row>
    <row r="26" spans="1:2">
      <c r="A26" s="106"/>
      <c r="B26" s="106"/>
    </row>
    <row r="27" spans="1:2">
      <c r="A27" s="125"/>
      <c r="B27" s="125"/>
    </row>
    <row r="28" spans="1:2">
      <c r="A28" s="125"/>
      <c r="B28" s="125"/>
    </row>
    <row r="29" spans="1:2">
      <c r="A29" s="121"/>
      <c r="B29" s="121"/>
    </row>
    <row r="30" spans="1:2">
      <c r="A30" s="127"/>
      <c r="B30" s="127"/>
    </row>
    <row r="31" spans="1:2">
      <c r="A31" s="128"/>
      <c r="B31" s="128"/>
    </row>
    <row r="32" spans="1:2">
      <c r="A32" s="126"/>
      <c r="B32" s="126"/>
    </row>
    <row r="33" spans="1:2">
      <c r="B33" s="37"/>
    </row>
    <row r="34" spans="1:2">
      <c r="A34" s="37"/>
      <c r="B34" s="37"/>
    </row>
    <row r="35" spans="1:2">
      <c r="B35" s="37"/>
    </row>
    <row r="36" spans="1:2">
      <c r="A36" s="37"/>
      <c r="B36" s="37"/>
    </row>
    <row r="37" spans="1:2">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7" workbookViewId="0">
      <selection activeCell="B15" sqref="B15:J15"/>
    </sheetView>
  </sheetViews>
  <sheetFormatPr defaultColWidth="9.140625" defaultRowHeight="15"/>
  <cols>
    <col min="1" max="1" width="24" style="1" customWidth="1"/>
    <col min="2" max="16384" width="9.140625" style="1"/>
  </cols>
  <sheetData>
    <row r="1" spans="1:11" ht="19.5" thickBot="1">
      <c r="A1" s="129" t="s">
        <v>22</v>
      </c>
      <c r="B1" s="129"/>
      <c r="C1" s="129"/>
      <c r="D1" s="129"/>
      <c r="E1" s="129"/>
      <c r="F1" s="129"/>
      <c r="G1" s="129"/>
      <c r="H1" s="129"/>
      <c r="I1" s="129"/>
      <c r="J1" s="129"/>
    </row>
    <row r="2" spans="1:11">
      <c r="A2" s="133" t="s">
        <v>23</v>
      </c>
      <c r="B2" s="133"/>
      <c r="C2" s="133"/>
      <c r="D2" s="133"/>
      <c r="E2" s="133"/>
      <c r="F2" s="133"/>
      <c r="G2" s="133"/>
      <c r="H2" s="133"/>
      <c r="I2" s="133"/>
      <c r="J2" s="133"/>
    </row>
    <row r="3" spans="1:11" ht="7.5" customHeight="1">
      <c r="A3" s="15"/>
    </row>
    <row r="4" spans="1:11">
      <c r="A4" s="130" t="s">
        <v>92</v>
      </c>
      <c r="B4" s="130"/>
      <c r="C4" s="130"/>
      <c r="D4" s="130"/>
      <c r="E4" s="130"/>
      <c r="F4" s="130"/>
      <c r="G4" s="130"/>
      <c r="H4" s="130"/>
      <c r="I4" s="130"/>
      <c r="J4" s="130"/>
    </row>
    <row r="5" spans="1:11">
      <c r="A5" s="130"/>
      <c r="B5" s="130"/>
      <c r="C5" s="130"/>
      <c r="D5" s="130"/>
      <c r="E5" s="130"/>
      <c r="F5" s="130"/>
      <c r="G5" s="130"/>
      <c r="H5" s="130"/>
      <c r="I5" s="130"/>
      <c r="J5" s="130"/>
    </row>
    <row r="6" spans="1:11">
      <c r="A6" s="130"/>
      <c r="B6" s="130"/>
      <c r="C6" s="130"/>
      <c r="D6" s="130"/>
      <c r="E6" s="130"/>
      <c r="F6" s="130"/>
      <c r="G6" s="130"/>
      <c r="H6" s="130"/>
      <c r="I6" s="130"/>
      <c r="J6" s="130"/>
    </row>
    <row r="7" spans="1:11">
      <c r="A7" s="130"/>
      <c r="B7" s="130"/>
      <c r="C7" s="130"/>
      <c r="D7" s="130"/>
      <c r="E7" s="130"/>
      <c r="F7" s="130"/>
      <c r="G7" s="130"/>
      <c r="H7" s="130"/>
      <c r="I7" s="130"/>
      <c r="J7" s="130"/>
    </row>
    <row r="8" spans="1:11">
      <c r="A8" s="130"/>
      <c r="B8" s="130"/>
      <c r="C8" s="130"/>
      <c r="D8" s="130"/>
      <c r="E8" s="130"/>
      <c r="F8" s="130"/>
      <c r="G8" s="130"/>
      <c r="H8" s="130"/>
      <c r="I8" s="130"/>
      <c r="J8" s="130"/>
    </row>
    <row r="9" spans="1:11" ht="47.25" customHeight="1">
      <c r="A9" s="130"/>
      <c r="B9" s="130"/>
      <c r="C9" s="130"/>
      <c r="D9" s="130"/>
      <c r="E9" s="130"/>
      <c r="F9" s="130"/>
      <c r="G9" s="130"/>
      <c r="H9" s="130"/>
      <c r="I9" s="130"/>
      <c r="J9" s="130"/>
    </row>
    <row r="10" spans="1:11">
      <c r="A10" s="18"/>
      <c r="B10" s="18"/>
      <c r="C10" s="18"/>
      <c r="D10" s="18"/>
      <c r="E10" s="18"/>
      <c r="F10" s="18"/>
      <c r="G10" s="18"/>
      <c r="H10" s="18"/>
      <c r="I10" s="18"/>
      <c r="J10" s="18"/>
    </row>
    <row r="11" spans="1:11">
      <c r="A11" s="134" t="s">
        <v>29</v>
      </c>
      <c r="B11" s="134"/>
      <c r="C11" s="134"/>
      <c r="D11" s="134"/>
      <c r="E11" s="134"/>
      <c r="F11" s="134"/>
      <c r="G11" s="134"/>
      <c r="H11" s="134"/>
      <c r="I11" s="134"/>
      <c r="J11" s="134"/>
    </row>
    <row r="12" spans="1:11">
      <c r="A12" s="131" t="s">
        <v>24</v>
      </c>
      <c r="B12" s="131"/>
      <c r="C12" s="131"/>
      <c r="D12" s="131"/>
      <c r="E12" s="131"/>
      <c r="F12" s="131"/>
      <c r="G12" s="131"/>
      <c r="H12" s="131"/>
      <c r="I12" s="131"/>
      <c r="J12" s="131"/>
    </row>
    <row r="13" spans="1:11" ht="158.25" customHeight="1">
      <c r="A13" s="30" t="s">
        <v>25</v>
      </c>
      <c r="B13" s="132" t="s">
        <v>184</v>
      </c>
      <c r="C13" s="132"/>
      <c r="D13" s="132"/>
      <c r="E13" s="132"/>
      <c r="F13" s="132"/>
      <c r="G13" s="132"/>
      <c r="H13" s="132"/>
      <c r="I13" s="132"/>
      <c r="J13" s="132"/>
    </row>
    <row r="14" spans="1:11" ht="100.5" customHeight="1">
      <c r="A14" s="30" t="s">
        <v>26</v>
      </c>
      <c r="B14" s="132" t="s">
        <v>121</v>
      </c>
      <c r="C14" s="132"/>
      <c r="D14" s="132"/>
      <c r="E14" s="132"/>
      <c r="F14" s="132"/>
      <c r="G14" s="132"/>
      <c r="H14" s="132"/>
      <c r="I14" s="132"/>
      <c r="J14" s="132"/>
      <c r="K14" s="19"/>
    </row>
    <row r="15" spans="1:11" ht="100.5" customHeight="1">
      <c r="A15" s="30" t="s">
        <v>27</v>
      </c>
      <c r="B15" s="132" t="s">
        <v>122</v>
      </c>
      <c r="C15" s="132"/>
      <c r="D15" s="132"/>
      <c r="E15" s="132"/>
      <c r="F15" s="132"/>
      <c r="G15" s="132"/>
      <c r="H15" s="132"/>
      <c r="I15" s="132"/>
      <c r="J15" s="13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6" sqref="B16:J16"/>
    </sheetView>
  </sheetViews>
  <sheetFormatPr defaultColWidth="9.140625" defaultRowHeight="15"/>
  <cols>
    <col min="1" max="1" width="5.140625" style="1" customWidth="1"/>
    <col min="2" max="16384" width="9.140625" style="1"/>
  </cols>
  <sheetData>
    <row r="1" spans="1:10" ht="19.5" customHeight="1" thickBot="1">
      <c r="A1" s="129" t="s">
        <v>28</v>
      </c>
      <c r="B1" s="129"/>
      <c r="C1" s="129"/>
      <c r="D1" s="129"/>
      <c r="E1" s="129"/>
      <c r="F1" s="129"/>
      <c r="G1" s="129"/>
      <c r="H1" s="129"/>
      <c r="I1" s="129"/>
      <c r="J1" s="129"/>
    </row>
    <row r="2" spans="1:10">
      <c r="A2" s="137" t="s">
        <v>93</v>
      </c>
      <c r="B2" s="137"/>
      <c r="C2" s="137"/>
      <c r="D2" s="137"/>
      <c r="E2" s="137"/>
      <c r="F2" s="137"/>
      <c r="G2" s="137"/>
      <c r="H2" s="137"/>
      <c r="I2" s="137"/>
      <c r="J2" s="137"/>
    </row>
    <row r="3" spans="1:10">
      <c r="A3" s="137"/>
      <c r="B3" s="137"/>
      <c r="C3" s="137"/>
      <c r="D3" s="137"/>
      <c r="E3" s="137"/>
      <c r="F3" s="137"/>
      <c r="G3" s="137"/>
      <c r="H3" s="137"/>
      <c r="I3" s="137"/>
      <c r="J3" s="137"/>
    </row>
    <row r="4" spans="1:10" ht="8.25" customHeight="1"/>
    <row r="5" spans="1:10" ht="20.25" customHeight="1">
      <c r="A5" s="138" t="s">
        <v>59</v>
      </c>
      <c r="B5" s="138"/>
      <c r="C5" s="138"/>
      <c r="D5" s="138"/>
      <c r="E5" s="138"/>
      <c r="F5" s="138"/>
      <c r="G5" s="138"/>
      <c r="H5" s="138"/>
      <c r="I5" s="138"/>
      <c r="J5" s="138"/>
    </row>
    <row r="6" spans="1:10" ht="41.25" customHeight="1">
      <c r="A6" s="138"/>
      <c r="B6" s="138"/>
      <c r="C6" s="138"/>
      <c r="D6" s="138"/>
      <c r="E6" s="138"/>
      <c r="F6" s="138"/>
      <c r="G6" s="138"/>
      <c r="H6" s="138"/>
      <c r="I6" s="138"/>
      <c r="J6" s="138"/>
    </row>
    <row r="8" spans="1:10">
      <c r="A8" s="136" t="s">
        <v>31</v>
      </c>
      <c r="B8" s="136"/>
      <c r="C8" s="136"/>
      <c r="D8" s="136"/>
      <c r="E8" s="136"/>
      <c r="F8" s="136"/>
      <c r="G8" s="136"/>
      <c r="H8" s="136"/>
      <c r="I8" s="136"/>
      <c r="J8" s="136"/>
    </row>
    <row r="9" spans="1:10">
      <c r="A9" s="131" t="s">
        <v>30</v>
      </c>
      <c r="B9" s="131"/>
      <c r="C9" s="131"/>
      <c r="D9" s="131"/>
      <c r="E9" s="131"/>
      <c r="F9" s="131"/>
      <c r="G9" s="131"/>
      <c r="H9" s="131"/>
      <c r="I9" s="131"/>
      <c r="J9" s="131"/>
    </row>
    <row r="10" spans="1:10">
      <c r="A10" s="31" t="s">
        <v>32</v>
      </c>
      <c r="B10" s="135" t="s">
        <v>123</v>
      </c>
      <c r="C10" s="135"/>
      <c r="D10" s="135"/>
      <c r="E10" s="135"/>
      <c r="F10" s="135"/>
      <c r="G10" s="135"/>
      <c r="H10" s="135"/>
      <c r="I10" s="135"/>
      <c r="J10" s="135"/>
    </row>
    <row r="11" spans="1:10">
      <c r="A11" s="31" t="s">
        <v>33</v>
      </c>
      <c r="B11" s="135"/>
      <c r="C11" s="135"/>
      <c r="D11" s="135"/>
      <c r="E11" s="135"/>
      <c r="F11" s="135"/>
      <c r="G11" s="135"/>
      <c r="H11" s="135"/>
      <c r="I11" s="135"/>
      <c r="J11" s="135"/>
    </row>
    <row r="12" spans="1:10">
      <c r="A12" s="31" t="s">
        <v>34</v>
      </c>
      <c r="B12" s="135"/>
      <c r="C12" s="135"/>
      <c r="D12" s="135"/>
      <c r="E12" s="135"/>
      <c r="F12" s="135"/>
      <c r="G12" s="135"/>
      <c r="H12" s="135"/>
      <c r="I12" s="135"/>
      <c r="J12" s="135"/>
    </row>
    <row r="13" spans="1:10">
      <c r="A13" s="32" t="s">
        <v>35</v>
      </c>
      <c r="B13" s="135"/>
      <c r="C13" s="135"/>
      <c r="D13" s="135"/>
      <c r="E13" s="135"/>
      <c r="F13" s="135"/>
      <c r="G13" s="135"/>
      <c r="H13" s="135"/>
      <c r="I13" s="135"/>
      <c r="J13" s="135"/>
    </row>
    <row r="14" spans="1:10">
      <c r="A14" s="32" t="s">
        <v>36</v>
      </c>
      <c r="B14" s="135"/>
      <c r="C14" s="135"/>
      <c r="D14" s="135"/>
      <c r="E14" s="135"/>
      <c r="F14" s="135"/>
      <c r="G14" s="135"/>
      <c r="H14" s="135"/>
      <c r="I14" s="135"/>
      <c r="J14" s="135"/>
    </row>
    <row r="15" spans="1:10">
      <c r="A15" s="32" t="s">
        <v>37</v>
      </c>
      <c r="B15" s="135"/>
      <c r="C15" s="135"/>
      <c r="D15" s="135"/>
      <c r="E15" s="135"/>
      <c r="F15" s="135"/>
      <c r="G15" s="135"/>
      <c r="H15" s="135"/>
      <c r="I15" s="135"/>
      <c r="J15" s="135"/>
    </row>
    <row r="16" spans="1:10">
      <c r="A16" s="32" t="s">
        <v>38</v>
      </c>
      <c r="B16" s="135"/>
      <c r="C16" s="135"/>
      <c r="D16" s="135"/>
      <c r="E16" s="135"/>
      <c r="F16" s="135"/>
      <c r="G16" s="135"/>
      <c r="H16" s="135"/>
      <c r="I16" s="135"/>
      <c r="J16" s="135"/>
    </row>
    <row r="17" spans="1:10">
      <c r="A17" s="32" t="s">
        <v>39</v>
      </c>
      <c r="B17" s="135"/>
      <c r="C17" s="135"/>
      <c r="D17" s="135"/>
      <c r="E17" s="135"/>
      <c r="F17" s="135"/>
      <c r="G17" s="135"/>
      <c r="H17" s="135"/>
      <c r="I17" s="135"/>
      <c r="J17" s="135"/>
    </row>
    <row r="18" spans="1:10">
      <c r="A18" s="32" t="s">
        <v>40</v>
      </c>
      <c r="B18" s="135"/>
      <c r="C18" s="135"/>
      <c r="D18" s="135"/>
      <c r="E18" s="135"/>
      <c r="F18" s="135"/>
      <c r="G18" s="135"/>
      <c r="H18" s="135"/>
      <c r="I18" s="135"/>
      <c r="J18" s="135"/>
    </row>
    <row r="19" spans="1:10">
      <c r="A19" s="32" t="s">
        <v>41</v>
      </c>
      <c r="B19" s="135"/>
      <c r="C19" s="135"/>
      <c r="D19" s="135"/>
      <c r="E19" s="135"/>
      <c r="F19" s="135"/>
      <c r="G19" s="135"/>
      <c r="H19" s="135"/>
      <c r="I19" s="135"/>
      <c r="J19" s="13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J17"/>
    </sheetView>
  </sheetViews>
  <sheetFormatPr defaultColWidth="9.140625" defaultRowHeight="15"/>
  <cols>
    <col min="1" max="10" width="9.140625" style="1" customWidth="1"/>
    <col min="11" max="16384" width="9.140625" style="1"/>
  </cols>
  <sheetData>
    <row r="1" spans="1:10" ht="19.5" thickBot="1">
      <c r="A1" s="129" t="s">
        <v>42</v>
      </c>
      <c r="B1" s="129"/>
      <c r="C1" s="129"/>
      <c r="D1" s="129"/>
      <c r="E1" s="129"/>
      <c r="F1" s="129"/>
      <c r="G1" s="129"/>
      <c r="H1" s="129"/>
      <c r="I1" s="129"/>
      <c r="J1" s="129"/>
    </row>
    <row r="2" spans="1:10">
      <c r="A2" s="41" t="s">
        <v>43</v>
      </c>
      <c r="B2" s="41"/>
      <c r="C2" s="41"/>
      <c r="D2" s="41"/>
      <c r="E2" s="41"/>
      <c r="F2" s="41"/>
      <c r="G2" s="41"/>
      <c r="H2" s="41"/>
      <c r="I2" s="41"/>
      <c r="J2" s="41"/>
    </row>
    <row r="3" spans="1:10" ht="8.25" customHeight="1"/>
    <row r="4" spans="1:10">
      <c r="A4" s="13" t="s">
        <v>10</v>
      </c>
    </row>
    <row r="5" spans="1:10">
      <c r="A5" s="40" t="s">
        <v>11</v>
      </c>
      <c r="B5" s="40"/>
      <c r="C5" s="40"/>
      <c r="D5" s="40"/>
      <c r="E5" s="40"/>
      <c r="F5" s="40"/>
      <c r="G5" s="40"/>
      <c r="H5" s="40"/>
      <c r="I5" s="40"/>
      <c r="J5" s="40"/>
    </row>
    <row r="6" spans="1:10">
      <c r="A6" s="7" t="s">
        <v>14</v>
      </c>
    </row>
    <row r="7" spans="1:10">
      <c r="A7" s="7" t="s">
        <v>7</v>
      </c>
    </row>
    <row r="8" spans="1:10">
      <c r="A8" s="7" t="s">
        <v>12</v>
      </c>
    </row>
    <row r="9" spans="1:10">
      <c r="A9" s="7" t="s">
        <v>117</v>
      </c>
    </row>
    <row r="10" spans="1:10">
      <c r="A10" s="7" t="s">
        <v>8</v>
      </c>
    </row>
    <row r="11" spans="1:10">
      <c r="A11" s="7" t="s">
        <v>13</v>
      </c>
    </row>
    <row r="12" spans="1:10">
      <c r="A12" s="8"/>
    </row>
    <row r="13" spans="1:10" ht="15" customHeight="1">
      <c r="A13" s="139" t="s">
        <v>118</v>
      </c>
      <c r="B13" s="139"/>
      <c r="C13" s="139"/>
      <c r="D13" s="139"/>
      <c r="E13" s="139"/>
      <c r="F13" s="139"/>
      <c r="G13" s="139"/>
      <c r="H13" s="139"/>
      <c r="I13" s="139"/>
      <c r="J13" s="139"/>
    </row>
    <row r="14" spans="1:10">
      <c r="A14" s="139"/>
      <c r="B14" s="139"/>
      <c r="C14" s="139"/>
      <c r="D14" s="139"/>
      <c r="E14" s="139"/>
      <c r="F14" s="139"/>
      <c r="G14" s="139"/>
      <c r="H14" s="139"/>
      <c r="I14" s="139"/>
      <c r="J14" s="139"/>
    </row>
    <row r="15" spans="1:10">
      <c r="A15" s="139"/>
      <c r="B15" s="139"/>
      <c r="C15" s="139"/>
      <c r="D15" s="139"/>
      <c r="E15" s="139"/>
      <c r="F15" s="139"/>
      <c r="G15" s="139"/>
      <c r="H15" s="139"/>
      <c r="I15" s="139"/>
      <c r="J15" s="139"/>
    </row>
    <row r="16" spans="1:10">
      <c r="A16" s="139"/>
      <c r="B16" s="139"/>
      <c r="C16" s="139"/>
      <c r="D16" s="139"/>
      <c r="E16" s="139"/>
      <c r="F16" s="139"/>
      <c r="G16" s="139"/>
      <c r="H16" s="139"/>
      <c r="I16" s="139"/>
      <c r="J16" s="139"/>
    </row>
    <row r="17" spans="1:10" ht="65.25" customHeight="1">
      <c r="A17" s="139"/>
      <c r="B17" s="139"/>
      <c r="C17" s="139"/>
      <c r="D17" s="139"/>
      <c r="E17" s="139"/>
      <c r="F17" s="139"/>
      <c r="G17" s="139"/>
      <c r="H17" s="139"/>
      <c r="I17" s="139"/>
      <c r="J17" s="139"/>
    </row>
    <row r="18" spans="1:10">
      <c r="A18" s="28"/>
      <c r="B18" s="28"/>
      <c r="C18" s="28"/>
      <c r="D18" s="28"/>
      <c r="E18" s="28"/>
      <c r="F18" s="28"/>
      <c r="G18" s="28"/>
      <c r="H18" s="28"/>
      <c r="I18" s="28"/>
      <c r="J18" s="28"/>
    </row>
    <row r="19" spans="1:10">
      <c r="A19" s="28"/>
      <c r="B19" s="28"/>
      <c r="C19" s="28"/>
      <c r="D19" s="28"/>
      <c r="E19" s="28"/>
      <c r="F19" s="28"/>
      <c r="G19" s="28"/>
      <c r="H19" s="28"/>
      <c r="I19" s="28"/>
      <c r="J19" s="28"/>
    </row>
    <row r="20" spans="1:10">
      <c r="A20" s="28"/>
      <c r="B20" s="28"/>
      <c r="C20" s="28"/>
      <c r="D20" s="28"/>
      <c r="E20" s="28"/>
      <c r="F20" s="28"/>
      <c r="G20" s="28"/>
      <c r="H20" s="28"/>
      <c r="I20" s="28"/>
      <c r="J20" s="28"/>
    </row>
    <row r="21" spans="1:10">
      <c r="A21" s="28"/>
      <c r="B21" s="28"/>
      <c r="C21" s="28"/>
      <c r="D21" s="28"/>
      <c r="E21" s="28"/>
      <c r="F21" s="28"/>
      <c r="G21" s="28"/>
      <c r="H21" s="28"/>
      <c r="I21" s="28"/>
      <c r="J21" s="28"/>
    </row>
    <row r="22" spans="1:10">
      <c r="A22" s="28"/>
      <c r="B22" s="28"/>
      <c r="C22" s="28"/>
      <c r="D22" s="28"/>
      <c r="E22" s="28"/>
      <c r="F22" s="28"/>
      <c r="G22" s="28"/>
      <c r="H22" s="28"/>
      <c r="I22" s="28"/>
      <c r="J22" s="28"/>
    </row>
    <row r="23" spans="1:10">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D15" sqref="D15"/>
    </sheetView>
  </sheetViews>
  <sheetFormatPr defaultColWidth="9.140625" defaultRowHeight="15"/>
  <cols>
    <col min="1" max="1" width="3.140625" style="1" bestFit="1" customWidth="1"/>
    <col min="2" max="7" width="50.5703125" style="1" customWidth="1"/>
    <col min="8" max="8" width="50.85546875" style="1" customWidth="1"/>
    <col min="9" max="16384" width="9.140625" style="1"/>
  </cols>
  <sheetData>
    <row r="1" spans="1:8" ht="29.25" thickBot="1">
      <c r="B1" s="140" t="s">
        <v>44</v>
      </c>
      <c r="C1" s="140"/>
      <c r="D1" s="140"/>
      <c r="E1" s="140"/>
      <c r="F1" s="140"/>
      <c r="G1" s="140"/>
      <c r="H1" s="140"/>
    </row>
    <row r="2" spans="1:8">
      <c r="B2" s="33" t="s">
        <v>4</v>
      </c>
    </row>
    <row r="3" spans="1:8">
      <c r="B3" s="79" t="s">
        <v>124</v>
      </c>
      <c r="E3" s="2"/>
    </row>
    <row r="4" spans="1:8">
      <c r="B4" s="33" t="s">
        <v>0</v>
      </c>
      <c r="C4" s="2"/>
      <c r="D4" s="2"/>
      <c r="E4" s="2"/>
    </row>
    <row r="5" spans="1:8">
      <c r="B5" s="80" t="s">
        <v>125</v>
      </c>
      <c r="C5" s="2"/>
      <c r="D5" s="2"/>
      <c r="E5" s="2"/>
    </row>
    <row r="6" spans="1:8">
      <c r="B6" s="33" t="s">
        <v>15</v>
      </c>
      <c r="C6" s="2"/>
      <c r="D6" s="2"/>
      <c r="E6" s="2"/>
    </row>
    <row r="7" spans="1:8">
      <c r="B7" s="80" t="s">
        <v>126</v>
      </c>
      <c r="C7" s="2"/>
      <c r="D7" s="2"/>
      <c r="E7" s="2"/>
    </row>
    <row r="8" spans="1:8">
      <c r="B8" s="10"/>
      <c r="C8" s="2"/>
      <c r="D8" s="2"/>
      <c r="E8" s="2"/>
    </row>
    <row r="9" spans="1:8" ht="18.75">
      <c r="B9" s="5" t="s">
        <v>9</v>
      </c>
    </row>
    <row r="10" spans="1:8">
      <c r="B10" s="33" t="s">
        <v>5</v>
      </c>
      <c r="C10" s="34" t="s">
        <v>16</v>
      </c>
      <c r="D10" s="35" t="s">
        <v>1</v>
      </c>
      <c r="E10" s="35" t="s">
        <v>3</v>
      </c>
      <c r="F10" s="35" t="s">
        <v>17</v>
      </c>
      <c r="G10" s="35" t="s">
        <v>2</v>
      </c>
      <c r="H10" s="35" t="s">
        <v>6</v>
      </c>
    </row>
    <row r="11" spans="1:8" ht="30">
      <c r="A11" s="44">
        <v>1</v>
      </c>
      <c r="B11" s="108" t="s">
        <v>130</v>
      </c>
      <c r="C11" s="81" t="s">
        <v>131</v>
      </c>
      <c r="D11" s="82"/>
      <c r="E11" s="78" t="s">
        <v>131</v>
      </c>
      <c r="F11" s="81" t="s">
        <v>132</v>
      </c>
      <c r="G11" s="82" t="s">
        <v>133</v>
      </c>
      <c r="H11" s="82"/>
    </row>
    <row r="12" spans="1:8" ht="45">
      <c r="A12" s="44">
        <v>2</v>
      </c>
      <c r="B12" s="78" t="s">
        <v>130</v>
      </c>
      <c r="C12" s="109" t="s">
        <v>134</v>
      </c>
      <c r="D12" s="82"/>
      <c r="E12" s="83"/>
      <c r="F12" s="82" t="s">
        <v>132</v>
      </c>
      <c r="G12" s="82" t="s">
        <v>135</v>
      </c>
      <c r="H12" s="82" t="s">
        <v>136</v>
      </c>
    </row>
    <row r="13" spans="1:8" ht="45">
      <c r="A13" s="44">
        <v>3</v>
      </c>
      <c r="B13" s="78" t="s">
        <v>130</v>
      </c>
      <c r="C13" s="109" t="s">
        <v>137</v>
      </c>
      <c r="D13" s="82"/>
      <c r="E13" s="78"/>
      <c r="F13" s="81" t="s">
        <v>132</v>
      </c>
      <c r="G13" s="82" t="s">
        <v>133</v>
      </c>
      <c r="H13" s="81" t="s">
        <v>136</v>
      </c>
    </row>
    <row r="14" spans="1:8" ht="45">
      <c r="A14" s="44">
        <v>4</v>
      </c>
      <c r="B14" s="78" t="s">
        <v>130</v>
      </c>
      <c r="C14" s="109" t="s">
        <v>138</v>
      </c>
      <c r="D14" s="82"/>
      <c r="E14" s="78" t="s">
        <v>139</v>
      </c>
      <c r="F14" s="84" t="s">
        <v>132</v>
      </c>
      <c r="G14" s="82" t="s">
        <v>133</v>
      </c>
      <c r="H14" s="82" t="s">
        <v>140</v>
      </c>
    </row>
    <row r="15" spans="1:8" ht="45">
      <c r="A15" s="44">
        <v>5</v>
      </c>
      <c r="B15" s="78" t="s">
        <v>130</v>
      </c>
      <c r="C15" s="109" t="s">
        <v>141</v>
      </c>
      <c r="D15" s="82"/>
      <c r="E15" s="78" t="s">
        <v>143</v>
      </c>
      <c r="F15" s="81" t="s">
        <v>132</v>
      </c>
      <c r="G15" s="82" t="s">
        <v>133</v>
      </c>
      <c r="H15" s="82"/>
    </row>
    <row r="16" spans="1:8" ht="75">
      <c r="A16" s="44">
        <v>6</v>
      </c>
      <c r="B16" s="78" t="s">
        <v>130</v>
      </c>
      <c r="C16" s="78" t="s">
        <v>144</v>
      </c>
      <c r="D16" s="82"/>
      <c r="E16" s="78" t="s">
        <v>145</v>
      </c>
      <c r="F16" s="81" t="s">
        <v>132</v>
      </c>
      <c r="G16" s="82" t="s">
        <v>133</v>
      </c>
      <c r="H16" s="82" t="s">
        <v>136</v>
      </c>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1" sqref="C11"/>
    </sheetView>
  </sheetViews>
  <sheetFormatPr defaultColWidth="9.140625" defaultRowHeight="15"/>
  <cols>
    <col min="1" max="1" width="3.140625" style="1" bestFit="1" customWidth="1"/>
    <col min="2" max="7" width="50.5703125" style="1" customWidth="1"/>
    <col min="8" max="8" width="50.85546875" style="1" customWidth="1"/>
    <col min="9" max="16384" width="9.140625" style="1"/>
  </cols>
  <sheetData>
    <row r="1" spans="1:8" ht="29.25" thickBot="1">
      <c r="B1" s="140" t="s">
        <v>45</v>
      </c>
      <c r="C1" s="140"/>
      <c r="D1" s="140"/>
      <c r="E1" s="140"/>
      <c r="F1" s="140"/>
      <c r="G1" s="140"/>
      <c r="H1" s="140"/>
    </row>
    <row r="2" spans="1:8">
      <c r="B2" s="33" t="s">
        <v>4</v>
      </c>
    </row>
    <row r="3" spans="1:8">
      <c r="B3" s="79" t="s">
        <v>127</v>
      </c>
      <c r="E3" s="2"/>
    </row>
    <row r="4" spans="1:8">
      <c r="B4" s="33" t="s">
        <v>0</v>
      </c>
      <c r="C4" s="2"/>
      <c r="D4" s="2"/>
      <c r="E4" s="2"/>
    </row>
    <row r="5" spans="1:8">
      <c r="B5" s="80" t="s">
        <v>100</v>
      </c>
      <c r="C5" s="2"/>
      <c r="D5" s="2"/>
      <c r="E5" s="2"/>
    </row>
    <row r="6" spans="1:8">
      <c r="B6" s="33" t="s">
        <v>15</v>
      </c>
      <c r="C6" s="2"/>
      <c r="D6" s="2"/>
      <c r="E6" s="2"/>
    </row>
    <row r="7" spans="1:8">
      <c r="B7" s="80" t="s">
        <v>126</v>
      </c>
      <c r="C7" s="2"/>
      <c r="D7" s="2"/>
      <c r="E7" s="2"/>
    </row>
    <row r="8" spans="1:8">
      <c r="B8" s="10"/>
      <c r="C8" s="2"/>
      <c r="D8" s="2"/>
      <c r="E8" s="2"/>
    </row>
    <row r="9" spans="1:8" ht="18.75">
      <c r="B9" s="5" t="s">
        <v>9</v>
      </c>
    </row>
    <row r="10" spans="1:8">
      <c r="B10" s="33" t="s">
        <v>5</v>
      </c>
      <c r="C10" s="34" t="s">
        <v>16</v>
      </c>
      <c r="D10" s="35" t="s">
        <v>1</v>
      </c>
      <c r="E10" s="35" t="s">
        <v>3</v>
      </c>
      <c r="F10" s="35" t="s">
        <v>17</v>
      </c>
      <c r="G10" s="35" t="s">
        <v>2</v>
      </c>
      <c r="H10" s="35" t="s">
        <v>6</v>
      </c>
    </row>
    <row r="11" spans="1:8" ht="45">
      <c r="A11" s="44">
        <v>1</v>
      </c>
      <c r="B11" s="78" t="s">
        <v>146</v>
      </c>
      <c r="C11" s="81" t="s">
        <v>147</v>
      </c>
      <c r="D11" s="82" t="s">
        <v>148</v>
      </c>
      <c r="E11" s="78" t="s">
        <v>149</v>
      </c>
      <c r="F11" s="81" t="s">
        <v>150</v>
      </c>
      <c r="G11" s="82" t="s">
        <v>151</v>
      </c>
      <c r="H11" s="82"/>
    </row>
    <row r="12" spans="1:8" ht="60">
      <c r="A12" s="44">
        <v>2</v>
      </c>
      <c r="B12" s="78" t="s">
        <v>146</v>
      </c>
      <c r="C12" s="81" t="s">
        <v>152</v>
      </c>
      <c r="D12" s="82" t="s">
        <v>148</v>
      </c>
      <c r="E12" s="83" t="s">
        <v>153</v>
      </c>
      <c r="F12" s="82" t="s">
        <v>150</v>
      </c>
      <c r="G12" s="82" t="s">
        <v>151</v>
      </c>
      <c r="H12" s="82"/>
    </row>
    <row r="13" spans="1:8" ht="45">
      <c r="A13" s="44">
        <v>3</v>
      </c>
      <c r="B13" s="78" t="s">
        <v>146</v>
      </c>
      <c r="C13" s="109" t="s">
        <v>154</v>
      </c>
      <c r="D13" s="82" t="s">
        <v>148</v>
      </c>
      <c r="E13" s="78" t="s">
        <v>155</v>
      </c>
      <c r="F13" s="81" t="s">
        <v>150</v>
      </c>
      <c r="G13" s="82" t="s">
        <v>129</v>
      </c>
      <c r="H13" s="81" t="s">
        <v>156</v>
      </c>
    </row>
    <row r="14" spans="1:8" ht="75">
      <c r="A14" s="44">
        <v>4</v>
      </c>
      <c r="B14" s="78" t="s">
        <v>146</v>
      </c>
      <c r="C14" s="78" t="s">
        <v>157</v>
      </c>
      <c r="D14" s="82" t="s">
        <v>148</v>
      </c>
      <c r="E14" s="78" t="s">
        <v>158</v>
      </c>
      <c r="F14" s="84" t="s">
        <v>150</v>
      </c>
      <c r="G14" s="82" t="s">
        <v>129</v>
      </c>
      <c r="H14" s="82" t="s">
        <v>159</v>
      </c>
    </row>
    <row r="15" spans="1:8" ht="30">
      <c r="A15" s="44">
        <v>5</v>
      </c>
      <c r="B15" s="78" t="s">
        <v>160</v>
      </c>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D11" sqref="D11:D17"/>
    </sheetView>
  </sheetViews>
  <sheetFormatPr defaultColWidth="9.140625" defaultRowHeight="15"/>
  <cols>
    <col min="1" max="1" width="3.140625" style="1" bestFit="1" customWidth="1"/>
    <col min="2" max="7" width="50.5703125" style="1" customWidth="1"/>
    <col min="8" max="8" width="50.85546875" style="1" customWidth="1"/>
    <col min="9" max="16384" width="9.140625" style="1"/>
  </cols>
  <sheetData>
    <row r="1" spans="1:8" ht="29.25" thickBot="1">
      <c r="B1" s="140" t="s">
        <v>46</v>
      </c>
      <c r="C1" s="140"/>
      <c r="D1" s="140"/>
      <c r="E1" s="140"/>
      <c r="F1" s="140"/>
      <c r="G1" s="140"/>
      <c r="H1" s="140"/>
    </row>
    <row r="2" spans="1:8">
      <c r="B2" s="33" t="s">
        <v>4</v>
      </c>
      <c r="E2" s="16"/>
    </row>
    <row r="3" spans="1:8">
      <c r="B3" s="79" t="s">
        <v>128</v>
      </c>
      <c r="E3" s="42"/>
    </row>
    <row r="4" spans="1:8">
      <c r="B4" s="33" t="s">
        <v>0</v>
      </c>
      <c r="C4" s="2"/>
      <c r="D4" s="2"/>
      <c r="E4" s="39"/>
    </row>
    <row r="5" spans="1:8">
      <c r="B5" s="80" t="s">
        <v>100</v>
      </c>
      <c r="C5" s="2"/>
      <c r="D5" s="2"/>
      <c r="E5" s="43"/>
    </row>
    <row r="6" spans="1:8">
      <c r="B6" s="33" t="s">
        <v>15</v>
      </c>
      <c r="C6" s="2"/>
      <c r="D6" s="2"/>
      <c r="E6" s="10"/>
    </row>
    <row r="7" spans="1:8">
      <c r="B7" s="80" t="s">
        <v>126</v>
      </c>
      <c r="C7" s="2"/>
      <c r="D7" s="2"/>
      <c r="E7" s="43"/>
    </row>
    <row r="8" spans="1:8">
      <c r="B8" s="10"/>
      <c r="C8" s="2"/>
      <c r="D8" s="2"/>
      <c r="E8" s="2"/>
    </row>
    <row r="9" spans="1:8" ht="18.75">
      <c r="B9" s="5" t="s">
        <v>9</v>
      </c>
    </row>
    <row r="10" spans="1:8">
      <c r="B10" s="33" t="s">
        <v>5</v>
      </c>
      <c r="C10" s="34" t="s">
        <v>16</v>
      </c>
      <c r="D10" s="35" t="s">
        <v>1</v>
      </c>
      <c r="E10" s="35" t="s">
        <v>3</v>
      </c>
      <c r="F10" s="35" t="s">
        <v>17</v>
      </c>
      <c r="G10" s="35" t="s">
        <v>2</v>
      </c>
      <c r="H10" s="35" t="s">
        <v>6</v>
      </c>
    </row>
    <row r="11" spans="1:8" ht="30">
      <c r="A11" s="44">
        <v>1</v>
      </c>
      <c r="B11" s="78" t="s">
        <v>161</v>
      </c>
      <c r="C11" s="109" t="s">
        <v>162</v>
      </c>
      <c r="D11" s="82" t="s">
        <v>148</v>
      </c>
      <c r="E11" s="78" t="s">
        <v>163</v>
      </c>
      <c r="F11" s="81" t="s">
        <v>150</v>
      </c>
      <c r="G11" s="82" t="s">
        <v>164</v>
      </c>
      <c r="H11" s="82"/>
    </row>
    <row r="12" spans="1:8" ht="60">
      <c r="A12" s="44">
        <v>2</v>
      </c>
      <c r="B12" s="78" t="s">
        <v>161</v>
      </c>
      <c r="C12" s="81" t="s">
        <v>165</v>
      </c>
      <c r="D12" s="82" t="s">
        <v>148</v>
      </c>
      <c r="E12" s="83" t="s">
        <v>166</v>
      </c>
      <c r="F12" s="82" t="s">
        <v>150</v>
      </c>
      <c r="G12" s="82" t="s">
        <v>164</v>
      </c>
      <c r="H12" s="82" t="s">
        <v>167</v>
      </c>
    </row>
    <row r="13" spans="1:8" ht="45">
      <c r="A13" s="44">
        <v>3</v>
      </c>
      <c r="B13" s="78" t="s">
        <v>168</v>
      </c>
      <c r="C13" s="109" t="s">
        <v>170</v>
      </c>
      <c r="D13" s="82" t="s">
        <v>148</v>
      </c>
      <c r="E13" s="78" t="s">
        <v>175</v>
      </c>
      <c r="F13" s="81" t="s">
        <v>150</v>
      </c>
      <c r="G13" s="82" t="s">
        <v>176</v>
      </c>
      <c r="H13" s="81"/>
    </row>
    <row r="14" spans="1:8" ht="45">
      <c r="A14" s="44">
        <v>4</v>
      </c>
      <c r="B14" s="109" t="s">
        <v>169</v>
      </c>
      <c r="C14" s="78" t="s">
        <v>171</v>
      </c>
      <c r="D14" s="82" t="s">
        <v>148</v>
      </c>
      <c r="E14" s="78" t="s">
        <v>177</v>
      </c>
      <c r="F14" s="84" t="s">
        <v>150</v>
      </c>
      <c r="G14" s="82" t="s">
        <v>178</v>
      </c>
      <c r="H14" s="82"/>
    </row>
    <row r="15" spans="1:8" ht="45">
      <c r="A15" s="44">
        <v>5</v>
      </c>
      <c r="B15" s="109" t="s">
        <v>169</v>
      </c>
      <c r="C15" s="78" t="s">
        <v>172</v>
      </c>
      <c r="D15" s="82" t="s">
        <v>148</v>
      </c>
      <c r="E15" s="78" t="s">
        <v>179</v>
      </c>
      <c r="F15" s="81" t="s">
        <v>150</v>
      </c>
      <c r="G15" s="82" t="s">
        <v>180</v>
      </c>
      <c r="H15" s="82"/>
    </row>
    <row r="16" spans="1:8" ht="60">
      <c r="A16" s="44">
        <v>6</v>
      </c>
      <c r="B16" s="109" t="s">
        <v>169</v>
      </c>
      <c r="C16" s="78" t="s">
        <v>173</v>
      </c>
      <c r="D16" s="82" t="s">
        <v>148</v>
      </c>
      <c r="E16" s="78" t="s">
        <v>142</v>
      </c>
      <c r="F16" s="81" t="s">
        <v>150</v>
      </c>
      <c r="G16" s="82" t="s">
        <v>133</v>
      </c>
      <c r="H16" s="82"/>
    </row>
    <row r="17" spans="1:8" ht="75">
      <c r="A17" s="44">
        <v>7</v>
      </c>
      <c r="B17" s="109" t="s">
        <v>169</v>
      </c>
      <c r="C17" s="81" t="s">
        <v>174</v>
      </c>
      <c r="D17" s="82" t="s">
        <v>148</v>
      </c>
      <c r="E17" s="78" t="s">
        <v>181</v>
      </c>
      <c r="F17" s="81" t="s">
        <v>150</v>
      </c>
      <c r="G17" s="82" t="s">
        <v>182</v>
      </c>
      <c r="H17" s="82" t="s">
        <v>183</v>
      </c>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Luis</dc:creator>
  <cp:lastModifiedBy>Miller, Brent</cp:lastModifiedBy>
  <dcterms:created xsi:type="dcterms:W3CDTF">2023-05-01T20:01:32Z</dcterms:created>
  <dcterms:modified xsi:type="dcterms:W3CDTF">2024-04-01T20:04:50Z</dcterms:modified>
</cp:coreProperties>
</file>