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Z:\GENERAL\Augusta Mueller\Community Impact\External Drivers\OHS\FY 2024 (2023) Reporting\Final Documents\"/>
    </mc:Choice>
  </mc:AlternateContent>
  <xr:revisionPtr revIDLastSave="0" documentId="13_ncr:1_{74EA8FFB-98EB-4AA6-8DFE-C23A8C52C47A}" xr6:coauthVersionLast="47" xr6:coauthVersionMax="47" xr10:uidLastSave="{00000000-0000-0000-0000-000000000000}"/>
  <bookViews>
    <workbookView xWindow="28680" yWindow="-120" windowWidth="19440" windowHeight="14880" tabRatio="940" activeTab="1" xr2:uid="{F1340399-0977-4F06-A755-68250237F0E6}"/>
  </bookViews>
  <sheets>
    <sheet name="Cover Page and Version" sheetId="5" r:id="rId1"/>
    <sheet name="Summary" sheetId="9" r:id="rId2"/>
    <sheet name="Workbook Contents" sheetId="25" r:id="rId3"/>
    <sheet name="Response 1A" sheetId="10" r:id="rId4"/>
    <sheet name="Response 1B" sheetId="13" r:id="rId5"/>
    <sheet name="Response 2" sheetId="4" r:id="rId6"/>
    <sheet name="Response 2 - Need 1" sheetId="8" r:id="rId7"/>
    <sheet name="Response 2 - Need 2" sheetId="15" r:id="rId8"/>
    <sheet name="Response 2 - Need 3" sheetId="16" r:id="rId9"/>
    <sheet name="Response 2 - Need 4" sheetId="26" r:id="rId10"/>
    <sheet name="Response 2 - Need 5" sheetId="27" r:id="rId11"/>
    <sheet name="Response 3" sheetId="11" r:id="rId12"/>
    <sheet name="Response 3 - Table 3" sheetId="17" r:id="rId13"/>
    <sheet name="Attestation " sheetId="22" r:id="rId14"/>
    <sheet name="Appendix A - Definitions" sheetId="23" r:id="rId15"/>
    <sheet name="Appendix B - Example Responses" sheetId="24" r:id="rId16"/>
    <sheet name="Dropdown list" sheetId="28" state="hidden" r:id="rId1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4" i="17" l="1"/>
  <c r="B215" i="17"/>
  <c r="B216" i="17"/>
  <c r="B217" i="17"/>
  <c r="B218" i="17"/>
  <c r="B219" i="17"/>
  <c r="B220" i="17"/>
  <c r="B221" i="17"/>
  <c r="B222" i="17"/>
  <c r="B223" i="17"/>
  <c r="B224" i="17"/>
  <c r="B225" i="17"/>
  <c r="B226" i="17"/>
  <c r="B227" i="17"/>
  <c r="B228" i="17"/>
  <c r="B229" i="17"/>
  <c r="B230" i="17"/>
  <c r="B231" i="17"/>
  <c r="B232" i="17"/>
  <c r="B233" i="17"/>
  <c r="B234" i="17"/>
  <c r="B235" i="17"/>
  <c r="B236" i="17"/>
  <c r="B237" i="17"/>
  <c r="B238" i="17"/>
  <c r="B239" i="17"/>
  <c r="B240" i="17"/>
  <c r="B241" i="17"/>
  <c r="B242" i="17"/>
  <c r="B243" i="17"/>
  <c r="B244" i="17"/>
  <c r="B245" i="17"/>
  <c r="B246" i="17"/>
  <c r="B247" i="17"/>
  <c r="B248" i="17"/>
  <c r="B249" i="17"/>
  <c r="B250" i="17"/>
  <c r="B251" i="17"/>
  <c r="B252" i="17"/>
  <c r="B253" i="17"/>
  <c r="B254" i="17"/>
  <c r="B255" i="17"/>
  <c r="B256" i="17"/>
  <c r="B257" i="17"/>
  <c r="B258" i="17"/>
  <c r="B259" i="17"/>
  <c r="B260" i="17"/>
  <c r="B261" i="17"/>
  <c r="B262" i="17"/>
  <c r="B213" i="17"/>
  <c r="B185" i="17"/>
  <c r="B186" i="17"/>
  <c r="B187" i="17"/>
  <c r="B188" i="17"/>
  <c r="B189" i="17"/>
  <c r="B190" i="17"/>
  <c r="B191" i="17"/>
  <c r="B192" i="17"/>
  <c r="B193" i="17"/>
  <c r="B194" i="17"/>
  <c r="B195" i="17"/>
  <c r="B196" i="17"/>
  <c r="B197" i="17"/>
  <c r="B198" i="17"/>
  <c r="B199" i="17"/>
  <c r="B200" i="17"/>
  <c r="B201" i="17"/>
  <c r="B202" i="17"/>
  <c r="B203" i="17"/>
  <c r="B204" i="17"/>
  <c r="B205" i="17"/>
  <c r="B206" i="17"/>
  <c r="B207" i="17"/>
  <c r="B208" i="17"/>
  <c r="B209" i="17"/>
  <c r="B210" i="17"/>
  <c r="B162" i="17"/>
  <c r="B163" i="17"/>
  <c r="B164" i="17"/>
  <c r="B165" i="17"/>
  <c r="B166" i="17"/>
  <c r="B167" i="17"/>
  <c r="B168" i="17"/>
  <c r="B169" i="17"/>
  <c r="B170" i="17"/>
  <c r="B171" i="17"/>
  <c r="B172" i="17"/>
  <c r="B173" i="17"/>
  <c r="B174" i="17"/>
  <c r="B175" i="17"/>
  <c r="B176" i="17"/>
  <c r="B177" i="17"/>
  <c r="B178" i="17"/>
  <c r="B179" i="17"/>
  <c r="B180" i="17"/>
  <c r="B181" i="17"/>
  <c r="B182" i="17"/>
  <c r="B183" i="17"/>
  <c r="B184" i="17"/>
  <c r="B161" i="17"/>
  <c r="E55" i="17"/>
  <c r="C211" i="17"/>
  <c r="E263" i="17"/>
  <c r="C263" i="17"/>
  <c r="E211" i="17"/>
  <c r="E159" i="17"/>
  <c r="C159" i="17"/>
  <c r="E107" i="17"/>
  <c r="C107" i="17"/>
  <c r="C55" i="17"/>
  <c r="A49" i="24"/>
  <c r="B110" i="17"/>
  <c r="B111" i="17"/>
  <c r="B112" i="17"/>
  <c r="B113" i="17"/>
  <c r="B114" i="17"/>
  <c r="B115" i="17"/>
  <c r="B116" i="17"/>
  <c r="B117" i="17"/>
  <c r="B118" i="17"/>
  <c r="B119" i="17"/>
  <c r="B120" i="17"/>
  <c r="B121" i="17"/>
  <c r="B122" i="17"/>
  <c r="B123" i="17"/>
  <c r="B124" i="17"/>
  <c r="B125" i="17"/>
  <c r="B126" i="17"/>
  <c r="B127" i="17"/>
  <c r="B128" i="17"/>
  <c r="B129" i="17"/>
  <c r="B130" i="17"/>
  <c r="B131" i="17"/>
  <c r="B132" i="17"/>
  <c r="B133" i="17"/>
  <c r="B134" i="17"/>
  <c r="B135" i="17"/>
  <c r="B136" i="17"/>
  <c r="B137" i="17"/>
  <c r="B138" i="17"/>
  <c r="B139" i="17"/>
  <c r="B140" i="17"/>
  <c r="B141" i="17"/>
  <c r="B142" i="17"/>
  <c r="B143" i="17"/>
  <c r="B144" i="17"/>
  <c r="B145" i="17"/>
  <c r="B146" i="17"/>
  <c r="B147" i="17"/>
  <c r="B148" i="17"/>
  <c r="B149" i="17"/>
  <c r="B150" i="17"/>
  <c r="B151" i="17"/>
  <c r="B152" i="17"/>
  <c r="B153" i="17"/>
  <c r="B154" i="17"/>
  <c r="B155" i="17"/>
  <c r="B156" i="17"/>
  <c r="B157" i="17"/>
  <c r="B158" i="17"/>
  <c r="B109" i="17"/>
  <c r="B58" i="17"/>
  <c r="B59" i="17"/>
  <c r="B60" i="17"/>
  <c r="B61" i="17"/>
  <c r="B62" i="17"/>
  <c r="B63" i="17"/>
  <c r="B64" i="17"/>
  <c r="B65" i="17"/>
  <c r="B66" i="17"/>
  <c r="B67" i="17"/>
  <c r="B68" i="17"/>
  <c r="B69" i="17"/>
  <c r="B70" i="17"/>
  <c r="B71" i="17"/>
  <c r="B72" i="17"/>
  <c r="B73" i="17"/>
  <c r="B74" i="17"/>
  <c r="B75" i="17"/>
  <c r="B76" i="17"/>
  <c r="B77" i="17"/>
  <c r="B78" i="17"/>
  <c r="B79" i="17"/>
  <c r="B80" i="17"/>
  <c r="B81" i="17"/>
  <c r="B82" i="17"/>
  <c r="B83" i="17"/>
  <c r="B84" i="17"/>
  <c r="B85" i="17"/>
  <c r="B86" i="17"/>
  <c r="B87" i="17"/>
  <c r="B88" i="17"/>
  <c r="B89" i="17"/>
  <c r="B90" i="17"/>
  <c r="B91" i="17"/>
  <c r="B92" i="17"/>
  <c r="B93" i="17"/>
  <c r="B94" i="17"/>
  <c r="B95" i="17"/>
  <c r="B96" i="17"/>
  <c r="B97" i="17"/>
  <c r="B98" i="17"/>
  <c r="B99" i="17"/>
  <c r="B100" i="17"/>
  <c r="B101" i="17"/>
  <c r="B102" i="17"/>
  <c r="B103" i="17"/>
  <c r="B104" i="17"/>
  <c r="B105" i="17"/>
  <c r="B106" i="17"/>
  <c r="B57" i="17"/>
  <c r="B14" i="17"/>
  <c r="B6" i="17"/>
  <c r="B7" i="17"/>
  <c r="B8" i="17"/>
  <c r="B9" i="17"/>
  <c r="B10" i="17"/>
  <c r="B11" i="17"/>
  <c r="B12" i="17"/>
  <c r="B13"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 i="17"/>
  <c r="B8" i="22"/>
  <c r="E264" i="17" l="1"/>
  <c r="C264" i="17"/>
</calcChain>
</file>

<file path=xl/sharedStrings.xml><?xml version="1.0" encoding="utf-8"?>
<sst xmlns="http://schemas.openxmlformats.org/spreadsheetml/2006/main" count="873" uniqueCount="574">
  <si>
    <t>In CHNA</t>
  </si>
  <si>
    <t>Timeline</t>
  </si>
  <si>
    <t>Owner</t>
  </si>
  <si>
    <t xml:space="preserve">Measure </t>
  </si>
  <si>
    <t>Identified Health Need:</t>
  </si>
  <si>
    <t>Action</t>
  </si>
  <si>
    <t>Partnered Organization(s)</t>
  </si>
  <si>
    <r>
      <t>·</t>
    </r>
    <r>
      <rPr>
        <sz val="7"/>
        <color theme="1"/>
        <rFont val="Times New Roman"/>
        <family val="1"/>
      </rPr>
      <t xml:space="preserve">         </t>
    </r>
    <r>
      <rPr>
        <i/>
        <sz val="11"/>
        <color theme="1"/>
        <rFont val="Calibri"/>
        <family val="2"/>
      </rPr>
      <t>The action the hospital is taking in support of its implementation strategy.</t>
    </r>
  </si>
  <si>
    <r>
      <t>·</t>
    </r>
    <r>
      <rPr>
        <sz val="7"/>
        <color theme="1"/>
        <rFont val="Times New Roman"/>
        <family val="1"/>
      </rPr>
      <t xml:space="preserve">         </t>
    </r>
    <r>
      <rPr>
        <i/>
        <sz val="11"/>
        <color theme="1"/>
        <rFont val="Calibri"/>
        <family val="2"/>
      </rPr>
      <t>The name of the hospital staff member who is overseeing the action(s).</t>
    </r>
  </si>
  <si>
    <t xml:space="preserve">The hospital’s actions in support of its implementation strategy: </t>
  </si>
  <si>
    <t>The description in this worksheet should include the following:</t>
  </si>
  <si>
    <r>
      <t>·</t>
    </r>
    <r>
      <rPr>
        <sz val="7"/>
        <color theme="1"/>
        <rFont val="Times New Roman"/>
        <family val="1"/>
      </rPr>
      <t xml:space="preserve">         </t>
    </r>
    <r>
      <rPr>
        <i/>
        <sz val="11"/>
        <color theme="1"/>
        <rFont val="Calibri"/>
        <family val="2"/>
      </rPr>
      <t>The need that the action is addressing, and whether it was identified, or not identified, in the most recently submitted Community Health Needs Assessment, or is newly added since the last CHNA.</t>
    </r>
  </si>
  <si>
    <r>
      <t>·</t>
    </r>
    <r>
      <rPr>
        <sz val="7"/>
        <color theme="1"/>
        <rFont val="Times New Roman"/>
        <family val="1"/>
      </rPr>
      <t xml:space="preserve">         </t>
    </r>
    <r>
      <rPr>
        <i/>
        <sz val="11"/>
        <color theme="1"/>
        <rFont val="Calibri"/>
        <family val="2"/>
      </rPr>
      <t>The goal(s) of the action, and the timeline for achieving the goal(s)</t>
    </r>
  </si>
  <si>
    <r>
      <t>·</t>
    </r>
    <r>
      <rPr>
        <sz val="7"/>
        <color theme="1"/>
        <rFont val="Times New Roman"/>
        <family val="1"/>
      </rPr>
      <t xml:space="preserve">         </t>
    </r>
    <r>
      <rPr>
        <i/>
        <sz val="11"/>
        <color theme="1"/>
        <rFont val="Calibri"/>
        <family val="2"/>
      </rPr>
      <t xml:space="preserve">The name(s) of the organizations which partnered with the hospital for each of the hospital’s actions in support of its implementation strategy. </t>
    </r>
  </si>
  <si>
    <r>
      <t>·</t>
    </r>
    <r>
      <rPr>
        <sz val="7"/>
        <color theme="1"/>
        <rFont val="Times New Roman"/>
        <family val="1"/>
      </rPr>
      <t xml:space="preserve">         </t>
    </r>
    <r>
      <rPr>
        <i/>
        <sz val="11"/>
        <color theme="1"/>
        <rFont val="Calibri"/>
        <family val="2"/>
      </rPr>
      <t>The relevant implementation strategy.</t>
    </r>
  </si>
  <si>
    <t>Implementation Strategy Included in submission?</t>
  </si>
  <si>
    <t>Action Goal</t>
  </si>
  <si>
    <t>Measure Results</t>
  </si>
  <si>
    <t>Hospital Community Benefit Annual Status Report</t>
  </si>
  <si>
    <t>Hospital Name:</t>
  </si>
  <si>
    <t>Submission Date:</t>
  </si>
  <si>
    <t>Response 1A</t>
  </si>
  <si>
    <t>A description of major updates regarding community health needs, priorities and target populations, if any.</t>
  </si>
  <si>
    <t>Major updates</t>
  </si>
  <si>
    <t>Community Health Needs</t>
  </si>
  <si>
    <t>Priorities</t>
  </si>
  <si>
    <t xml:space="preserve">Target Populations </t>
  </si>
  <si>
    <t>Response 1B</t>
  </si>
  <si>
    <t>Table 1</t>
  </si>
  <si>
    <t>Major changes to the implementation strategy and associated hospital actions</t>
  </si>
  <si>
    <t>Table 2</t>
  </si>
  <si>
    <t>#1</t>
  </si>
  <si>
    <t>#2</t>
  </si>
  <si>
    <t>#3</t>
  </si>
  <si>
    <t>#4</t>
  </si>
  <si>
    <t>#5</t>
  </si>
  <si>
    <t>#6</t>
  </si>
  <si>
    <t>#7</t>
  </si>
  <si>
    <t>#8</t>
  </si>
  <si>
    <t>#9</t>
  </si>
  <si>
    <t>#10</t>
  </si>
  <si>
    <t xml:space="preserve">Response 2 </t>
  </si>
  <si>
    <t>A description of progress made regarding the hospital's actions in support of its implementation strategy.</t>
  </si>
  <si>
    <t>Response 2 - Need 1</t>
  </si>
  <si>
    <t>Response 2 - Need 2</t>
  </si>
  <si>
    <t>Response 2 - Need 3</t>
  </si>
  <si>
    <t>Response 3</t>
  </si>
  <si>
    <t>A description of the direct funding and other resources allocated or expended that supported the actions taken in support of the hospital's implementation strategy.</t>
  </si>
  <si>
    <t>Hospital Action in support of the hospital’s Implementation Strategy</t>
  </si>
  <si>
    <t>Direct Funding Allocated ($)</t>
  </si>
  <si>
    <t>Direct Funding Allocated Description</t>
  </si>
  <si>
    <t>Other Resources Allocated ($)</t>
  </si>
  <si>
    <t>Other Resources Allocated Description</t>
  </si>
  <si>
    <t>Community Benefit Part I Category*</t>
  </si>
  <si>
    <t>Response 3 - Table 3</t>
  </si>
  <si>
    <t>A signed attestation is required to consider this report complete.</t>
  </si>
  <si>
    <t>Report Attestation</t>
  </si>
  <si>
    <t xml:space="preserve">Name: </t>
  </si>
  <si>
    <t xml:space="preserve">Title: </t>
  </si>
  <si>
    <t>Phone Number:</t>
  </si>
  <si>
    <t>Email Address:</t>
  </si>
  <si>
    <t>Required</t>
  </si>
  <si>
    <t>Why the action does not demonstrate community benefit or community building</t>
  </si>
  <si>
    <t>The submission shall:</t>
  </si>
  <si>
    <t>1. Be submitted on or before October 1, 2023, and annually thereafter.</t>
  </si>
  <si>
    <t>2. Use this excel template for the responses with complete answers.</t>
  </si>
  <si>
    <t>3. Be based on the filing year of the hospitals’ most recently completed IRS Form 990 submitted to OHS pursuant to Connecticut General Statutes §19a-649.</t>
  </si>
  <si>
    <t>Any examples provided in this template are for illustrative purposes only, and should not be construed as demonstrating or not demonstrating community benefit. Any questions regarding the completion or submission of this report shall be directed to: ohs@ct.gov.</t>
  </si>
  <si>
    <t xml:space="preserve">Connecticut General Statutes §19a-127k requires on or after January 1, 2023, each hospital in Connecticut to submit community benefit program reporting to the Office of Health Strategy (OHS). Inclusive of community benefit program reporting are: hospitals’ Community Health Needs Assessment (CHNA) and Implementation Strategy, the Community Health Needs Assessment Report, the Implementation Strategy Report, and the Annual Status Report. Submission of this report on or before October 1 to OHS with complete answers to the Report Responses, satisfies Connecticut hospitals’ requirement to submit their Annual Status Report to the State. The Annual Status Report portion of community benefit reporting shall be submitted to OHS via the Community Benefit Portal:
</t>
  </si>
  <si>
    <t>OHS Community Benefit Portal</t>
  </si>
  <si>
    <t>Helpful Links:</t>
  </si>
  <si>
    <t>Connecticut General Statutes §19a-127k</t>
  </si>
  <si>
    <t>Connecticut General Statutes §19a-649</t>
  </si>
  <si>
    <t>Definitions</t>
  </si>
  <si>
    <r>
      <rPr>
        <b/>
        <sz val="11"/>
        <color theme="1"/>
        <rFont val="Calibri"/>
        <family val="2"/>
        <scheme val="minor"/>
      </rPr>
      <t>Community benefit partners</t>
    </r>
    <r>
      <rPr>
        <sz val="11"/>
        <color theme="1"/>
        <rFont val="Calibri"/>
        <family val="2"/>
        <scheme val="minor"/>
      </rPr>
      <t xml:space="preserve"> means federal, state and municipal government entities and private sector entities, including, but not limited to, faith-based organizations, businesses, educational and academic organizations, health care organizations, health departments, philanthropic organizations, organizations specializing in housing justice, planning and land use organizations, public safety organizations, transportation organizations and tribal organizations, that, in partnership with hospitals, play an essential role with respect to the policy, system, program and financing solutions necessary to achieve community benefit program goals.</t>
    </r>
  </si>
  <si>
    <r>
      <rPr>
        <b/>
        <sz val="11"/>
        <color theme="1"/>
        <rFont val="Calibri"/>
        <family val="2"/>
        <scheme val="minor"/>
      </rPr>
      <t>Community benefit program</t>
    </r>
    <r>
      <rPr>
        <sz val="11"/>
        <color theme="1"/>
        <rFont val="Calibri"/>
        <family val="2"/>
        <scheme val="minor"/>
      </rPr>
      <t xml:space="preserve"> means any voluntary program or activity to promote preventive health care, protect health and safety, improve health equity and reduce health disparities, reduce the cost and economic burden of poor health and improve the health status for all populations within the geographic service areas of a hospital, regardless of whether a member of any such population is a patient of such hospital.</t>
    </r>
  </si>
  <si>
    <r>
      <rPr>
        <b/>
        <sz val="11"/>
        <color theme="1"/>
        <rFont val="Calibri"/>
        <family val="2"/>
        <scheme val="minor"/>
      </rPr>
      <t>Community benefit program reporting</t>
    </r>
    <r>
      <rPr>
        <sz val="11"/>
        <color theme="1"/>
        <rFont val="Calibri"/>
        <family val="2"/>
        <scheme val="minor"/>
      </rPr>
      <t xml:space="preserve"> means the community health needs assessment, implementation strategy and annual report submitted by a hospital to the Office of Health Strategy pursuant to the provisions of this section.</t>
    </r>
  </si>
  <si>
    <r>
      <rPr>
        <b/>
        <sz val="11"/>
        <color theme="1"/>
        <rFont val="Calibri"/>
        <family val="2"/>
        <scheme val="minor"/>
      </rPr>
      <t>Community health needs assessment</t>
    </r>
    <r>
      <rPr>
        <sz val="11"/>
        <color theme="1"/>
        <rFont val="Calibri"/>
        <family val="2"/>
        <scheme val="minor"/>
      </rPr>
      <t xml:space="preserve"> means a written assessment, as described in 26 CFR 1.501(r)-(3).</t>
    </r>
  </si>
  <si>
    <r>
      <rPr>
        <b/>
        <sz val="11"/>
        <color theme="1"/>
        <rFont val="Calibri"/>
        <family val="2"/>
        <scheme val="minor"/>
      </rPr>
      <t>Health disparities</t>
    </r>
    <r>
      <rPr>
        <sz val="11"/>
        <color theme="1"/>
        <rFont val="Calibri"/>
        <family val="2"/>
        <scheme val="minor"/>
      </rPr>
      <t xml:space="preserve"> means health differences that are closely linked with social or economic disadvantages that adversely affect one or more groups of people who have experienced greater systemic social or economic obstacles to health or a safe environment based on race or ethnicity, religion, socioeconomic status, gender, age, mental health, cognitive, sensory or physical disability, sexual orientation, gender identity, geographic location or other characteristics historically linked to discrimination or exclusion.</t>
    </r>
  </si>
  <si>
    <r>
      <rPr>
        <b/>
        <sz val="11"/>
        <color theme="1"/>
        <rFont val="Calibri"/>
        <family val="2"/>
        <scheme val="minor"/>
      </rPr>
      <t>Health equity</t>
    </r>
    <r>
      <rPr>
        <sz val="11"/>
        <color theme="1"/>
        <rFont val="Calibri"/>
        <family val="2"/>
        <scheme val="minor"/>
      </rPr>
      <t xml:space="preserve"> means that every person has a fair and just opportunity to be as healthy as possible, which encompasses removing obstacles to health, such as poverty, racism and the adverse consequences of poverty and racism, including, but not limited to, a lack of equitable opportunities, access to good jobs with fair pay, quality education and housing, safe environments and health care.</t>
    </r>
  </si>
  <si>
    <r>
      <rPr>
        <b/>
        <sz val="11"/>
        <color theme="1"/>
        <rFont val="Calibri"/>
        <family val="2"/>
        <scheme val="minor"/>
      </rPr>
      <t>Hospital</t>
    </r>
    <r>
      <rPr>
        <sz val="11"/>
        <color theme="1"/>
        <rFont val="Calibri"/>
        <family val="2"/>
        <scheme val="minor"/>
      </rPr>
      <t xml:space="preserve"> means a nonprofit entity licensed as a hospital pursuant to chapter 368v that is required to annually file Internal Revenue Service form 990. “Hospital” includes a for-profit entity licensed as an acute care general hospital.</t>
    </r>
  </si>
  <si>
    <r>
      <rPr>
        <b/>
        <sz val="11"/>
        <color theme="1"/>
        <rFont val="Calibri"/>
        <family val="2"/>
        <scheme val="minor"/>
      </rPr>
      <t>Implementation strategy</t>
    </r>
    <r>
      <rPr>
        <sz val="11"/>
        <color theme="1"/>
        <rFont val="Calibri"/>
        <family val="2"/>
        <scheme val="minor"/>
      </rPr>
      <t xml:space="preserve"> means a written plan, as described in 26 CFR 1.501(r)-(3), that is adopted by an authorized body of a hospital and documents how such hospital intends to address the needs identified in the community health needs assessment.</t>
    </r>
  </si>
  <si>
    <r>
      <rPr>
        <b/>
        <sz val="11"/>
        <color theme="1"/>
        <rFont val="Calibri"/>
        <family val="2"/>
        <scheme val="minor"/>
      </rPr>
      <t>Meaningful participation</t>
    </r>
    <r>
      <rPr>
        <sz val="11"/>
        <color theme="1"/>
        <rFont val="Calibri"/>
        <family val="2"/>
        <scheme val="minor"/>
      </rPr>
      <t xml:space="preserve"> means that (A) residents of a hospital's community, including, but not limited to, residents of such community that experience the greatest health disparities, have an appropriate opportunity to participate in such hospital's planning and decisions, (B) community participation influences a hospital's planning, and (C) participants receive information from a hospital summarizing how their input was or was not used by such hospital.</t>
    </r>
  </si>
  <si>
    <t>Cover Page and Version</t>
  </si>
  <si>
    <t>Summary</t>
  </si>
  <si>
    <t>Response 2</t>
  </si>
  <si>
    <t>Appendix:</t>
  </si>
  <si>
    <t>Attestation</t>
  </si>
  <si>
    <t>Appendix A - Definitions</t>
  </si>
  <si>
    <t>Hospital Community Benefit Annual Status Report
Workbook Contents</t>
  </si>
  <si>
    <t>Appendix B - Example Responses</t>
  </si>
  <si>
    <t>Community Benefit Annual Status Report - Response Workbook &amp; Report</t>
  </si>
  <si>
    <t>Typed Signature:</t>
  </si>
  <si>
    <t>ohs@ct.gov</t>
  </si>
  <si>
    <t>Indicate with the appropriate category if the action demonstrated Part I, Part II, or if the action did not demonstrate community benefit or building and why</t>
  </si>
  <si>
    <t>Report Responses:</t>
  </si>
  <si>
    <t>A description of any major changes to the proposed implementation strategy from the most recently submitted implementation plan and associated hospital actions.</t>
  </si>
  <si>
    <t>The only change in priority is the newly added Substance Abuse Disorder.</t>
  </si>
  <si>
    <t>Substance Abuse Disorder added two new neighborhoods
•	The Narrows neighborhood
•	The Meadows neighborhood</t>
  </si>
  <si>
    <t>•	Adding Substance Use Disorders as a high priority 
              o	After further discussions with the community collaborative, the hospital has decided to make substance use disorder a high priority given new data outlining the issue in the surrounding neighborhoods (data appended)</t>
  </si>
  <si>
    <t>Dr. John Snow is no longer overseeing the hospital’s action to increase protective factors for children relating to Social Determinants of Health. This is due to Dr. Snow retiring. Dr. Elizabeth Blackwell is now overseeing the hospital’s action.</t>
  </si>
  <si>
    <t xml:space="preserve">The hospital found that greater than 35% of homes in the hospital’s primary service area are food insecure. The hospital is increasing each grant award to $75,000 for community-based organizations to partner with the hospital and establish community gardens, provide educational resources and supplies, establish rules in writing, and execute on sustainability plan.  </t>
  </si>
  <si>
    <t>Food Insecurity</t>
  </si>
  <si>
    <t>Yes</t>
  </si>
  <si>
    <t>Grants provided to community based organizations (CBO)</t>
  </si>
  <si>
    <t>Increase by 50% homes that are food secure</t>
  </si>
  <si>
    <t>Survey based on USDA measures "high food security," "marginal food security," "low food security," and "very low food security." Increase 50% of households identified as low food security or very low food security to marginal food security or high food security.</t>
  </si>
  <si>
    <t xml:space="preserve">40% increase </t>
  </si>
  <si>
    <t>3 grants awarded at $100,000 each</t>
  </si>
  <si>
    <t>In-kind staff time for 3 employees working on grants</t>
  </si>
  <si>
    <t>Cash and in-kind contributions for community benefit</t>
  </si>
  <si>
    <t>Giada De Laurentis, BSN, RN</t>
  </si>
  <si>
    <t>Better Together Charity
Local Health Department
Food Bank of Gotham</t>
  </si>
  <si>
    <t>Total Need 1</t>
  </si>
  <si>
    <t>Total Need 2</t>
  </si>
  <si>
    <t>Total Need 3</t>
  </si>
  <si>
    <t>Total Direct Funding and Other Resources</t>
  </si>
  <si>
    <t>Community Building Part II Category**</t>
  </si>
  <si>
    <r>
      <t>·</t>
    </r>
    <r>
      <rPr>
        <sz val="7"/>
        <color theme="1"/>
        <rFont val="Times New Roman"/>
        <family val="1"/>
      </rPr>
      <t xml:space="preserve">         </t>
    </r>
    <r>
      <rPr>
        <i/>
        <sz val="11"/>
        <color theme="1"/>
        <rFont val="Calibri"/>
        <family val="2"/>
      </rPr>
      <t>The measure(s) corresponding to the action(s), and the result(s) of the measure(s).</t>
    </r>
  </si>
  <si>
    <t>In your answer for Response 2, use the corresponding tabs: "Response 2 - Need 1," "Response 2 - Need 2," and "Response 2 - Need 3." Only one need per tab should be used. For example, Need 1 and Need 2 should not both be "Food Insecurity." If additional tabs are required to illustrate progress made for more than three needs, reach out to ohs@ct.gov with how many additional tabs are required, and an updated template will be sent to you. Each action for Response 2 should correspond with a need. Note, the actions you input in the Response 2 tabs will auto populate the Response 3 - Table 3 tab. The Information provided should match the filing year from your hospital's most recent IRS Form 990 submission to the Connecticut Office of Health Strategy (filing year 2022).</t>
  </si>
  <si>
    <t>In your description, please use the tab "Response 3 – Table 3." Note, you should provide a description for any actions that were inputted from Response 2.  The actions you input in the Response 2 tabs will auto populate the Response 3 - Table 3 tab. For Response 2 Need 2 and Need 3, scroll down Table 3 (lines 56 and 108, respectively) to find the corresponding actions from Response 2 Need 2 and Need 3. 
For Table 3, column G (Community Benefit Part I Category), column H (Community Building Part II Category), and Column I (Why the action does not demonstrate community benefit or community building), indicate for each action the appropriate community benefit or community building category, or why the action did not demonstrate community benefit or building. For each action, only one column (G, H, I) should be filled out. For example, it is not appropriate for column G and I to be filled out on the same row. Applicable community benefit and community building categories are provided in column K (Response 3 - Table 3 tab).
Answers that do not include the above information are incomplete.</t>
  </si>
  <si>
    <t>I attest that I am authorized to submit this report on behalf of the hospital I am representing. I attest that, to the best of my knowledge and belief, the information in this report is accurate and true.
I agree to promptly provide additional explanation and documentation to the Office of Health Strategy, if requested.</t>
  </si>
  <si>
    <t>Response 2 - Need 4</t>
  </si>
  <si>
    <t>Response 2 - Need 5</t>
  </si>
  <si>
    <t>Total Need 5</t>
  </si>
  <si>
    <t>Total Need 4</t>
  </si>
  <si>
    <t>Financial Assistance at cost</t>
  </si>
  <si>
    <t>Medicaid</t>
  </si>
  <si>
    <t>Costs of other means-tested government programs</t>
  </si>
  <si>
    <t>Community health improvement services and community benefit operations</t>
  </si>
  <si>
    <t>Health professions education</t>
  </si>
  <si>
    <t>Subsidized health services</t>
  </si>
  <si>
    <t>Research</t>
  </si>
  <si>
    <t>Community Benefits</t>
  </si>
  <si>
    <t>Community Building</t>
  </si>
  <si>
    <t>Physical improvements and housing</t>
  </si>
  <si>
    <t>Economic development</t>
  </si>
  <si>
    <t>Environmental improvements</t>
  </si>
  <si>
    <t>Leadership development and training for community members</t>
  </si>
  <si>
    <t>Coalition building</t>
  </si>
  <si>
    <t>Community health improvement advocacy</t>
  </si>
  <si>
    <t>Workforce development</t>
  </si>
  <si>
    <t xml:space="preserve">Other </t>
  </si>
  <si>
    <t>Community Building Part II Category*</t>
  </si>
  <si>
    <t>*Activities can't be both Community Building and Community Benefit. Please only select one</t>
  </si>
  <si>
    <t>Connecticut Office of Health Strategy
Version 2.0</t>
  </si>
  <si>
    <t>In your description, please include in Table 2 a description of any major changes, and why there were major changes to the hospitals’ implementation strategy and associated actions. Information provided should match the filing year from your hospital's most recent IRS Form 990 submission to the Connecticut Office of Health Strategy (filing year 2023).</t>
  </si>
  <si>
    <t>October 1, 2022 - September 30, 2023</t>
  </si>
  <si>
    <t>In the description of major updates to the community benefit program, which can come from the Community Health Needs Assessment, Implementation Strategy, programs or actions included in the Implementation Strategy, or other relevant sources of the community benefit program, please use Table 1, and provide detailed information in the template format. Updates may include improvements, barriers, lessons learned, qualitative or quantitative data that supports the update, or other pertinent information. You may append any supporting documentation such as a project management plan, or data that gives further insights to the major updates.  If there are no major updates, please indicate as such below. Information provided should match the filing year from your hospital's most recent IRS Form 990 submission to the Connecticut Office of Health Strategy (filing year 2023).</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</si>
  <si>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</si>
  <si>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</si>
  <si>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</si>
  <si>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</si>
  <si>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</si>
  <si>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</si>
  <si>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</si>
  <si>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</si>
  <si>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</si>
  <si>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</si>
  <si>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</si>
  <si>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</si>
  <si>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</si>
  <si>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</si>
  <si>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</si>
  <si>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</si>
  <si>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</si>
  <si>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</si>
  <si>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</si>
  <si>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</si>
  <si>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</si>
  <si>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</si>
  <si>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</si>
  <si>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</si>
  <si>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</si>
  <si>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</si>
  <si>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</si>
  <si>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</si>
  <si>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</si>
  <si>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</si>
  <si>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</si>
  <si>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</si>
  <si>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</si>
  <si>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</si>
  <si>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</si>
  <si>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</si>
  <si>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</si>
  <si>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</si>
  <si>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</si>
  <si>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</si>
  <si>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</si>
  <si>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</si>
  <si>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</si>
  <si>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</si>
  <si>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</si>
  <si>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</si>
  <si>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</si>
  <si>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</si>
  <si>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</si>
  <si>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</si>
  <si>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</si>
  <si>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</si>
  <si>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</si>
  <si>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</si>
  <si>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</si>
  <si>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</si>
  <si>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</si>
  <si>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</si>
  <si>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</si>
  <si>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</si>
  <si>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</si>
  <si>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</si>
  <si>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</si>
  <si>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</si>
  <si>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</si>
  <si>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</si>
  <si>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</si>
  <si>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</si>
  <si>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</si>
  <si>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</si>
  <si>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</si>
  <si>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</si>
  <si>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</si>
  <si>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</si>
  <si>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</si>
  <si>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</si>
  <si>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</si>
  <si>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</si>
  <si>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</si>
  <si>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</si>
  <si>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</si>
  <si>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</si>
  <si>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</si>
  <si>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</si>
  <si>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</si>
  <si>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</si>
  <si>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</si>
  <si>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</si>
  <si>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</si>
  <si>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</si>
  <si>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</si>
  <si>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</si>
  <si>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</si>
  <si>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</si>
  <si>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</si>
  <si>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</si>
  <si>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</si>
  <si>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</si>
  <si>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</si>
  <si>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</si>
  <si>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</si>
  <si>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</si>
  <si>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</si>
  <si>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</si>
  <si>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</si>
  <si>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</si>
  <si>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</si>
  <si>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</si>
  <si>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</si>
  <si>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</si>
  <si>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</si>
  <si>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</si>
  <si>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</si>
  <si>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</si>
  <si>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</si>
  <si>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</si>
  <si>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</si>
  <si>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</si>
  <si>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</si>
  <si>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</si>
  <si>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</si>
  <si>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</si>
  <si>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</si>
  <si>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</si>
  <si>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</si>
  <si>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</si>
  <si>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</si>
  <si>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</si>
  <si>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</si>
  <si>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</si>
  <si>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</si>
  <si>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</si>
  <si>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</si>
  <si>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</si>
  <si>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</si>
  <si>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</si>
  <si>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</si>
  <si>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</si>
  <si>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</si>
  <si>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</si>
  <si>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</si>
  <si>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</si>
  <si>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</si>
  <si>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</si>
  <si>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</si>
  <si>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</si>
  <si>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</si>
  <si>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</si>
  <si>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</si>
  <si>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</si>
  <si>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</si>
  <si>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</si>
  <si>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</si>
  <si>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</si>
  <si>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</si>
  <si>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</si>
  <si>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</si>
  <si>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</si>
  <si>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</si>
  <si>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</si>
  <si>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</si>
  <si>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</si>
  <si>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</si>
  <si>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</si>
  <si>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</si>
  <si>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</si>
  <si>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</si>
  <si>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</si>
  <si>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</si>
  <si>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</si>
  <si>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</si>
  <si>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</si>
  <si>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</si>
  <si>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</si>
  <si>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</si>
  <si>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</si>
  <si>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</si>
  <si>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</si>
  <si>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</si>
  <si>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</si>
  <si>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</si>
  <si>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</si>
  <si>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</si>
  <si>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</si>
  <si>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</si>
  <si>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</si>
  <si>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</si>
  <si>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</si>
  <si>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</si>
  <si>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</si>
  <si>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</si>
  <si>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</si>
  <si>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</si>
  <si>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</si>
  <si>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</si>
  <si>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</si>
  <si>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</si>
  <si>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</si>
  <si>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</si>
  <si>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</si>
  <si>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</si>
  <si>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</si>
  <si>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</si>
  <si>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</si>
  <si>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</si>
  <si>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</si>
  <si>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</si>
  <si>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</si>
  <si>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</si>
  <si>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</si>
  <si>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</si>
  <si>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</si>
  <si>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</si>
  <si>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</si>
  <si>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</si>
  <si>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</si>
  <si>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</si>
  <si>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</si>
  <si>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</si>
  <si>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</si>
  <si>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</si>
  <si>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</si>
  <si>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</si>
  <si>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</si>
  <si>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</si>
  <si>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</si>
  <si>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</si>
  <si>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</si>
  <si>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</si>
  <si>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</si>
  <si>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</si>
  <si>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</si>
  <si>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</si>
  <si>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</si>
  <si>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</si>
  <si>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</si>
  <si>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</si>
  <si>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</si>
  <si>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</si>
  <si>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</si>
  <si>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Not applicable</t>
  </si>
  <si>
    <t>Yale New Haven Hospital</t>
  </si>
  <si>
    <t>Intentionally left blank</t>
  </si>
  <si>
    <t xml:space="preserve">Response 2 - Need 1: Item removed from implementation plan. Action (and three action goals), Develop a place-based approach to address social drivers of health and other needs. </t>
  </si>
  <si>
    <t>Response 2 - Need 1: Item removed from implementation plan. Action (and two action goals), Increase the utilization of available housing, food and other SDoH programs and services by patients and community members</t>
  </si>
  <si>
    <t xml:space="preserve">Response 2 - Need 2: Item removed due to duplication. Increase transportation options for patients in need and expand across system.   </t>
  </si>
  <si>
    <t>Response 2 - Need 2: Item moved. Provide broadband services to patients without personal broadband access to facilitate care via telehealth services through the Federal Communication Commission (FCC) grant.</t>
  </si>
  <si>
    <t>Response 2 - Need 2: Action and action goal removed from implementation plan. Continue to provide services through refugee clinics.</t>
  </si>
  <si>
    <t xml:space="preserve">Response 2 - Need 2: Wording changed to reflect work being pursued. Provide alternative medical transportation options to patients in need e.g. Uber Health, M7, and bus tokens/vouchers etc.  </t>
  </si>
  <si>
    <t>Response 2 - Need 2: Action and action goals moved to Need 4 (Child Wellbeing) and wording changed to reflect work being pursued. Provide access to services and care that supports the wellbeing of children.</t>
  </si>
  <si>
    <t>Response 2 - Need 2: Wording changed to reflect work being pursued. Provide educational support and financial assistance to uninsured patients. Provide educational support and financial assistance to uninsured patients. Provide awareness of public/government health insurance options to patients and offer support, assistance and continual follow up throughout the enrollment process.</t>
  </si>
  <si>
    <t>Response 2 - Need 2: Item removed from implementation plan. Assist and enroll individuals in appropriate health care programs: Federally Qualified Health Centers  (FQHC) hospital clinics, Medicaid, Medicare and other programs.</t>
  </si>
  <si>
    <t>Response 2 - Need 3: Wording changed to reflect work being pursued. Provide expanded substance use disorder support by embedding DMHAS grant funded CT Community for Addiction Recovery (CCAR) coaches in YNHH Emergency Departments.</t>
  </si>
  <si>
    <t>Response 2 - Need 4: Item added. Implement SDoH screening across children in the health system.  Achieve 80% compliance. Develop interventions based on need.</t>
  </si>
  <si>
    <t>Response 2 - Need 4: Wording changed to reflect work being pursued. Continue to offer and serve the southern tier of Connecticut through one of two Department of Public Health grant-funded Regional Lead Treatment Centers.</t>
  </si>
  <si>
    <t xml:space="preserve">Response 2 - Need 4: Wording changed to reflect work being pursued. Support nutrition through continued WIC program services at Yale New Haven Hospital. </t>
  </si>
  <si>
    <t xml:space="preserve">Response 2 - Need 5: Wording changed to reflect work being pursued. Utilize evidence-based chronic diesase screening, education and maintenance programs.  </t>
  </si>
  <si>
    <t>Response 2 - Need 5: Wording changed to reflect work being pursued. Continue to offer and expand sustainable, innovative, and nutritious food and beverage sourcing, policies, practices and offerings that benefit patients, visitors, staff and community members.</t>
  </si>
  <si>
    <t>Community Health &amp; Wellbeing</t>
  </si>
  <si>
    <t>Access to Care</t>
  </si>
  <si>
    <t>Behavioral Health</t>
  </si>
  <si>
    <t>Child Wellbeing</t>
  </si>
  <si>
    <t>Healthy Living</t>
  </si>
  <si>
    <t>FY 2023 - 2025</t>
  </si>
  <si>
    <t>FY 2024 - 2025</t>
  </si>
  <si>
    <t>Darcey Cobbs-Lomax</t>
  </si>
  <si>
    <t xml:space="preserve">Increase the rate of individuals trained in bystander CPR </t>
  </si>
  <si>
    <t xml:space="preserve">Ensure comprehensive case management and crisis response support for victims of violence </t>
  </si>
  <si>
    <t xml:space="preserve">Expand and improve training on bystander CPR through the Centers for Medicaid and Medicare Services. </t>
  </si>
  <si>
    <r>
      <t>Provide services and case management to victims of assault, gun violence, sexual assault, and human trafficking through the hospital-based Violence Intervention Program</t>
    </r>
    <r>
      <rPr>
        <sz val="11"/>
        <rFont val="Calibri"/>
        <family val="2"/>
        <scheme val="minor"/>
      </rPr>
      <t xml:space="preserve"> (HVIP)</t>
    </r>
    <r>
      <rPr>
        <sz val="11"/>
        <color theme="1"/>
        <rFont val="Calibri"/>
        <family val="2"/>
        <scheme val="minor"/>
      </rPr>
      <t xml:space="preserve">. </t>
    </r>
  </si>
  <si>
    <t xml:space="preserve">Improved cardiac arrest survival (2022) and rate of CPR and AED use measured by the number of people trained in the community </t>
  </si>
  <si>
    <t># patient/clients served on a yearly basis</t>
  </si>
  <si>
    <t>Outside hospital cardiac arrest survivors: 42                                       Individuals trained in the community: 609 (mainly adults)</t>
  </si>
  <si>
    <t xml:space="preserve"># of patients/clients enrolled/served annually: 101 enrolled victims of violence                                                   Services provided include: personal advocacy, accompaniment, housing/shelter, emotional support.     </t>
  </si>
  <si>
    <t>Dr. Alexander Nelson, Dr. Kate Couturier</t>
  </si>
  <si>
    <t>Nick Aysseh</t>
  </si>
  <si>
    <t>Local EMS agencies, American Red Cross. Host sites for community-based trainings included a variety of schools, libraries, religious organizations, public health departments and community centers</t>
  </si>
  <si>
    <t>4-CT, UCA (Urban Community Alliance)
Hope Family Justice (under BH Care parent org, Wheeler Clinic, PTSD Center, Women’s Health Center, Clifford Beers, New Haven PD, City of New Haven Office of Community Resilience</t>
  </si>
  <si>
    <t xml:space="preserve">Increase the ability of primary care and behavioral health professionals to provide high-quality coordinated care to patients who need it </t>
  </si>
  <si>
    <t xml:space="preserve">Continue efforts with the New Haven Primary Care Consortium to collaborate across specialties to expand behavioral health services, SDoH screening and resources to manage community-based referrals. </t>
  </si>
  <si>
    <t xml:space="preserve">Reduce wait times for receiving primary care </t>
  </si>
  <si>
    <t>Continue efforts with the New Haven Primary Care Consortium to reduce wait times to receiving primary care for new and existing patients by achieving time to appointment standards.</t>
  </si>
  <si>
    <t xml:space="preserve">Increase transportation options for people to get to medical appointments </t>
  </si>
  <si>
    <t xml:space="preserve">Provide continuity of care for uninsured and underserved patients after Emergency Department visit </t>
  </si>
  <si>
    <t xml:space="preserve">Continue use of Follow-Up Clinic to provide care within 1-3 days after emergency department visit.
</t>
  </si>
  <si>
    <t>Increase use of community health workers to  provide direct connections to community and clinical resources</t>
  </si>
  <si>
    <t>Explore grant funding opportunities to expand screening outreach efforts in the community and create linkages between community and clinical care.</t>
  </si>
  <si>
    <t xml:space="preserve">BeH # patients / # visits and Visit Volume across care sites </t>
  </si>
  <si>
    <t># rides ordered</t>
  </si>
  <si>
    <t xml:space="preserve"># of patients referred; # of patients that show up </t>
  </si>
  <si>
    <t>1,231 unique patients, 10,653 visit volume across care sites</t>
  </si>
  <si>
    <t xml:space="preserve">New patient lag days-median days between when an appointment is scheduled and the date of service </t>
  </si>
  <si>
    <t>7 days</t>
  </si>
  <si>
    <r>
      <rPr>
        <sz val="11"/>
        <rFont val="Calibri"/>
        <family val="2"/>
        <scheme val="minor"/>
      </rPr>
      <t>DSW: 6,492; Ambulatory FY 2023 23,690</t>
    </r>
    <r>
      <rPr>
        <sz val="11"/>
        <color rgb="FF00B0F0"/>
        <rFont val="Calibri"/>
        <family val="2"/>
        <scheme val="minor"/>
      </rPr>
      <t xml:space="preserve"> </t>
    </r>
  </si>
  <si>
    <t># of patients referred: 2,739; # of patients that show up 1,550</t>
  </si>
  <si>
    <t>FY 2025</t>
  </si>
  <si>
    <t>Mike Schaffer</t>
  </si>
  <si>
    <t>Mike Schaffer, Jeanette Bogdan</t>
  </si>
  <si>
    <t>Mark Savilla</t>
  </si>
  <si>
    <t>New Haven Primary Care Consortium</t>
  </si>
  <si>
    <t xml:space="preserve">Uber Health, M7, Greater New Haven Transit District </t>
  </si>
  <si>
    <t xml:space="preserve">Provide access to health care and services and support underserved populations </t>
  </si>
  <si>
    <r>
      <t xml:space="preserve">2. </t>
    </r>
    <r>
      <rPr>
        <sz val="11"/>
        <rFont val="Calibri"/>
        <family val="2"/>
        <scheme val="minor"/>
      </rPr>
      <t xml:space="preserve">Provide awareness of public/government health insurance options to patients and offer support, assistance and continual follow up throughout the enrollment process. </t>
    </r>
  </si>
  <si>
    <t xml:space="preserve">3. Increase local residents' awareness of free and low cost health care resources/options. </t>
  </si>
  <si>
    <t xml:space="preserve">4. Offer financial assistance information in English and Spanish.    </t>
  </si>
  <si>
    <t>5. Provide access to prescription and medication assistance programs.</t>
  </si>
  <si>
    <t xml:space="preserve"># of applications initiated / created and Total staff hours dedicated to enrollment assistance </t>
  </si>
  <si>
    <t># of times resources are shared by CHI staff and with whom</t>
  </si>
  <si>
    <t>Annual cost savings to patients (less recoveries)</t>
  </si>
  <si>
    <t># of times resources are shared by OHECI staff and with whom</t>
  </si>
  <si>
    <t>FAP shared four times via email to HGNHP reaching approximatley 150 people monthly representing local nonprofits, community-based organizations, FQHCs, local health departments/districts</t>
  </si>
  <si>
    <t xml:space="preserve">$2,585,291 ($2.6 million) cost savings to patients </t>
  </si>
  <si>
    <t>FY 2023: 1,554 applications initiated / created; 1,165.5 hours</t>
  </si>
  <si>
    <t>Keith Tandler</t>
  </si>
  <si>
    <t>Sandy Elkin-Randi</t>
  </si>
  <si>
    <t xml:space="preserve">Lindsey Greene-Upshaw </t>
  </si>
  <si>
    <t xml:space="preserve">Emily Miron </t>
  </si>
  <si>
    <t>Eric Cabie</t>
  </si>
  <si>
    <t>Local nonprofits, community-based organizations, FQHCs, local health departments/districts</t>
  </si>
  <si>
    <t>Support the behavioral health needs of children</t>
  </si>
  <si>
    <t xml:space="preserve">1. Embed behavioral health providers and care coordinators in the Pediatric Primary Care Center Fair Haven FQHC, with a warm handoff from the pediatrician                                                                                                                                                      </t>
  </si>
  <si>
    <t xml:space="preserve">2. Embed behavioral health providers in the YNHHS Pediatric Specialty Centers.    </t>
  </si>
  <si>
    <t xml:space="preserve">3. Implement Zero Suicide Grant initiative awarded to Yale New Haven Children's Hospital to improve access to services and coordinate care.  </t>
  </si>
  <si>
    <t>4. Provide educational forums to pediatricians focusing on identification of needs and development of interventions to manage children's behavioral health in their practices.</t>
  </si>
  <si>
    <t>Number of specialties with behavioral health providers embedded by geography.</t>
  </si>
  <si>
    <t>Implement program and identify key metrics. Track key metrics once established.</t>
  </si>
  <si>
    <t>Number of forums provided</t>
  </si>
  <si>
    <t>Cynthia Sparer</t>
  </si>
  <si>
    <t>2,298 visits</t>
  </si>
  <si>
    <t>3 specialties added</t>
  </si>
  <si>
    <t>3 forums</t>
  </si>
  <si>
    <t xml:space="preserve">Provide continuity of care for behavioral health patients after Emergency Department visit </t>
  </si>
  <si>
    <t>Implement a pilot Psychiatry Follow Up Clinic in the Psychiatric Emergency Department for persons who do not have a regular source of care.</t>
  </si>
  <si>
    <t xml:space="preserve">Increase the proportion of people with substance use disorders who receive treatment </t>
  </si>
  <si>
    <t xml:space="preserve">Provide expanded substance use disorder support by embedding DMHAS grant funded CT Community for Addiction Recovery (CCAR) coaches in YNHH Emergency Departments.  </t>
  </si>
  <si>
    <t># of referrals made to CCAR</t>
  </si>
  <si>
    <t xml:space="preserve"> Total # of referrals 131</t>
  </si>
  <si>
    <t>DMHAS, CCAR</t>
  </si>
  <si>
    <t>Support pediatric services offered in community settings to address areas of SDoH need</t>
  </si>
  <si>
    <t xml:space="preserve">1. Provide pharmacy prescription at the Children's Hospital prior to discharge to families with limited pharmacy access to support positive outcomes and prevent re-admissions.   </t>
  </si>
  <si>
    <t>2. Implement SDoH screening across children in the health system.  Achieve 80% compliance. Develop interventions based on need.</t>
  </si>
  <si>
    <t xml:space="preserve">Percentage of patients </t>
  </si>
  <si>
    <t>Number of prescriptions filled</t>
  </si>
  <si>
    <t>2,027 prescriptions filled</t>
  </si>
  <si>
    <t>100% inpatients (FY 2023 focus)</t>
  </si>
  <si>
    <t xml:space="preserve">Reduce unintentional motor vehicle injuries and deaths in children  </t>
  </si>
  <si>
    <t xml:space="preserve">Continue to offer and expand the hospital-based free car seat education and installation assistance program. 
</t>
  </si>
  <si>
    <t># of free car seat check appointments performed in the New Haven location (reported quarterly); # of community car seat check events; # of car seats given at appointments, # of car seats given to patients in the pediatric emergency room for children under the age of 8 involved in a motor vehicle collision, # of educational classes (staff/patients/community) and certification classes to increase the number of certified technicians to provides the service in the region and state-wide, # of certified new technicians, # of continuing education classes for certified technicians, # of recertified technicians</t>
  </si>
  <si>
    <t xml:space="preserve"># of free car seat check appointments: at YSC-155, # of car seats given at YSC appointments-14, # community car seat check up events-100, # of car seats given at community car seat check events-19, # of pediatric emergency department motor vehicle collision patients under the age of 8 given car seats-62, # of educational and certification classes for certified car seat instillation-hosted 6 four-day certification classes that certified 56 new technicians in CT, # of continuing education classes for technicians to receive all 6 CEUs for re-certification- ran 4 classes and educated 93 technicians </t>
  </si>
  <si>
    <t>New Haven FD (for class space), CT DOT, New Haven Health Department</t>
  </si>
  <si>
    <t xml:space="preserve">Provide access to services and care that supports the wellbeing of children </t>
  </si>
  <si>
    <t xml:space="preserve">1. Implement the CT Hospital Association/Diaper Bank of CT referral-based grant program.                                                     </t>
  </si>
  <si>
    <t>2. Continue to offer and serve the southern tier of Connecticut through one of two Department of Public Health grant-funded Regional Lead Treatment Centers.</t>
  </si>
  <si>
    <t xml:space="preserve">3. Support nutrition through continued WIC program services at Yale New Haven Hospital </t>
  </si>
  <si>
    <t>FY 2023 - 2024</t>
  </si>
  <si>
    <t>Total # screened, # active cases</t>
  </si>
  <si>
    <r>
      <t xml:space="preserve">Breastfeeding initiation, Breastfeeding duration </t>
    </r>
    <r>
      <rPr>
        <u/>
        <sz val="11"/>
        <rFont val="Calibri"/>
        <family val="2"/>
        <scheme val="minor"/>
      </rPr>
      <t>&gt;</t>
    </r>
    <r>
      <rPr>
        <sz val="11"/>
        <rFont val="Calibri"/>
        <family val="2"/>
        <scheme val="minor"/>
      </rPr>
      <t xml:space="preserve"> 6 months (for mothers enrolled prenatally)</t>
    </r>
  </si>
  <si>
    <t xml:space="preserve"># of enrolled children </t>
  </si>
  <si>
    <t xml:space="preserve">Operationalized in July 2023 and September 2023 with 14 children being served (1,400 diapers distributed monthly)   </t>
  </si>
  <si>
    <t>Emily Miron</t>
  </si>
  <si>
    <t>Marta Kostecki</t>
  </si>
  <si>
    <t>Kimberly Carter</t>
  </si>
  <si>
    <t xml:space="preserve">July 2022-June 2023: 6,078 screened for blood lead level, 393 active cases </t>
  </si>
  <si>
    <t>85.0% initiation across 4 New Haven Managed Sites</t>
  </si>
  <si>
    <t xml:space="preserve">Yale Child Study Center, Yale New Haven Hospital Day Care Center, Diaper Bank of Connecticut </t>
  </si>
  <si>
    <t>Pacify App</t>
  </si>
  <si>
    <t xml:space="preserve">Provide community-based health promotion activities </t>
  </si>
  <si>
    <t>Continue to collaborate with Yale School of Medicine Primary Care Residency Program to offer Walk 'n Talk with a Doc Program.</t>
  </si>
  <si>
    <t># walks held annually May - Sep</t>
  </si>
  <si>
    <t>19 walks</t>
  </si>
  <si>
    <t>Andy Orefice</t>
  </si>
  <si>
    <t xml:space="preserve">Yale Primary Care Residency Program </t>
  </si>
  <si>
    <t xml:space="preserve">Utilize evidence-based chronic disease screening, education and maintenance programs </t>
  </si>
  <si>
    <t xml:space="preserve">1. Continue to offer and expand programs such as "Know Your Numbers" in community-based settings.    </t>
  </si>
  <si>
    <t xml:space="preserve">2. Offer programs and activities for the prevention and management of diabetes, heart disease and stroke. </t>
  </si>
  <si>
    <t xml:space="preserve"> # of screening events / # of participants</t>
  </si>
  <si>
    <t># of active participant</t>
  </si>
  <si>
    <t>5 KYN screening events held in FY23. 96 community members screened</t>
  </si>
  <si>
    <t>12 patients</t>
  </si>
  <si>
    <t>Lindsey Greene-Upshaw</t>
  </si>
  <si>
    <t>Maribeth Cabie, Barbara Katz (FY 2023), Karen McAvoy</t>
  </si>
  <si>
    <t xml:space="preserve">Junta, Keefe Community Center, Town of Hamden, Downtown Evening Soup Kitchen, Southern Connecticut School of Nursing, Project Access, Access Health CT </t>
  </si>
  <si>
    <t>BH Care-HCP</t>
  </si>
  <si>
    <t xml:space="preserve">Increase availability of healthy, nutritious and culturally sensitive foods in the community </t>
  </si>
  <si>
    <t xml:space="preserve">1.  Continue to donate food to area soup kitchens through Rock N Wrap It Up food recovery program.  
</t>
  </si>
  <si>
    <t xml:space="preserve">2. Promote awareness and availability of local food pantries. </t>
  </si>
  <si>
    <t>3. Conduct healthy food drives to support local food programs.</t>
  </si>
  <si>
    <r>
      <t>4.Continue to offer and expand sustainable, innovative, and nutritious food and beverage sourcing, policies, practices and offerings that benefit patients, visitors, staff and community members.</t>
    </r>
    <r>
      <rPr>
        <b/>
        <sz val="11"/>
        <color theme="1"/>
        <rFont val="Calibri"/>
        <family val="2"/>
        <scheme val="minor"/>
      </rPr>
      <t xml:space="preserve"> </t>
    </r>
  </si>
  <si>
    <t xml:space="preserve">Reported annually, dollar value of food donated </t>
  </si>
  <si>
    <t>pounds of donated food</t>
  </si>
  <si>
    <t>List activities: Waste removal, composting, health-conscious menu choices (heart healthy and diabetic friendly) for patients, mal-nutrition assessments for patients, meatless Mondays, plant-based options, calorie counts of meals/offerings, sugar-free beverages, environmentally-friendly sourcing etc.</t>
  </si>
  <si>
    <t>$7,015 dollar value (note program paused in July 2023)</t>
  </si>
  <si>
    <t>Rock n Wrap, Community Soup Kitchen at Christ Church, St. Luke's Episcopal Church, St. Anne's Soup Kitchen</t>
  </si>
  <si>
    <t>Kareem Mebane</t>
  </si>
  <si>
    <t>2,650 pounds of donated food supporting 19 Hunger Relief Organizations (FY 2023).</t>
  </si>
  <si>
    <t>Ongoing. List activities: Waste removal, composting, health-conscious menu choices (heart healthy and diabetic friendly) for patients, mal-nutrition assessments for patients, meatless Mondays, plant-based options, calorie counts of meals/offerings, sugar-free beverages, environmentally-friendly sourcing etc.</t>
  </si>
  <si>
    <t>The lastest CFAN Food Assistance Resource Guide was shared twice via emial to HGNHP reaching approximatley 150 people monthly representing local nonprofits, community-based organizations, FQHCs, local health departments/districts</t>
  </si>
  <si>
    <t>Augusta Mueller</t>
  </si>
  <si>
    <t>Dean Caruso</t>
  </si>
  <si>
    <t xml:space="preserve">Community Alliance for Research and Engagement </t>
  </si>
  <si>
    <t xml:space="preserve">Coordinated Food Access Network, Community Alliance for Research and Engagement </t>
  </si>
  <si>
    <t>Sodexo</t>
  </si>
  <si>
    <t>Financial resources</t>
  </si>
  <si>
    <t>In-kind staff time</t>
  </si>
  <si>
    <t>Grant funds</t>
  </si>
  <si>
    <t>FY 2024 initiative</t>
  </si>
  <si>
    <t>Financial and in-kind (staff time) resources</t>
  </si>
  <si>
    <t xml:space="preserve">Grant funds do not count as a community benefit according to the IRS. </t>
  </si>
  <si>
    <t>Action does not qualify as a community benefit.</t>
  </si>
  <si>
    <t xml:space="preserve">Unable to quantify for FY 2023. Action is fully grant funded and grant funds do not count as a community benefit according to the IRS. </t>
  </si>
  <si>
    <t>Unable to quantify, action does not count as a community benefit.</t>
  </si>
  <si>
    <t xml:space="preserve">Unable to quantify, action is fully grant funded and grant funds do not count as a community benefit according to the IRS. </t>
  </si>
  <si>
    <t>In-kind resources</t>
  </si>
  <si>
    <t>Mark Sevilla</t>
  </si>
  <si>
    <t xml:space="preserve">Number of behavioral health visits provided.  </t>
  </si>
  <si>
    <t>Executive Director, Office of Health Equity &amp; Community Impact</t>
  </si>
  <si>
    <t>475-246-8055</t>
  </si>
  <si>
    <t>darcey.cobbs-lomax@ynhh.org</t>
  </si>
  <si>
    <t xml:space="preserve">Provide alternative medical transportation options to patients in need e.g. Uber Health, M7, and bus tokens/vouchers etc.  </t>
  </si>
  <si>
    <t xml:space="preserve">1a. Continue to provide free care services to those eligible.                                                                                       
                                                                                                                                                     </t>
  </si>
  <si>
    <t xml:space="preserve">1b. Continue to provide Medicaid services to those eligible.                                                                                       
                                                                                                                                                     </t>
  </si>
  <si>
    <t>Free/charity care encounters and $</t>
  </si>
  <si>
    <t xml:space="preserve"> Medicaid Under Reimbursement encounters and $</t>
  </si>
  <si>
    <t>56,939 encounters / $113,100,512</t>
  </si>
  <si>
    <t>415,149 encounters / $374,004,964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</si>
</sst>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5"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font>
    <font>
      <sz val="11"/>
      <color theme="1"/>
      <name val="Symbol"/>
      <family val="1"/>
      <charset val="2"/>
    </font>
    <font>
      <sz val="7"/>
      <color theme="1"/>
      <name val="Times New Roman"/>
      <family val="1"/>
    </font>
    <font>
      <b/>
      <sz val="22"/>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sz val="11"/>
      <color rgb="FF9C5700"/>
      <name val="Calibri"/>
      <family val="2"/>
      <scheme val="minor"/>
    </font>
    <font>
      <sz val="11"/>
      <color rgb="FFFF0000"/>
      <name val="Calibri"/>
      <family val="2"/>
      <scheme val="minor"/>
    </font>
    <font>
      <b/>
      <sz val="20"/>
      <color theme="1"/>
      <name val="Calibri"/>
      <family val="2"/>
      <scheme val="minor"/>
    </font>
    <font>
      <b/>
      <sz val="11"/>
      <color rgb="FFFF0000"/>
      <name val="Calibri"/>
      <family val="2"/>
      <scheme val="minor"/>
    </font>
    <font>
      <sz val="11"/>
      <color rgb="FF00000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2"/>
      <color rgb="FFFF0000"/>
      <name val="Calibri"/>
      <family val="2"/>
      <scheme val="minor"/>
    </font>
    <font>
      <b/>
      <sz val="18"/>
      <color theme="1"/>
      <name val="Calibri"/>
      <family val="2"/>
      <scheme val="minor"/>
    </font>
    <font>
      <b/>
      <sz val="10"/>
      <color theme="1"/>
      <name val="Poppins"/>
    </font>
    <font>
      <sz val="10"/>
      <color theme="1"/>
      <name val="Poppins"/>
    </font>
    <font>
      <sz val="8"/>
      <name val="Calibri"/>
      <family val="2"/>
      <scheme val="minor"/>
    </font>
    <font>
      <sz val="11"/>
      <color rgb="FF00B0F0"/>
      <name val="Calibri"/>
      <family val="2"/>
      <scheme val="minor"/>
    </font>
    <font>
      <u/>
      <sz val="11"/>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EB9C"/>
      </patternFill>
    </fill>
    <fill>
      <patternFill patternType="solid">
        <fgColor theme="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0" tint="-0.34998626667073579"/>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xf numFmtId="0" fontId="10" fillId="4" borderId="0" applyNumberFormat="0" applyBorder="0" applyAlignment="0" applyProtection="0"/>
    <xf numFmtId="0" fontId="16" fillId="0" borderId="0" applyNumberFormat="0" applyFill="0" applyBorder="0" applyAlignment="0" applyProtection="0"/>
    <xf numFmtId="44" fontId="17" fillId="0" borderId="0" applyFont="0" applyFill="0" applyBorder="0" applyAlignment="0" applyProtection="0"/>
  </cellStyleXfs>
  <cellXfs count="189">
    <xf numFmtId="0" fontId="0" fillId="0" borderId="0" xfId="0"/>
    <xf numFmtId="0" fontId="0" fillId="2" borderId="0" xfId="0" applyFill="1"/>
    <xf numFmtId="0" fontId="0" fillId="2" borderId="0" xfId="0" applyFill="1" applyAlignment="1">
      <alignment horizontal="center"/>
    </xf>
    <xf numFmtId="0" fontId="0" fillId="2" borderId="1" xfId="0" applyFill="1" applyBorder="1" applyAlignment="1">
      <alignment horizontal="left" vertical="center" wrapText="1"/>
    </xf>
    <xf numFmtId="0" fontId="0" fillId="2" borderId="1" xfId="0" applyFill="1" applyBorder="1" applyAlignment="1">
      <alignment horizontal="center" vertical="center"/>
    </xf>
    <xf numFmtId="0" fontId="2" fillId="2" borderId="0" xfId="0" applyFont="1" applyFill="1" applyAlignment="1">
      <alignment vertical="center"/>
    </xf>
    <xf numFmtId="0" fontId="8" fillId="2" borderId="0" xfId="0" applyFont="1" applyFill="1"/>
    <xf numFmtId="0" fontId="4" fillId="2" borderId="0" xfId="0" applyFont="1" applyFill="1" applyAlignment="1">
      <alignment horizontal="left" vertical="center" indent="5"/>
    </xf>
    <xf numFmtId="0" fontId="3" fillId="2" borderId="0" xfId="0" applyFont="1" applyFill="1" applyAlignment="1">
      <alignment horizontal="left" vertical="center" indent="2"/>
    </xf>
    <xf numFmtId="0" fontId="0" fillId="2" borderId="0" xfId="0" applyFill="1" applyProtection="1">
      <protection locked="0"/>
    </xf>
    <xf numFmtId="0" fontId="0" fillId="2" borderId="0" xfId="0" applyFill="1" applyAlignment="1">
      <alignment horizontal="left"/>
    </xf>
    <xf numFmtId="0" fontId="0" fillId="2" borderId="1" xfId="0" applyFill="1" applyBorder="1" applyAlignment="1">
      <alignment horizontal="left" vertical="center"/>
    </xf>
    <xf numFmtId="0" fontId="0" fillId="2" borderId="1" xfId="0" applyFill="1" applyBorder="1" applyAlignment="1">
      <alignment horizontal="center" vertical="center" wrapText="1"/>
    </xf>
    <xf numFmtId="0" fontId="9" fillId="0" borderId="0" xfId="0" applyFont="1"/>
    <xf numFmtId="0" fontId="10" fillId="0" borderId="0" xfId="1" applyFill="1"/>
    <xf numFmtId="0" fontId="0" fillId="2" borderId="0" xfId="0" applyFill="1" applyAlignment="1">
      <alignment vertical="center"/>
    </xf>
    <xf numFmtId="0" fontId="1" fillId="2" borderId="0" xfId="0" applyFont="1" applyFill="1"/>
    <xf numFmtId="0" fontId="1" fillId="2" borderId="0" xfId="0" applyFont="1" applyFill="1" applyAlignment="1" applyProtection="1">
      <alignment vertical="center"/>
      <protection locked="0"/>
    </xf>
    <xf numFmtId="0" fontId="9" fillId="2" borderId="0" xfId="0" applyFont="1" applyFill="1" applyAlignment="1">
      <alignment horizontal="left" vertical="top" wrapText="1"/>
    </xf>
    <xf numFmtId="0" fontId="0" fillId="0" borderId="0" xfId="0" applyAlignment="1">
      <alignment vertical="center" wrapText="1"/>
    </xf>
    <xf numFmtId="0" fontId="0" fillId="2" borderId="0" xfId="0" applyFill="1" applyAlignment="1">
      <alignment vertical="center" wrapText="1"/>
    </xf>
    <xf numFmtId="0" fontId="0" fillId="2" borderId="0" xfId="0" applyFill="1" applyAlignment="1">
      <alignment horizontal="center" vertical="center" wrapText="1"/>
    </xf>
    <xf numFmtId="0" fontId="11" fillId="2" borderId="1" xfId="0" applyFont="1" applyFill="1" applyBorder="1" applyAlignment="1">
      <alignment horizontal="left"/>
    </xf>
    <xf numFmtId="0" fontId="0" fillId="0" borderId="1" xfId="0" applyBorder="1" applyAlignment="1">
      <alignment horizontal="center"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7" xfId="0" applyFont="1" applyFill="1" applyBorder="1" applyAlignment="1">
      <alignment horizontal="center" vertical="center" wrapText="1"/>
    </xf>
    <xf numFmtId="0" fontId="11" fillId="2" borderId="0" xfId="0" applyFont="1" applyFill="1" applyAlignment="1">
      <alignment vertical="center"/>
    </xf>
    <xf numFmtId="0" fontId="3" fillId="2" borderId="0" xfId="0" applyFont="1" applyFill="1" applyAlignment="1">
      <alignment vertical="top" wrapText="1"/>
    </xf>
    <xf numFmtId="0" fontId="0" fillId="2" borderId="0" xfId="0" applyFill="1" applyAlignment="1">
      <alignment horizontal="left" vertical="top" wrapText="1"/>
    </xf>
    <xf numFmtId="0" fontId="14" fillId="7" borderId="1" xfId="0" applyFont="1" applyFill="1" applyBorder="1" applyAlignment="1">
      <alignment vertical="center" wrapText="1"/>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1" fillId="8" borderId="0" xfId="0" applyFont="1" applyFill="1"/>
    <xf numFmtId="0" fontId="1" fillId="8" borderId="0" xfId="0" applyFont="1" applyFill="1" applyAlignment="1">
      <alignment horizontal="center" vertical="center"/>
    </xf>
    <xf numFmtId="0" fontId="1" fillId="8" borderId="0" xfId="0" applyFont="1" applyFill="1" applyAlignment="1">
      <alignment horizontal="center"/>
    </xf>
    <xf numFmtId="0" fontId="16" fillId="2" borderId="0" xfId="2" applyFill="1"/>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center"/>
    </xf>
    <xf numFmtId="0" fontId="4" fillId="2" borderId="0" xfId="0" applyFont="1" applyFill="1" applyAlignment="1">
      <alignment horizontal="left" vertical="top" indent="5"/>
    </xf>
    <xf numFmtId="0" fontId="0" fillId="2" borderId="8" xfId="0" applyFill="1" applyBorder="1" applyAlignment="1">
      <alignment vertical="center"/>
    </xf>
    <xf numFmtId="0" fontId="11" fillId="2" borderId="0" xfId="0" applyFont="1" applyFill="1"/>
    <xf numFmtId="0" fontId="11" fillId="2" borderId="0" xfId="0" applyFont="1" applyFill="1" applyAlignment="1">
      <alignment horizontal="left"/>
    </xf>
    <xf numFmtId="0" fontId="0" fillId="2" borderId="0" xfId="0" applyFill="1" applyAlignment="1">
      <alignment horizontal="center" vertical="center"/>
    </xf>
    <xf numFmtId="0" fontId="14" fillId="2" borderId="11" xfId="0" applyFont="1" applyFill="1" applyBorder="1" applyAlignment="1">
      <alignment horizontal="center" vertical="center" wrapText="1"/>
    </xf>
    <xf numFmtId="0" fontId="0" fillId="0" borderId="2" xfId="0" applyBorder="1" applyAlignment="1">
      <alignment horizontal="center" vertical="center" wrapText="1"/>
    </xf>
    <xf numFmtId="0" fontId="14" fillId="2" borderId="1" xfId="0" applyFont="1" applyFill="1" applyBorder="1" applyAlignment="1">
      <alignment horizontal="center" vertical="center" wrapText="1"/>
    </xf>
    <xf numFmtId="0" fontId="0" fillId="0" borderId="12" xfId="0" applyBorder="1" applyAlignment="1">
      <alignment horizontal="center" vertical="center" wrapText="1"/>
    </xf>
    <xf numFmtId="0" fontId="0" fillId="2" borderId="12" xfId="0" applyFill="1" applyBorder="1" applyAlignment="1">
      <alignment horizontal="center" vertical="center" wrapText="1"/>
    </xf>
    <xf numFmtId="0" fontId="14" fillId="2" borderId="16" xfId="0" applyFont="1" applyFill="1" applyBorder="1" applyAlignment="1">
      <alignment horizontal="center" vertical="center" wrapText="1"/>
    </xf>
    <xf numFmtId="0" fontId="14" fillId="3" borderId="19"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5" fillId="2" borderId="1" xfId="0" applyFont="1" applyFill="1" applyBorder="1"/>
    <xf numFmtId="6" fontId="14" fillId="2" borderId="7" xfId="0" applyNumberFormat="1" applyFont="1" applyFill="1" applyBorder="1" applyAlignment="1">
      <alignment horizontal="center" vertical="center" wrapText="1"/>
    </xf>
    <xf numFmtId="0" fontId="14" fillId="10" borderId="1" xfId="0" applyFont="1" applyFill="1" applyBorder="1" applyAlignment="1">
      <alignment horizontal="center" vertical="center" wrapText="1"/>
    </xf>
    <xf numFmtId="0" fontId="0" fillId="10" borderId="1"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3"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24" xfId="0" applyFill="1" applyBorder="1" applyAlignment="1">
      <alignment horizontal="center" vertical="center" wrapText="1"/>
    </xf>
    <xf numFmtId="0" fontId="0" fillId="10" borderId="1" xfId="0" applyFill="1" applyBorder="1"/>
    <xf numFmtId="0" fontId="0" fillId="10" borderId="27" xfId="0" applyFill="1" applyBorder="1"/>
    <xf numFmtId="0" fontId="0" fillId="10" borderId="14" xfId="0" applyFill="1" applyBorder="1"/>
    <xf numFmtId="0" fontId="0" fillId="10" borderId="28" xfId="0" applyFill="1" applyBorder="1"/>
    <xf numFmtId="0" fontId="0" fillId="10" borderId="13" xfId="0" applyFill="1" applyBorder="1"/>
    <xf numFmtId="44" fontId="0" fillId="10" borderId="1" xfId="3" applyFont="1" applyFill="1" applyBorder="1" applyAlignment="1">
      <alignment horizontal="center" vertical="center" wrapText="1"/>
    </xf>
    <xf numFmtId="44" fontId="0" fillId="10" borderId="1" xfId="3" applyFont="1" applyFill="1" applyBorder="1"/>
    <xf numFmtId="0" fontId="0" fillId="10" borderId="1" xfId="0" applyFill="1" applyBorder="1" applyAlignment="1">
      <alignment horizontal="center" vertical="center"/>
    </xf>
    <xf numFmtId="0" fontId="1" fillId="8" borderId="14" xfId="0" applyFont="1" applyFill="1" applyBorder="1"/>
    <xf numFmtId="0" fontId="1" fillId="8" borderId="8" xfId="0" applyFont="1" applyFill="1" applyBorder="1"/>
    <xf numFmtId="44" fontId="1" fillId="8" borderId="0" xfId="0" applyNumberFormat="1" applyFont="1" applyFill="1"/>
    <xf numFmtId="0" fontId="14" fillId="6" borderId="15" xfId="0" applyFont="1" applyFill="1" applyBorder="1" applyAlignment="1">
      <alignment horizontal="center" vertical="center" wrapText="1"/>
    </xf>
    <xf numFmtId="0" fontId="14" fillId="11" borderId="5" xfId="0" applyFont="1" applyFill="1" applyBorder="1" applyAlignment="1">
      <alignment horizontal="center" vertical="center" wrapText="1"/>
    </xf>
    <xf numFmtId="0" fontId="14" fillId="12" borderId="5" xfId="0" applyFont="1" applyFill="1" applyBorder="1" applyAlignment="1">
      <alignment horizontal="center" vertical="center" wrapText="1"/>
    </xf>
    <xf numFmtId="0" fontId="15" fillId="5" borderId="1" xfId="0" applyFont="1" applyFill="1" applyBorder="1" applyAlignment="1" applyProtection="1">
      <alignment horizontal="center"/>
      <protection locked="0"/>
    </xf>
    <xf numFmtId="14" fontId="15" fillId="5" borderId="1" xfId="0" applyNumberFormat="1" applyFont="1" applyFill="1" applyBorder="1" applyAlignment="1" applyProtection="1">
      <alignment horizontal="center"/>
      <protection locked="0"/>
    </xf>
    <xf numFmtId="0" fontId="0" fillId="2" borderId="1" xfId="0" applyFill="1" applyBorder="1" applyAlignment="1" applyProtection="1">
      <alignment horizontal="left" vertical="center" wrapText="1"/>
      <protection locked="0"/>
    </xf>
    <xf numFmtId="0" fontId="11" fillId="2" borderId="1" xfId="0" applyFont="1" applyFill="1" applyBorder="1" applyProtection="1">
      <protection locked="0"/>
    </xf>
    <xf numFmtId="0" fontId="11" fillId="2" borderId="1" xfId="0" applyFont="1" applyFill="1" applyBorder="1" applyAlignment="1" applyProtection="1">
      <alignment horizontal="left"/>
      <protection locked="0"/>
    </xf>
    <xf numFmtId="0" fontId="0" fillId="2" borderId="1"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horizontal="left" vertical="center"/>
      <protection locked="0"/>
    </xf>
    <xf numFmtId="9" fontId="0" fillId="2" borderId="1" xfId="0" applyNumberFormat="1" applyFill="1" applyBorder="1" applyAlignment="1" applyProtection="1">
      <alignment horizontal="center" vertical="center" wrapText="1"/>
      <protection locked="0"/>
    </xf>
    <xf numFmtId="44" fontId="14" fillId="2" borderId="7" xfId="3" applyFont="1" applyFill="1" applyBorder="1" applyAlignment="1" applyProtection="1">
      <alignment horizontal="center" vertical="center" wrapText="1"/>
      <protection locked="0"/>
    </xf>
    <xf numFmtId="0" fontId="14" fillId="2" borderId="7" xfId="0" applyFont="1" applyFill="1" applyBorder="1" applyAlignment="1" applyProtection="1">
      <alignment horizontal="center" vertical="center" wrapText="1"/>
      <protection locked="0"/>
    </xf>
    <xf numFmtId="0" fontId="14" fillId="2" borderId="11"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center" vertical="center" wrapText="1"/>
      <protection locked="0"/>
    </xf>
    <xf numFmtId="44" fontId="0" fillId="0" borderId="1" xfId="3"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2" borderId="12" xfId="0" applyFill="1" applyBorder="1" applyAlignment="1" applyProtection="1">
      <alignment horizontal="center" vertical="center" wrapText="1"/>
      <protection locked="0"/>
    </xf>
    <xf numFmtId="44" fontId="0" fillId="2" borderId="1" xfId="3" applyFont="1"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27" xfId="0" applyFill="1" applyBorder="1" applyAlignment="1" applyProtection="1">
      <alignment horizontal="center" vertical="center" wrapText="1"/>
      <protection locked="0"/>
    </xf>
    <xf numFmtId="0" fontId="0" fillId="2" borderId="26" xfId="0" applyFill="1" applyBorder="1" applyAlignment="1" applyProtection="1">
      <alignment horizontal="center" vertical="center" wrapText="1"/>
      <protection locked="0"/>
    </xf>
    <xf numFmtId="0" fontId="0" fillId="2" borderId="22" xfId="0" applyFill="1" applyBorder="1" applyAlignment="1" applyProtection="1">
      <alignment horizontal="center" vertical="center" wrapText="1"/>
      <protection locked="0"/>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3"/>
    </xf>
    <xf numFmtId="0" fontId="1" fillId="2" borderId="0" xfId="0" applyFont="1" applyFill="1" applyAlignment="1">
      <alignment vertical="center"/>
    </xf>
    <xf numFmtId="0" fontId="0" fillId="0" borderId="27" xfId="0" applyBorder="1" applyAlignment="1" applyProtection="1">
      <alignment horizontal="center" vertical="center" wrapText="1"/>
      <protection locked="0"/>
    </xf>
    <xf numFmtId="0" fontId="0" fillId="2" borderId="1" xfId="0" applyFill="1" applyBorder="1" applyAlignment="1" applyProtection="1">
      <alignment horizontal="left" vertical="top" wrapText="1"/>
      <protection locked="0"/>
    </xf>
    <xf numFmtId="0" fontId="0" fillId="2" borderId="4" xfId="0" applyFill="1" applyBorder="1" applyProtection="1">
      <protection locked="0"/>
    </xf>
    <xf numFmtId="0" fontId="9" fillId="2" borderId="0" xfId="0" applyFont="1" applyFill="1" applyProtection="1">
      <protection locked="0"/>
    </xf>
    <xf numFmtId="0" fontId="15" fillId="0" borderId="1" xfId="0" applyFont="1" applyBorder="1" applyAlignment="1" applyProtection="1">
      <alignment horizontal="left" vertical="top" wrapText="1"/>
      <protection locked="0"/>
    </xf>
    <xf numFmtId="0" fontId="0" fillId="2" borderId="1" xfId="0" applyFill="1" applyBorder="1" applyAlignment="1" applyProtection="1">
      <alignment horizontal="left" vertical="top"/>
      <protection locked="0"/>
    </xf>
    <xf numFmtId="0" fontId="15" fillId="0" borderId="1" xfId="0" applyFont="1" applyBorder="1" applyAlignment="1" applyProtection="1">
      <alignment vertical="top" wrapText="1"/>
      <protection locked="0"/>
    </xf>
    <xf numFmtId="0" fontId="15" fillId="2" borderId="1" xfId="0" applyFont="1" applyFill="1" applyBorder="1" applyAlignment="1" applyProtection="1">
      <alignment vertical="top" wrapText="1"/>
      <protection locked="0"/>
    </xf>
    <xf numFmtId="0" fontId="15" fillId="0" borderId="7" xfId="0" applyFont="1" applyBorder="1" applyAlignment="1" applyProtection="1">
      <alignment vertical="top" wrapText="1"/>
      <protection locked="0"/>
    </xf>
    <xf numFmtId="0" fontId="11" fillId="0" borderId="1" xfId="0" applyFont="1" applyBorder="1" applyAlignment="1" applyProtection="1">
      <alignment vertical="top" wrapText="1"/>
      <protection locked="0"/>
    </xf>
    <xf numFmtId="9" fontId="0" fillId="2" borderId="1" xfId="0" applyNumberFormat="1" applyFill="1" applyBorder="1" applyAlignment="1" applyProtection="1">
      <alignment horizontal="left" vertical="top" wrapText="1"/>
      <protection locked="0"/>
    </xf>
    <xf numFmtId="0" fontId="0" fillId="0" borderId="1" xfId="0" applyBorder="1" applyAlignment="1" applyProtection="1">
      <alignment horizontal="left" vertical="top"/>
      <protection locked="0"/>
    </xf>
    <xf numFmtId="0" fontId="9" fillId="2" borderId="1" xfId="0" applyFont="1" applyFill="1" applyBorder="1" applyAlignment="1" applyProtection="1">
      <alignment horizontal="left" vertical="top"/>
      <protection locked="0"/>
    </xf>
    <xf numFmtId="0" fontId="0" fillId="2" borderId="1" xfId="0" applyFill="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9" fillId="2" borderId="1" xfId="0" applyFont="1" applyFill="1" applyBorder="1" applyAlignment="1" applyProtection="1">
      <alignment horizontal="left" vertical="top" wrapText="1"/>
      <protection locked="0"/>
    </xf>
    <xf numFmtId="0" fontId="23" fillId="2" borderId="1" xfId="0" applyFont="1" applyFill="1" applyBorder="1" applyAlignment="1" applyProtection="1">
      <alignment vertical="top" wrapText="1"/>
      <protection locked="0"/>
    </xf>
    <xf numFmtId="0" fontId="0" fillId="0" borderId="1" xfId="0" applyBorder="1" applyAlignment="1" applyProtection="1">
      <alignment vertical="top" wrapText="1"/>
      <protection locked="0"/>
    </xf>
    <xf numFmtId="0" fontId="15" fillId="2" borderId="29" xfId="0" applyFont="1" applyFill="1" applyBorder="1" applyAlignment="1" applyProtection="1">
      <alignment vertical="top" wrapText="1"/>
      <protection locked="0"/>
    </xf>
    <xf numFmtId="0" fontId="15" fillId="2" borderId="29"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5" fillId="0" borderId="29" xfId="0" applyFont="1" applyBorder="1" applyAlignment="1" applyProtection="1">
      <alignment vertical="top" wrapText="1"/>
      <protection locked="0"/>
    </xf>
    <xf numFmtId="0" fontId="0" fillId="0" borderId="1" xfId="0" applyBorder="1" applyAlignment="1" applyProtection="1">
      <alignment horizontal="left" vertical="top" wrapText="1"/>
      <protection locked="0"/>
    </xf>
    <xf numFmtId="6" fontId="0" fillId="2" borderId="1" xfId="0" applyNumberFormat="1" applyFill="1" applyBorder="1" applyAlignment="1" applyProtection="1">
      <alignment horizontal="left" vertical="top" wrapText="1"/>
      <protection locked="0"/>
    </xf>
    <xf numFmtId="0" fontId="9" fillId="2" borderId="12" xfId="0" applyFont="1" applyFill="1" applyBorder="1" applyAlignment="1" applyProtection="1">
      <alignment horizontal="center" vertical="center" wrapText="1"/>
      <protection locked="0"/>
    </xf>
    <xf numFmtId="0" fontId="0" fillId="0" borderId="0" xfId="0" applyAlignment="1">
      <alignment horizontal="center" vertical="center"/>
    </xf>
    <xf numFmtId="44" fontId="0" fillId="0" borderId="1" xfId="3" applyFont="1" applyFill="1" applyBorder="1" applyAlignment="1" applyProtection="1">
      <alignment horizontal="center" vertical="center" wrapText="1"/>
      <protection locked="0"/>
    </xf>
    <xf numFmtId="0" fontId="7" fillId="2" borderId="0" xfId="0" applyFont="1" applyFill="1" applyAlignment="1">
      <alignment horizontal="center"/>
    </xf>
    <xf numFmtId="0" fontId="0" fillId="2" borderId="0" xfId="0" applyFill="1" applyAlignment="1">
      <alignment horizontal="center" wrapText="1"/>
    </xf>
    <xf numFmtId="0" fontId="20" fillId="2" borderId="0" xfId="0" applyFont="1" applyFill="1" applyAlignment="1">
      <alignment horizontal="center"/>
    </xf>
    <xf numFmtId="0" fontId="21" fillId="2" borderId="0" xfId="0" applyFont="1" applyFill="1" applyAlignment="1">
      <alignment horizontal="center" wrapText="1"/>
    </xf>
    <xf numFmtId="0" fontId="16" fillId="2" borderId="0" xfId="2" applyFill="1" applyBorder="1" applyAlignment="1">
      <alignment horizontal="center" vertical="center"/>
    </xf>
    <xf numFmtId="0" fontId="16" fillId="2" borderId="0" xfId="2" applyFill="1" applyAlignment="1">
      <alignment horizontal="left" vertical="center"/>
    </xf>
    <xf numFmtId="0" fontId="16" fillId="2" borderId="0" xfId="2" applyFill="1" applyBorder="1" applyAlignment="1">
      <alignment horizontal="left" vertical="center"/>
    </xf>
    <xf numFmtId="0" fontId="12" fillId="2" borderId="0" xfId="0" applyFont="1" applyFill="1" applyAlignment="1">
      <alignment horizontal="center" vertical="center"/>
    </xf>
    <xf numFmtId="0" fontId="0" fillId="2" borderId="0" xfId="0" applyFill="1" applyAlignment="1">
      <alignment horizontal="left" vertical="top" wrapText="1"/>
    </xf>
    <xf numFmtId="0" fontId="16" fillId="2" borderId="0" xfId="2" applyFill="1" applyAlignment="1">
      <alignment horizontal="left" vertical="center" wrapText="1"/>
    </xf>
    <xf numFmtId="0" fontId="0" fillId="2" borderId="0" xfId="0" applyFill="1" applyAlignment="1">
      <alignment horizontal="left" vertical="top" indent="3"/>
    </xf>
    <xf numFmtId="0" fontId="1" fillId="2" borderId="0" xfId="0" applyFont="1" applyFill="1" applyAlignment="1">
      <alignment horizontal="left" vertical="center"/>
    </xf>
    <xf numFmtId="0" fontId="0" fillId="2" borderId="0" xfId="0" applyFill="1" applyAlignment="1">
      <alignment horizontal="left" vertical="top" wrapText="1" indent="3"/>
    </xf>
    <xf numFmtId="0" fontId="16" fillId="2" borderId="0" xfId="2" applyFill="1" applyAlignment="1" applyProtection="1">
      <alignment horizontal="left" vertical="center"/>
    </xf>
    <xf numFmtId="0" fontId="16" fillId="2" borderId="0" xfId="2" applyFill="1" applyAlignment="1" applyProtection="1">
      <alignment horizontal="left" vertical="center" wrapText="1"/>
    </xf>
    <xf numFmtId="0" fontId="16" fillId="2" borderId="0" xfId="2" applyFill="1" applyBorder="1" applyAlignment="1" applyProtection="1">
      <alignment horizontal="left" vertical="center"/>
    </xf>
    <xf numFmtId="0" fontId="16" fillId="2" borderId="0" xfId="2" applyFill="1" applyBorder="1" applyAlignment="1" applyProtection="1">
      <alignment horizontal="left" vertical="center" indent="2"/>
    </xf>
    <xf numFmtId="0" fontId="1" fillId="2" borderId="0" xfId="0" applyFont="1" applyFill="1" applyAlignment="1">
      <alignment horizontal="center" vertical="center"/>
    </xf>
    <xf numFmtId="0" fontId="12" fillId="2" borderId="0" xfId="0" applyFont="1" applyFill="1" applyAlignment="1">
      <alignment horizontal="center" vertical="center" wrapText="1"/>
    </xf>
    <xf numFmtId="0" fontId="2" fillId="2" borderId="9" xfId="0" applyFont="1" applyFill="1" applyBorder="1" applyAlignment="1">
      <alignment horizontal="left" vertical="center"/>
    </xf>
    <xf numFmtId="0" fontId="9" fillId="2" borderId="0" xfId="0" applyFont="1" applyFill="1" applyAlignment="1">
      <alignment horizontal="left" vertical="center" wrapText="1"/>
    </xf>
    <xf numFmtId="0" fontId="14" fillId="7" borderId="1" xfId="0" applyFont="1" applyFill="1" applyBorder="1" applyAlignment="1">
      <alignment horizontal="center" vertical="center" wrapText="1"/>
    </xf>
    <xf numFmtId="0" fontId="0" fillId="2" borderId="1" xfId="0" applyFill="1" applyBorder="1" applyAlignment="1" applyProtection="1">
      <alignment horizontal="left" vertical="top" wrapText="1"/>
      <protection locked="0"/>
    </xf>
    <xf numFmtId="0" fontId="0" fillId="2" borderId="8" xfId="0" applyFill="1" applyBorder="1" applyAlignment="1">
      <alignment horizontal="left" vertical="center"/>
    </xf>
    <xf numFmtId="0" fontId="0" fillId="2" borderId="6" xfId="0" applyFill="1" applyBorder="1" applyAlignment="1">
      <alignment horizontal="left"/>
    </xf>
    <xf numFmtId="0" fontId="0" fillId="2" borderId="1" xfId="0" applyFill="1" applyBorder="1" applyAlignment="1" applyProtection="1">
      <alignment horizontal="left" vertical="center" wrapText="1"/>
      <protection locked="0"/>
    </xf>
    <xf numFmtId="0" fontId="0" fillId="2" borderId="6" xfId="0" applyFill="1" applyBorder="1"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wrapText="1"/>
    </xf>
    <xf numFmtId="0" fontId="0" fillId="0" borderId="1" xfId="0" applyBorder="1" applyAlignment="1" applyProtection="1">
      <alignment horizontal="left" vertical="center" wrapText="1"/>
      <protection locked="0"/>
    </xf>
    <xf numFmtId="0" fontId="3" fillId="2" borderId="0" xfId="0" applyFont="1" applyFill="1" applyAlignment="1">
      <alignment horizontal="left" vertical="top" wrapText="1"/>
    </xf>
    <xf numFmtId="0" fontId="6" fillId="2" borderId="9" xfId="0" applyFont="1" applyFill="1" applyBorder="1" applyAlignment="1">
      <alignment horizontal="center" vertical="center"/>
    </xf>
    <xf numFmtId="0" fontId="0" fillId="2" borderId="0" xfId="0" applyFill="1" applyAlignment="1">
      <alignment horizontal="center"/>
    </xf>
    <xf numFmtId="0" fontId="9" fillId="2" borderId="0" xfId="0" applyFont="1" applyFill="1" applyAlignment="1">
      <alignment horizontal="left" vertical="top" wrapText="1"/>
    </xf>
    <xf numFmtId="0" fontId="0" fillId="9" borderId="25" xfId="0" applyFill="1" applyBorder="1" applyAlignment="1">
      <alignment horizontal="center" vertical="center"/>
    </xf>
    <xf numFmtId="0" fontId="0" fillId="9" borderId="9" xfId="0" applyFill="1" applyBorder="1" applyAlignment="1">
      <alignment horizontal="center" vertical="center"/>
    </xf>
    <xf numFmtId="0" fontId="0" fillId="9" borderId="17" xfId="0" applyFill="1" applyBorder="1" applyAlignment="1">
      <alignment horizontal="center" vertical="center"/>
    </xf>
    <xf numFmtId="0" fontId="0" fillId="9" borderId="18" xfId="0" applyFill="1" applyBorder="1" applyAlignment="1">
      <alignment horizontal="center" vertical="center"/>
    </xf>
    <xf numFmtId="0" fontId="18" fillId="2" borderId="10"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8" fillId="2" borderId="18" xfId="0" applyFont="1" applyFill="1" applyBorder="1" applyAlignment="1">
      <alignment horizontal="center" vertical="center" wrapText="1"/>
    </xf>
    <xf numFmtId="0" fontId="19" fillId="2" borderId="0" xfId="0" applyFont="1" applyFill="1" applyAlignment="1">
      <alignment horizontal="center" vertical="center"/>
    </xf>
    <xf numFmtId="0" fontId="9" fillId="0" borderId="0" xfId="0" applyFont="1" applyAlignment="1">
      <alignment horizontal="left" vertical="top" wrapText="1"/>
    </xf>
    <xf numFmtId="0" fontId="0" fillId="9" borderId="10" xfId="0" applyFill="1" applyBorder="1" applyAlignment="1">
      <alignment horizontal="center" vertical="center"/>
    </xf>
    <xf numFmtId="0" fontId="13" fillId="0" borderId="0" xfId="0" applyFont="1" applyAlignment="1">
      <alignment horizontal="left" vertical="top" wrapText="1"/>
    </xf>
    <xf numFmtId="0" fontId="0" fillId="2" borderId="8" xfId="0" applyFill="1" applyBorder="1" applyAlignment="1">
      <alignment horizontal="left" vertical="center" wrapText="1"/>
    </xf>
    <xf numFmtId="0" fontId="0" fillId="2" borderId="0" xfId="0" applyFill="1" applyAlignment="1">
      <alignment horizontal="left" vertical="center" wrapText="1"/>
    </xf>
    <xf numFmtId="0" fontId="15" fillId="6" borderId="2" xfId="0" applyFont="1" applyFill="1" applyBorder="1" applyAlignment="1">
      <alignment horizontal="left" vertical="center"/>
    </xf>
    <xf numFmtId="0" fontId="15" fillId="6" borderId="3" xfId="0" applyFont="1" applyFill="1" applyBorder="1" applyAlignment="1">
      <alignment horizontal="left" vertical="center"/>
    </xf>
    <xf numFmtId="0" fontId="15" fillId="6" borderId="4" xfId="0" applyFont="1" applyFill="1" applyBorder="1" applyAlignment="1">
      <alignment horizontal="left" vertical="center"/>
    </xf>
    <xf numFmtId="0" fontId="13" fillId="2" borderId="0" xfId="0" applyFont="1" applyFill="1" applyAlignment="1">
      <alignment horizontal="center" vertical="center"/>
    </xf>
    <xf numFmtId="0" fontId="15" fillId="6" borderId="2" xfId="0" applyFont="1" applyFill="1" applyBorder="1" applyAlignment="1" applyProtection="1">
      <alignment horizontal="left" vertical="center"/>
      <protection locked="0"/>
    </xf>
    <xf numFmtId="0" fontId="15" fillId="6" borderId="3" xfId="0" applyFont="1" applyFill="1" applyBorder="1" applyAlignment="1" applyProtection="1">
      <alignment horizontal="left" vertical="center"/>
      <protection locked="0"/>
    </xf>
    <xf numFmtId="0" fontId="15" fillId="6" borderId="4" xfId="0" applyFont="1" applyFill="1" applyBorder="1" applyAlignment="1" applyProtection="1">
      <alignment horizontal="left" vertical="center"/>
      <protection locked="0"/>
    </xf>
    <xf numFmtId="0" fontId="0" fillId="0" borderId="8" xfId="0" applyBorder="1" applyAlignment="1">
      <alignment horizontal="left" vertical="center" wrapText="1"/>
    </xf>
    <xf numFmtId="0" fontId="0" fillId="2" borderId="1" xfId="0" applyFill="1" applyBorder="1" applyAlignment="1">
      <alignment horizontal="left" vertical="center" wrapText="1"/>
    </xf>
    <xf numFmtId="0" fontId="0" fillId="2" borderId="1" xfId="0" applyFill="1" applyBorder="1" applyAlignment="1">
      <alignment horizontal="left" vertical="top" wrapText="1"/>
    </xf>
  </cellXfs>
  <cellStyles count="4">
    <cellStyle name="Currency" xfId="3" builtinId="4"/>
    <cellStyle name="Hyperlink" xfId="2" builtinId="8"/>
    <cellStyle name="Neutral" xfId="1" builtinId="28"/>
    <cellStyle name="Normal" xfId="0" builtinId="0"/>
  </cellStyles>
  <dxfs count="2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78827</xdr:colOff>
      <xdr:row>2</xdr:row>
      <xdr:rowOff>177362</xdr:rowOff>
    </xdr:from>
    <xdr:to>
      <xdr:col>10</xdr:col>
      <xdr:colOff>367695</xdr:colOff>
      <xdr:row>10</xdr:row>
      <xdr:rowOff>98534</xdr:rowOff>
    </xdr:to>
    <xdr:pic>
      <xdr:nvPicPr>
        <xdr:cNvPr id="5" name="Picture 4">
          <a:extLst>
            <a:ext uri="{FF2B5EF4-FFF2-40B4-BE49-F238E27FC236}">
              <a16:creationId xmlns:a16="http://schemas.microsoft.com/office/drawing/2014/main" id="{E07A786D-EF35-4F6B-ADDA-41E955D9AE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827" y="360242"/>
          <a:ext cx="6537268" cy="138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0</xdr:row>
      <xdr:rowOff>0</xdr:rowOff>
    </xdr:from>
    <xdr:to>
      <xdr:col>2</xdr:col>
      <xdr:colOff>347463</xdr:colOff>
      <xdr:row>7</xdr:row>
      <xdr:rowOff>181040</xdr:rowOff>
    </xdr:to>
    <xdr:pic>
      <xdr:nvPicPr>
        <xdr:cNvPr id="5" name="Picture 4">
          <a:extLst>
            <a:ext uri="{FF2B5EF4-FFF2-40B4-BE49-F238E27FC236}">
              <a16:creationId xmlns:a16="http://schemas.microsoft.com/office/drawing/2014/main" id="{4ECB3ADD-A9C7-46E1-A382-F0A78B12E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0"/>
          <a:ext cx="6542523" cy="1392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278883</xdr:colOff>
      <xdr:row>7</xdr:row>
      <xdr:rowOff>112460</xdr:rowOff>
    </xdr:to>
    <xdr:pic>
      <xdr:nvPicPr>
        <xdr:cNvPr id="3" name="Picture 2">
          <a:extLst>
            <a:ext uri="{FF2B5EF4-FFF2-40B4-BE49-F238E27FC236}">
              <a16:creationId xmlns:a16="http://schemas.microsoft.com/office/drawing/2014/main" id="{7D4201AA-C938-4C44-89AC-FC46CC995C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542523" cy="13926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17F5A9-6D71-4AC2-A7AB-EEAEFAE500A5}" name="Table1" displayName="Table1" ref="A1:A9" totalsRowShown="0">
  <autoFilter ref="A1:A9" xr:uid="{E517F5A9-6D71-4AC2-A7AB-EEAEFAE500A5}"/>
  <tableColumns count="1">
    <tableColumn id="1" xr3:uid="{08004145-9F65-44B7-A827-E52A8B22743F}" name="Community Benefit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2FA0EE-AE70-4F97-88D1-8477BCBBA289}" name="Table2" displayName="Table2" ref="A17:A25" totalsRowShown="0">
  <autoFilter ref="A17:A25" xr:uid="{D32FA0EE-AE70-4F97-88D1-8477BCBBA289}"/>
  <tableColumns count="1">
    <tableColumn id="1" xr3:uid="{42737CBF-B908-4C8D-B1E8-E6F4974CA4AB}" name="Community Building"/>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ga.ct.gov/current/pub/chap_368a.htm" TargetMode="External"/><Relationship Id="rId7" Type="http://schemas.openxmlformats.org/officeDocument/2006/relationships/drawing" Target="../drawings/drawing2.xml"/><Relationship Id="rId2" Type="http://schemas.openxmlformats.org/officeDocument/2006/relationships/hyperlink" Target="https://www.cga.ct.gov/current/pub/chap_368z.htm" TargetMode="External"/><Relationship Id="rId1" Type="http://schemas.openxmlformats.org/officeDocument/2006/relationships/hyperlink" Target="mailto:ohs@ct.gov" TargetMode="External"/><Relationship Id="rId6" Type="http://schemas.openxmlformats.org/officeDocument/2006/relationships/printerSettings" Target="../printerSettings/printerSettings2.bin"/><Relationship Id="rId5" Type="http://schemas.openxmlformats.org/officeDocument/2006/relationships/hyperlink" Target="http://dph-ap139/CommunityBenefits/Account/Login?ReturnUrl=%2FCommunityBenefits%2F." TargetMode="External"/><Relationship Id="rId4" Type="http://schemas.openxmlformats.org/officeDocument/2006/relationships/hyperlink" Target="http://dph-ap139/CommunityBenefits/Account/Login?ReturnUrl=%2FCommunityBenefits%2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52FD2-26B0-43D5-8EBA-D1283891DC24}">
  <sheetPr codeName="Sheet1">
    <tabColor theme="5" tint="0.59999389629810485"/>
  </sheetPr>
  <dimension ref="A12:J16"/>
  <sheetViews>
    <sheetView zoomScale="145" zoomScaleNormal="145" workbookViewId="0">
      <selection activeCell="D17" sqref="D17"/>
    </sheetView>
  </sheetViews>
  <sheetFormatPr defaultColWidth="9.1796875" defaultRowHeight="14.5" x14ac:dyDescent="0.35"/>
  <cols>
    <col min="1" max="16384" width="9.1796875" style="1"/>
  </cols>
  <sheetData>
    <row r="12" spans="1:10" ht="20" x14ac:dyDescent="0.85">
      <c r="C12" s="134" t="s">
        <v>91</v>
      </c>
      <c r="D12" s="134"/>
      <c r="E12" s="134"/>
      <c r="F12" s="134"/>
      <c r="G12" s="134"/>
      <c r="H12" s="134"/>
      <c r="I12" s="134"/>
      <c r="J12" s="134"/>
    </row>
    <row r="13" spans="1:10" ht="36" customHeight="1" x14ac:dyDescent="0.85">
      <c r="C13" s="135" t="s">
        <v>145</v>
      </c>
      <c r="D13" s="135"/>
      <c r="E13" s="135"/>
      <c r="F13" s="135"/>
      <c r="G13" s="135"/>
      <c r="H13" s="135"/>
      <c r="I13" s="135"/>
      <c r="J13" s="135"/>
    </row>
    <row r="14" spans="1:10" ht="15.5" x14ac:dyDescent="0.35">
      <c r="A14" s="132"/>
      <c r="B14" s="132"/>
      <c r="C14" s="132"/>
      <c r="D14" s="132"/>
      <c r="E14" s="132"/>
      <c r="F14" s="132"/>
      <c r="G14" s="132"/>
      <c r="H14" s="132"/>
      <c r="I14" s="6"/>
    </row>
    <row r="15" spans="1:10" x14ac:dyDescent="0.35">
      <c r="B15" s="14"/>
    </row>
    <row r="16" spans="1:10" ht="32.25" customHeight="1" x14ac:dyDescent="0.35">
      <c r="A16" s="133"/>
      <c r="B16" s="133"/>
      <c r="C16" s="133"/>
      <c r="D16" s="133"/>
      <c r="E16" s="133"/>
      <c r="F16" s="133"/>
      <c r="G16" s="133"/>
      <c r="H16" s="133"/>
    </row>
  </sheetData>
  <sheetProtection algorithmName="SHA-512" hashValue="Mvcr5N86LmpOHTlZqjj2OdsJmGv8aqZTvQKZp36E0ZEWqPID5y7QUzECP2W8S+gJC23IB7UOkJGrmuYxHhVMXw==" saltValue="o6VFvaz0JfgIgGr4X9gtcA==" spinCount="100000" sheet="1" objects="1" scenarios="1"/>
  <mergeCells count="4">
    <mergeCell ref="A14:H14"/>
    <mergeCell ref="A16:H16"/>
    <mergeCell ref="C12:J12"/>
    <mergeCell ref="C13:J1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FA4F8-6EFD-4B8C-85AB-22AC39365FF3}">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63" t="s">
        <v>122</v>
      </c>
      <c r="C1" s="163"/>
      <c r="D1" s="163"/>
      <c r="E1" s="163"/>
      <c r="F1" s="163"/>
      <c r="G1" s="163"/>
      <c r="H1" s="163"/>
    </row>
    <row r="2" spans="1:8" x14ac:dyDescent="0.35">
      <c r="B2" s="33" t="s">
        <v>4</v>
      </c>
      <c r="E2" s="16"/>
    </row>
    <row r="3" spans="1:8" x14ac:dyDescent="0.35">
      <c r="B3" s="79" t="s">
        <v>410</v>
      </c>
      <c r="E3" s="42"/>
    </row>
    <row r="4" spans="1:8" x14ac:dyDescent="0.35">
      <c r="B4" s="33" t="s">
        <v>0</v>
      </c>
      <c r="C4" s="2"/>
      <c r="D4" s="2"/>
      <c r="E4" s="39"/>
    </row>
    <row r="5" spans="1:8" x14ac:dyDescent="0.35">
      <c r="B5" s="80" t="s">
        <v>103</v>
      </c>
      <c r="C5" s="2"/>
      <c r="D5" s="2"/>
      <c r="E5" s="43"/>
    </row>
    <row r="6" spans="1:8" x14ac:dyDescent="0.35">
      <c r="B6" s="33" t="s">
        <v>15</v>
      </c>
      <c r="C6" s="2"/>
      <c r="D6" s="2"/>
      <c r="E6" s="10"/>
    </row>
    <row r="7" spans="1:8" x14ac:dyDescent="0.35">
      <c r="B7" s="80" t="s">
        <v>103</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43.5" x14ac:dyDescent="0.35">
      <c r="A11" s="130">
        <v>1</v>
      </c>
      <c r="B11" s="127" t="s">
        <v>487</v>
      </c>
      <c r="C11" s="125" t="s">
        <v>488</v>
      </c>
      <c r="D11" s="109" t="s">
        <v>412</v>
      </c>
      <c r="E11" s="111" t="s">
        <v>491</v>
      </c>
      <c r="F11" s="105" t="s">
        <v>492</v>
      </c>
      <c r="G11" s="109" t="s">
        <v>476</v>
      </c>
      <c r="H11" s="116" t="s">
        <v>391</v>
      </c>
    </row>
    <row r="12" spans="1:8" ht="43.5" x14ac:dyDescent="0.35">
      <c r="A12" s="44">
        <v>2</v>
      </c>
      <c r="B12" s="127" t="s">
        <v>487</v>
      </c>
      <c r="C12" s="125" t="s">
        <v>489</v>
      </c>
      <c r="D12" s="109" t="s">
        <v>412</v>
      </c>
      <c r="E12" s="109" t="s">
        <v>490</v>
      </c>
      <c r="F12" s="109" t="s">
        <v>493</v>
      </c>
      <c r="G12" s="109" t="s">
        <v>476</v>
      </c>
      <c r="H12" s="116" t="s">
        <v>391</v>
      </c>
    </row>
    <row r="13" spans="1:8" ht="159.5" x14ac:dyDescent="0.35">
      <c r="A13" s="44">
        <v>3</v>
      </c>
      <c r="B13" s="105" t="s">
        <v>494</v>
      </c>
      <c r="C13" s="105" t="s">
        <v>495</v>
      </c>
      <c r="D13" s="109" t="s">
        <v>412</v>
      </c>
      <c r="E13" s="117" t="s">
        <v>496</v>
      </c>
      <c r="F13" s="117" t="s">
        <v>497</v>
      </c>
      <c r="G13" s="117" t="s">
        <v>424</v>
      </c>
      <c r="H13" s="111" t="s">
        <v>498</v>
      </c>
    </row>
    <row r="14" spans="1:8" ht="29" x14ac:dyDescent="0.35">
      <c r="A14" s="44">
        <v>4</v>
      </c>
      <c r="B14" s="105" t="s">
        <v>499</v>
      </c>
      <c r="C14" s="117" t="s">
        <v>500</v>
      </c>
      <c r="D14" s="109" t="s">
        <v>503</v>
      </c>
      <c r="E14" s="117" t="s">
        <v>506</v>
      </c>
      <c r="F14" s="117" t="s">
        <v>507</v>
      </c>
      <c r="G14" s="117" t="s">
        <v>508</v>
      </c>
      <c r="H14" s="117" t="s">
        <v>513</v>
      </c>
    </row>
    <row r="15" spans="1:8" ht="43.5" x14ac:dyDescent="0.35">
      <c r="A15" s="44">
        <v>5</v>
      </c>
      <c r="B15" s="105" t="s">
        <v>499</v>
      </c>
      <c r="C15" s="122" t="s">
        <v>501</v>
      </c>
      <c r="D15" s="109" t="s">
        <v>412</v>
      </c>
      <c r="E15" s="110" t="s">
        <v>504</v>
      </c>
      <c r="F15" s="117" t="s">
        <v>511</v>
      </c>
      <c r="G15" s="122" t="s">
        <v>509</v>
      </c>
      <c r="H15" s="116" t="s">
        <v>391</v>
      </c>
    </row>
    <row r="16" spans="1:8" ht="29" x14ac:dyDescent="0.35">
      <c r="A16" s="44">
        <v>6</v>
      </c>
      <c r="B16" s="105" t="s">
        <v>499</v>
      </c>
      <c r="C16" s="110" t="s">
        <v>502</v>
      </c>
      <c r="D16" s="109" t="s">
        <v>412</v>
      </c>
      <c r="E16" s="110" t="s">
        <v>505</v>
      </c>
      <c r="F16" s="117" t="s">
        <v>512</v>
      </c>
      <c r="G16" s="122" t="s">
        <v>510</v>
      </c>
      <c r="H16" s="109" t="s">
        <v>514</v>
      </c>
    </row>
    <row r="17" spans="1:8" x14ac:dyDescent="0.35">
      <c r="A17" s="44">
        <v>7</v>
      </c>
      <c r="B17" s="78"/>
      <c r="C17" s="81"/>
      <c r="D17" s="82"/>
      <c r="E17" s="78"/>
      <c r="F17" s="81"/>
      <c r="G17" s="82"/>
      <c r="H17" s="82"/>
    </row>
    <row r="18" spans="1:8" x14ac:dyDescent="0.35">
      <c r="A18" s="44">
        <v>8</v>
      </c>
      <c r="B18" s="78"/>
      <c r="C18" s="81"/>
      <c r="D18" s="82"/>
      <c r="E18" s="83"/>
      <c r="F18" s="82"/>
      <c r="G18" s="82"/>
      <c r="H18" s="8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LvTaimlHY8IGN2ZN5002CjwcN9jPkBwWldE/m3lsy10AiA5CkMtf3wwPEAtTbeoymescJGe09UMJ1ZOLfuXiGg==" saltValue="OPG7cUPhH2suQt3eeoUoRw==" spinCount="100000" sheet="1" objects="1" scenarios="1" formatCells="0" formatColumns="0" formatRows="0" insertColumns="0" insertRows="0" insertHyperlinks="0"/>
  <mergeCells count="1">
    <mergeCell ref="B1:H1"/>
  </mergeCells>
  <conditionalFormatting sqref="B5">
    <cfRule type="cellIs" dxfId="13" priority="1" operator="equal">
      <formula>"Yes"</formula>
    </cfRule>
    <cfRule type="cellIs" dxfId="12" priority="2" operator="equal">
      <formula>"No"</formula>
    </cfRule>
  </conditionalFormatting>
  <conditionalFormatting sqref="C4:D8 B7:B8">
    <cfRule type="cellIs" dxfId="11" priority="5" operator="equal">
      <formula>"Yes"</formula>
    </cfRule>
    <cfRule type="cellIs" dxfId="10" priority="6" operator="equal">
      <formula>"No"</formula>
    </cfRule>
  </conditionalFormatting>
  <conditionalFormatting sqref="E5:E7">
    <cfRule type="cellIs" dxfId="9" priority="3" operator="equal">
      <formula>"Yes"</formula>
    </cfRule>
    <cfRule type="cellIs" dxfId="8" priority="4" operator="equal">
      <formula>"No"</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1C223-B3BC-4497-BC48-44053AD6D10A}">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63" t="s">
        <v>123</v>
      </c>
      <c r="C1" s="163"/>
      <c r="D1" s="163"/>
      <c r="E1" s="163"/>
      <c r="F1" s="163"/>
      <c r="G1" s="163"/>
      <c r="H1" s="163"/>
    </row>
    <row r="2" spans="1:8" x14ac:dyDescent="0.35">
      <c r="B2" s="33" t="s">
        <v>4</v>
      </c>
      <c r="E2" s="16"/>
    </row>
    <row r="3" spans="1:8" x14ac:dyDescent="0.35">
      <c r="B3" s="79" t="s">
        <v>411</v>
      </c>
      <c r="E3" s="42"/>
    </row>
    <row r="4" spans="1:8" x14ac:dyDescent="0.35">
      <c r="B4" s="33" t="s">
        <v>0</v>
      </c>
      <c r="C4" s="2"/>
      <c r="D4" s="2"/>
      <c r="E4" s="39"/>
    </row>
    <row r="5" spans="1:8" x14ac:dyDescent="0.35">
      <c r="B5" s="80" t="s">
        <v>103</v>
      </c>
      <c r="C5" s="2"/>
      <c r="D5" s="2"/>
      <c r="E5" s="43"/>
    </row>
    <row r="6" spans="1:8" x14ac:dyDescent="0.35">
      <c r="B6" s="33" t="s">
        <v>15</v>
      </c>
      <c r="C6" s="2"/>
      <c r="D6" s="2"/>
      <c r="E6" s="10"/>
    </row>
    <row r="7" spans="1:8" x14ac:dyDescent="0.35">
      <c r="B7" s="80" t="s">
        <v>103</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43.5" x14ac:dyDescent="0.35">
      <c r="A11" s="130">
        <v>1</v>
      </c>
      <c r="B11" s="105" t="s">
        <v>515</v>
      </c>
      <c r="C11" s="105" t="s">
        <v>516</v>
      </c>
      <c r="D11" s="109" t="s">
        <v>412</v>
      </c>
      <c r="E11" s="117" t="s">
        <v>517</v>
      </c>
      <c r="F11" s="109" t="s">
        <v>518</v>
      </c>
      <c r="G11" s="117" t="s">
        <v>519</v>
      </c>
      <c r="H11" s="117" t="s">
        <v>520</v>
      </c>
    </row>
    <row r="12" spans="1:8" ht="43.5" x14ac:dyDescent="0.35">
      <c r="A12" s="130">
        <v>2</v>
      </c>
      <c r="B12" s="105" t="s">
        <v>521</v>
      </c>
      <c r="C12" s="111" t="s">
        <v>522</v>
      </c>
      <c r="D12" s="109" t="s">
        <v>412</v>
      </c>
      <c r="E12" s="111" t="s">
        <v>524</v>
      </c>
      <c r="F12" s="105" t="s">
        <v>526</v>
      </c>
      <c r="G12" s="111" t="s">
        <v>528</v>
      </c>
      <c r="H12" s="111" t="s">
        <v>530</v>
      </c>
    </row>
    <row r="13" spans="1:8" ht="29" x14ac:dyDescent="0.35">
      <c r="A13" s="44">
        <v>3</v>
      </c>
      <c r="B13" s="105" t="s">
        <v>521</v>
      </c>
      <c r="C13" s="117" t="s">
        <v>523</v>
      </c>
      <c r="D13" s="109" t="s">
        <v>412</v>
      </c>
      <c r="E13" s="105" t="s">
        <v>525</v>
      </c>
      <c r="F13" s="114" t="s">
        <v>527</v>
      </c>
      <c r="G13" s="109" t="s">
        <v>529</v>
      </c>
      <c r="H13" s="117" t="s">
        <v>531</v>
      </c>
    </row>
    <row r="14" spans="1:8" ht="58" x14ac:dyDescent="0.35">
      <c r="A14" s="44">
        <v>4</v>
      </c>
      <c r="B14" s="105" t="s">
        <v>532</v>
      </c>
      <c r="C14" s="110" t="s">
        <v>533</v>
      </c>
      <c r="D14" s="109" t="s">
        <v>412</v>
      </c>
      <c r="E14" s="110" t="s">
        <v>537</v>
      </c>
      <c r="F14" s="128" t="s">
        <v>540</v>
      </c>
      <c r="G14" s="110" t="s">
        <v>542</v>
      </c>
      <c r="H14" s="110" t="s">
        <v>541</v>
      </c>
    </row>
    <row r="15" spans="1:8" ht="72.5" x14ac:dyDescent="0.35">
      <c r="A15" s="44">
        <v>5</v>
      </c>
      <c r="B15" s="105" t="s">
        <v>532</v>
      </c>
      <c r="C15" s="122" t="s">
        <v>534</v>
      </c>
      <c r="D15" s="109" t="s">
        <v>412</v>
      </c>
      <c r="E15" s="122" t="s">
        <v>456</v>
      </c>
      <c r="F15" s="122" t="s">
        <v>545</v>
      </c>
      <c r="G15" s="122" t="s">
        <v>508</v>
      </c>
      <c r="H15" s="122" t="s">
        <v>548</v>
      </c>
    </row>
    <row r="16" spans="1:8" ht="29" x14ac:dyDescent="0.35">
      <c r="A16" s="44">
        <v>6</v>
      </c>
      <c r="B16" s="105" t="s">
        <v>532</v>
      </c>
      <c r="C16" s="122" t="s">
        <v>535</v>
      </c>
      <c r="D16" s="109" t="s">
        <v>412</v>
      </c>
      <c r="E16" s="122" t="s">
        <v>538</v>
      </c>
      <c r="F16" s="122" t="s">
        <v>543</v>
      </c>
      <c r="G16" s="122" t="s">
        <v>546</v>
      </c>
      <c r="H16" s="122" t="s">
        <v>549</v>
      </c>
    </row>
    <row r="17" spans="1:8" ht="87" x14ac:dyDescent="0.35">
      <c r="A17" s="44">
        <v>7</v>
      </c>
      <c r="B17" s="105" t="s">
        <v>532</v>
      </c>
      <c r="C17" s="122" t="s">
        <v>536</v>
      </c>
      <c r="D17" s="109" t="s">
        <v>412</v>
      </c>
      <c r="E17" s="110" t="s">
        <v>539</v>
      </c>
      <c r="F17" s="127" t="s">
        <v>544</v>
      </c>
      <c r="G17" s="122" t="s">
        <v>547</v>
      </c>
      <c r="H17" s="122" t="s">
        <v>550</v>
      </c>
    </row>
    <row r="18" spans="1:8" x14ac:dyDescent="0.35">
      <c r="A18" s="44">
        <v>8</v>
      </c>
      <c r="B18" s="105"/>
      <c r="C18" s="122"/>
      <c r="D18" s="109"/>
      <c r="E18" s="110"/>
      <c r="F18" s="127"/>
      <c r="G18" s="122"/>
      <c r="H18" s="122"/>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y6Y1VUth5Yu6nKVruTjmbiTbXNLD2vQdeyit+4f7C4FDb5oeism8LxY/lGI/6pczamP1uqWDKXOMmFe2N8cuuw==" saltValue="8dX0VVPCqIr7Rt09fg6qlA==" spinCount="100000" sheet="1" objects="1" scenarios="1" formatCells="0" formatColumns="0" formatRows="0" insertColumns="0" insertRows="0" insertHyperlinks="0"/>
  <mergeCells count="1">
    <mergeCell ref="B1:H1"/>
  </mergeCells>
  <conditionalFormatting sqref="B5">
    <cfRule type="cellIs" dxfId="7" priority="1" operator="equal">
      <formula>"Yes"</formula>
    </cfRule>
    <cfRule type="cellIs" dxfId="6" priority="2" operator="equal">
      <formula>"No"</formula>
    </cfRule>
  </conditionalFormatting>
  <conditionalFormatting sqref="C4:D8 B7:B8">
    <cfRule type="cellIs" dxfId="5" priority="5" operator="equal">
      <formula>"Yes"</formula>
    </cfRule>
    <cfRule type="cellIs" dxfId="4" priority="6" operator="equal">
      <formula>"No"</formula>
    </cfRule>
  </conditionalFormatting>
  <conditionalFormatting sqref="E5:E7">
    <cfRule type="cellIs" dxfId="3" priority="3" operator="equal">
      <formula>"Yes"</formula>
    </cfRule>
    <cfRule type="cellIs" dxfId="2" priority="4" operator="equal">
      <formula>"No"</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5E325-6382-4CB7-B90D-1E0C0AB4E6E5}">
  <sheetPr>
    <tabColor theme="8" tint="0.59999389629810485"/>
  </sheetPr>
  <dimension ref="A1:J15"/>
  <sheetViews>
    <sheetView workbookViewId="0">
      <selection activeCell="A5" sqref="A5:J5"/>
    </sheetView>
  </sheetViews>
  <sheetFormatPr defaultColWidth="9.1796875" defaultRowHeight="14.5" x14ac:dyDescent="0.35"/>
  <cols>
    <col min="1" max="10" width="9.1796875" style="1" customWidth="1"/>
    <col min="11" max="16384" width="9.1796875" style="1"/>
  </cols>
  <sheetData>
    <row r="1" spans="1:10" ht="19" thickBot="1" x14ac:dyDescent="0.4">
      <c r="A1" s="151" t="s">
        <v>46</v>
      </c>
      <c r="B1" s="151"/>
      <c r="C1" s="151"/>
      <c r="D1" s="151"/>
      <c r="E1" s="151"/>
      <c r="F1" s="151"/>
      <c r="G1" s="151"/>
      <c r="H1" s="151"/>
      <c r="I1" s="151"/>
      <c r="J1" s="151"/>
    </row>
    <row r="2" spans="1:10" x14ac:dyDescent="0.35">
      <c r="A2" s="159" t="s">
        <v>47</v>
      </c>
      <c r="B2" s="159"/>
      <c r="C2" s="159"/>
      <c r="D2" s="159"/>
      <c r="E2" s="159"/>
      <c r="F2" s="159"/>
      <c r="G2" s="159"/>
      <c r="H2" s="159"/>
      <c r="I2" s="159"/>
      <c r="J2" s="159"/>
    </row>
    <row r="3" spans="1:10" x14ac:dyDescent="0.35">
      <c r="A3" s="159"/>
      <c r="B3" s="159"/>
      <c r="C3" s="159"/>
      <c r="D3" s="159"/>
      <c r="E3" s="159"/>
      <c r="F3" s="159"/>
      <c r="G3" s="159"/>
      <c r="H3" s="159"/>
      <c r="I3" s="159"/>
      <c r="J3" s="159"/>
    </row>
    <row r="4" spans="1:10" ht="10.5" customHeight="1" x14ac:dyDescent="0.35">
      <c r="A4" s="164"/>
      <c r="B4" s="164"/>
      <c r="C4" s="164"/>
      <c r="D4" s="164"/>
      <c r="E4" s="164"/>
      <c r="F4" s="164"/>
      <c r="G4" s="164"/>
      <c r="H4" s="164"/>
      <c r="I4" s="164"/>
      <c r="J4" s="164"/>
    </row>
    <row r="5" spans="1:10" ht="242.25" customHeight="1" x14ac:dyDescent="0.35">
      <c r="A5" s="165" t="s">
        <v>120</v>
      </c>
      <c r="B5" s="140"/>
      <c r="C5" s="140"/>
      <c r="D5" s="140"/>
      <c r="E5" s="140"/>
      <c r="F5" s="140"/>
      <c r="G5" s="140"/>
      <c r="H5" s="140"/>
      <c r="I5" s="140"/>
      <c r="J5" s="140"/>
    </row>
    <row r="8" spans="1:10" x14ac:dyDescent="0.35">
      <c r="A8" s="25"/>
      <c r="B8" s="25"/>
      <c r="C8" s="25"/>
      <c r="D8" s="25"/>
      <c r="E8" s="25"/>
      <c r="F8" s="25"/>
    </row>
    <row r="9" spans="1:10" x14ac:dyDescent="0.35">
      <c r="A9" s="24"/>
      <c r="B9" s="24"/>
      <c r="C9" s="24"/>
      <c r="D9" s="24"/>
      <c r="E9" s="24"/>
      <c r="F9" s="24"/>
    </row>
    <row r="10" spans="1:10" x14ac:dyDescent="0.35">
      <c r="A10" s="20"/>
      <c r="B10" s="21"/>
      <c r="C10" s="21"/>
      <c r="D10" s="21"/>
      <c r="E10" s="21"/>
      <c r="F10" s="21"/>
    </row>
    <row r="11" spans="1:10" x14ac:dyDescent="0.35">
      <c r="A11" s="20"/>
      <c r="B11" s="20"/>
      <c r="C11" s="20"/>
      <c r="D11" s="20"/>
      <c r="E11" s="20"/>
      <c r="F11" s="20"/>
    </row>
    <row r="12" spans="1:10" x14ac:dyDescent="0.35">
      <c r="A12" s="20"/>
      <c r="B12" s="20"/>
      <c r="C12" s="20"/>
      <c r="D12" s="20"/>
      <c r="E12" s="20"/>
      <c r="F12" s="20"/>
    </row>
    <row r="13" spans="1:10" x14ac:dyDescent="0.35">
      <c r="A13" s="20"/>
      <c r="B13" s="20"/>
      <c r="C13" s="20"/>
      <c r="D13" s="20"/>
      <c r="E13" s="20"/>
      <c r="F13" s="20"/>
    </row>
    <row r="14" spans="1:10" x14ac:dyDescent="0.35">
      <c r="A14" s="20"/>
      <c r="B14" s="20"/>
      <c r="C14" s="20"/>
      <c r="D14" s="20"/>
      <c r="E14" s="20"/>
      <c r="F14" s="20"/>
    </row>
    <row r="15" spans="1:10" x14ac:dyDescent="0.35">
      <c r="A15" s="20"/>
      <c r="B15" s="20"/>
      <c r="C15" s="20"/>
      <c r="D15" s="20"/>
      <c r="E15" s="20"/>
      <c r="F15" s="20"/>
    </row>
  </sheetData>
  <sheetProtection algorithmName="SHA-512" hashValue="jfZGyiommSeR225YuzzSYDYTSHSV88+LQgL1z5N2XJXwB5hVVN42k+4f6IGlAS5YMKYEYd8E97VnhhPGRhwnzQ==" saltValue="0Jo+qnvegWmxBAmMiRL0eg==" spinCount="100000" sheet="1" objects="1" scenarios="1"/>
  <mergeCells count="4">
    <mergeCell ref="A1:J1"/>
    <mergeCell ref="A4:J4"/>
    <mergeCell ref="A2:J3"/>
    <mergeCell ref="A5:J5"/>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0FD7B-F13E-4198-BF37-C16C32AAD4CC}">
  <sheetPr>
    <tabColor theme="8" tint="0.59999389629810485"/>
  </sheetPr>
  <dimension ref="A1:AB264"/>
  <sheetViews>
    <sheetView zoomScale="60" zoomScaleNormal="60" workbookViewId="0">
      <pane xSplit="1" ySplit="3" topLeftCell="B4" activePane="bottomRight" state="frozen"/>
      <selection pane="topRight" activeCell="B1" sqref="B1"/>
      <selection pane="bottomLeft" activeCell="A3" sqref="A3"/>
      <selection pane="bottomRight" activeCell="B5" sqref="B5"/>
    </sheetView>
  </sheetViews>
  <sheetFormatPr defaultColWidth="9.1796875" defaultRowHeight="14.5" x14ac:dyDescent="0.35"/>
  <cols>
    <col min="1" max="1" width="3.81640625" style="1" bestFit="1" customWidth="1"/>
    <col min="2" max="2" width="50.7265625" style="1" customWidth="1"/>
    <col min="3" max="8" width="30.7265625" style="1" customWidth="1"/>
    <col min="9" max="9" width="38.453125" style="1" customWidth="1"/>
    <col min="10" max="10" width="4.26953125" style="1" customWidth="1"/>
    <col min="11" max="13" width="9" style="1" customWidth="1"/>
    <col min="14" max="16384" width="9.1796875" style="1"/>
  </cols>
  <sheetData>
    <row r="1" spans="1:28" ht="30.75" customHeight="1" thickBot="1" x14ac:dyDescent="0.4">
      <c r="B1" s="173" t="s">
        <v>54</v>
      </c>
      <c r="C1" s="173"/>
      <c r="D1" s="173"/>
      <c r="E1" s="173"/>
      <c r="F1" s="173"/>
      <c r="G1" s="173"/>
      <c r="H1" s="173"/>
      <c r="I1" s="173"/>
    </row>
    <row r="2" spans="1:28" ht="33" customHeight="1" thickBot="1" x14ac:dyDescent="0.4">
      <c r="G2" s="170" t="s">
        <v>94</v>
      </c>
      <c r="H2" s="171"/>
      <c r="I2" s="172"/>
      <c r="K2" s="174"/>
      <c r="L2" s="174"/>
      <c r="M2" s="174"/>
      <c r="N2" s="174"/>
      <c r="O2" s="174"/>
      <c r="P2" s="174"/>
      <c r="Q2" s="174"/>
      <c r="R2" s="174"/>
      <c r="S2" s="174"/>
      <c r="T2" s="174"/>
      <c r="U2" s="174"/>
      <c r="V2" s="174"/>
      <c r="W2" s="174"/>
      <c r="X2" s="174"/>
      <c r="Y2" s="174"/>
      <c r="Z2" s="174"/>
      <c r="AA2" s="174"/>
      <c r="AB2" s="174"/>
    </row>
    <row r="3" spans="1:28" ht="48.75" customHeight="1" thickBot="1" x14ac:dyDescent="0.4">
      <c r="B3" s="51" t="s">
        <v>48</v>
      </c>
      <c r="C3" s="52" t="s">
        <v>49</v>
      </c>
      <c r="D3" s="52" t="s">
        <v>50</v>
      </c>
      <c r="E3" s="52" t="s">
        <v>51</v>
      </c>
      <c r="F3" s="53" t="s">
        <v>52</v>
      </c>
      <c r="G3" s="73" t="s">
        <v>53</v>
      </c>
      <c r="H3" s="74" t="s">
        <v>143</v>
      </c>
      <c r="I3" s="75" t="s">
        <v>62</v>
      </c>
      <c r="K3" s="176" t="s">
        <v>144</v>
      </c>
      <c r="L3" s="176"/>
      <c r="M3" s="176"/>
      <c r="N3" s="176"/>
      <c r="O3" s="176"/>
      <c r="P3" s="176"/>
      <c r="Q3" s="176"/>
      <c r="R3" s="176"/>
      <c r="S3" s="176"/>
      <c r="T3" s="176"/>
      <c r="U3" s="176"/>
      <c r="V3" s="176"/>
      <c r="W3" s="176"/>
      <c r="X3" s="176"/>
      <c r="Y3" s="176"/>
      <c r="Z3" s="176"/>
      <c r="AA3" s="176"/>
      <c r="AB3" s="176"/>
    </row>
    <row r="4" spans="1:28" ht="15" thickBot="1" x14ac:dyDescent="0.4">
      <c r="A4" s="42"/>
      <c r="B4" s="175" t="s">
        <v>43</v>
      </c>
      <c r="C4" s="168"/>
      <c r="D4" s="168"/>
      <c r="E4" s="168"/>
      <c r="F4" s="168"/>
      <c r="G4" s="168"/>
      <c r="H4" s="168"/>
      <c r="I4" s="169"/>
      <c r="K4" s="176"/>
      <c r="L4" s="176"/>
      <c r="M4" s="176"/>
      <c r="N4" s="176"/>
      <c r="O4" s="176"/>
      <c r="P4" s="176"/>
      <c r="Q4" s="176"/>
      <c r="R4" s="176"/>
      <c r="S4" s="176"/>
      <c r="T4" s="176"/>
      <c r="U4" s="176"/>
      <c r="V4" s="176"/>
      <c r="W4" s="176"/>
      <c r="X4" s="176"/>
      <c r="Y4" s="176"/>
      <c r="Z4" s="176"/>
      <c r="AA4" s="176"/>
      <c r="AB4" s="176"/>
    </row>
    <row r="5" spans="1:28" ht="58" x14ac:dyDescent="0.35">
      <c r="A5" s="44">
        <v>1</v>
      </c>
      <c r="B5" s="26" t="str">
        <f>'Response 2 - Need 1'!B11</f>
        <v xml:space="preserve">Increase the rate of individuals trained in bystander CPR </v>
      </c>
      <c r="C5" s="89">
        <v>0</v>
      </c>
      <c r="D5" s="90" t="s">
        <v>389</v>
      </c>
      <c r="E5" s="89">
        <v>0</v>
      </c>
      <c r="F5" s="91" t="s">
        <v>389</v>
      </c>
      <c r="G5" s="92"/>
      <c r="H5" s="93"/>
      <c r="I5" s="93" t="s">
        <v>558</v>
      </c>
    </row>
    <row r="6" spans="1:28" ht="43.5" x14ac:dyDescent="0.35">
      <c r="A6" s="44">
        <v>2</v>
      </c>
      <c r="B6" s="26" t="str">
        <f>'Response 2 - Need 1'!B12</f>
        <v xml:space="preserve">Ensure comprehensive case management and crisis response support for victims of violence </v>
      </c>
      <c r="C6" s="89">
        <v>3751</v>
      </c>
      <c r="D6" s="90" t="s">
        <v>552</v>
      </c>
      <c r="E6" s="89">
        <v>361671</v>
      </c>
      <c r="F6" s="91" t="s">
        <v>553</v>
      </c>
      <c r="G6" s="92" t="s">
        <v>129</v>
      </c>
      <c r="H6" s="93"/>
      <c r="I6" s="93" t="s">
        <v>556</v>
      </c>
    </row>
    <row r="7" spans="1:28" x14ac:dyDescent="0.35">
      <c r="A7" s="44">
        <v>3</v>
      </c>
      <c r="B7" s="26">
        <f>'Response 2 - Need 1'!B13</f>
        <v>0</v>
      </c>
      <c r="C7" s="89"/>
      <c r="D7" s="90"/>
      <c r="E7" s="89"/>
      <c r="F7" s="91"/>
      <c r="G7" s="92"/>
      <c r="H7" s="93"/>
      <c r="I7" s="129"/>
    </row>
    <row r="8" spans="1:28" x14ac:dyDescent="0.35">
      <c r="A8" s="44">
        <v>4</v>
      </c>
      <c r="B8" s="26">
        <f>'Response 2 - Need 1'!B14</f>
        <v>0</v>
      </c>
      <c r="C8" s="89"/>
      <c r="D8" s="90"/>
      <c r="E8" s="89"/>
      <c r="F8" s="91"/>
      <c r="G8" s="92"/>
      <c r="H8" s="93"/>
      <c r="I8" s="93"/>
    </row>
    <row r="9" spans="1:28" x14ac:dyDescent="0.35">
      <c r="A9" s="44">
        <v>5</v>
      </c>
      <c r="B9" s="26">
        <f>'Response 2 - Need 1'!B15</f>
        <v>0</v>
      </c>
      <c r="C9" s="89"/>
      <c r="D9" s="90"/>
      <c r="E9" s="89"/>
      <c r="F9" s="91"/>
      <c r="G9" s="92"/>
      <c r="H9" s="93"/>
      <c r="I9" s="93"/>
    </row>
    <row r="10" spans="1:28" x14ac:dyDescent="0.35">
      <c r="A10" s="44">
        <v>6</v>
      </c>
      <c r="B10" s="26">
        <f>'Response 2 - Need 1'!B16</f>
        <v>0</v>
      </c>
      <c r="C10" s="89"/>
      <c r="D10" s="90"/>
      <c r="E10" s="89"/>
      <c r="F10" s="91"/>
      <c r="G10" s="92"/>
      <c r="H10" s="93"/>
      <c r="I10" s="93"/>
    </row>
    <row r="11" spans="1:28" x14ac:dyDescent="0.35">
      <c r="A11" s="44">
        <v>7</v>
      </c>
      <c r="B11" s="26">
        <f>'Response 2 - Need 1'!B17</f>
        <v>0</v>
      </c>
      <c r="C11" s="89"/>
      <c r="D11" s="90"/>
      <c r="E11" s="89"/>
      <c r="F11" s="91"/>
      <c r="G11" s="92"/>
      <c r="H11" s="93"/>
      <c r="I11" s="93"/>
    </row>
    <row r="12" spans="1:28" x14ac:dyDescent="0.35">
      <c r="A12" s="44">
        <v>8</v>
      </c>
      <c r="B12" s="26">
        <f>'Response 2 - Need 1'!B18</f>
        <v>0</v>
      </c>
      <c r="C12" s="131"/>
      <c r="D12" s="90"/>
      <c r="E12" s="89"/>
      <c r="F12" s="91"/>
      <c r="G12" s="92"/>
      <c r="H12" s="93"/>
      <c r="I12" s="93"/>
    </row>
    <row r="13" spans="1:28" x14ac:dyDescent="0.35">
      <c r="A13" s="44">
        <v>9</v>
      </c>
      <c r="B13" s="26">
        <f>'Response 2 - Need 1'!B19</f>
        <v>0</v>
      </c>
      <c r="C13" s="89"/>
      <c r="D13" s="90"/>
      <c r="E13" s="89"/>
      <c r="F13" s="91"/>
      <c r="G13" s="92"/>
      <c r="H13" s="93"/>
      <c r="I13" s="93"/>
    </row>
    <row r="14" spans="1:28" x14ac:dyDescent="0.35">
      <c r="A14" s="44">
        <v>10</v>
      </c>
      <c r="B14" s="26">
        <f>'Response 2 - Need 1'!B20</f>
        <v>0</v>
      </c>
      <c r="C14" s="89"/>
      <c r="D14" s="90"/>
      <c r="E14" s="89"/>
      <c r="F14" s="91"/>
      <c r="G14" s="92"/>
      <c r="H14" s="93"/>
      <c r="I14" s="93"/>
    </row>
    <row r="15" spans="1:28" x14ac:dyDescent="0.35">
      <c r="A15" s="44">
        <v>11</v>
      </c>
      <c r="B15" s="26">
        <f>'Response 2 - Need 1'!B21</f>
        <v>0</v>
      </c>
      <c r="C15" s="89"/>
      <c r="D15" s="90"/>
      <c r="E15" s="89"/>
      <c r="F15" s="91"/>
      <c r="G15" s="92"/>
      <c r="H15" s="93"/>
      <c r="I15" s="93"/>
    </row>
    <row r="16" spans="1:28" x14ac:dyDescent="0.35">
      <c r="A16" s="44">
        <v>12</v>
      </c>
      <c r="B16" s="26">
        <f>'Response 2 - Need 1'!B22</f>
        <v>0</v>
      </c>
      <c r="C16" s="89"/>
      <c r="D16" s="90"/>
      <c r="E16" s="89"/>
      <c r="F16" s="91"/>
      <c r="G16" s="92"/>
      <c r="H16" s="93"/>
      <c r="I16" s="93"/>
    </row>
    <row r="17" spans="1:9" x14ac:dyDescent="0.35">
      <c r="A17" s="44">
        <v>13</v>
      </c>
      <c r="B17" s="26">
        <f>'Response 2 - Need 1'!B23</f>
        <v>0</v>
      </c>
      <c r="C17" s="89"/>
      <c r="D17" s="90"/>
      <c r="E17" s="89"/>
      <c r="F17" s="91"/>
      <c r="G17" s="92"/>
      <c r="H17" s="93"/>
      <c r="I17" s="93"/>
    </row>
    <row r="18" spans="1:9" x14ac:dyDescent="0.35">
      <c r="A18" s="44">
        <v>14</v>
      </c>
      <c r="B18" s="26">
        <f>'Response 2 - Need 1'!B24</f>
        <v>0</v>
      </c>
      <c r="C18" s="89"/>
      <c r="D18" s="90"/>
      <c r="E18" s="89"/>
      <c r="F18" s="91"/>
      <c r="G18" s="92"/>
      <c r="H18" s="93"/>
      <c r="I18" s="93"/>
    </row>
    <row r="19" spans="1:9" x14ac:dyDescent="0.35">
      <c r="A19" s="44">
        <v>15</v>
      </c>
      <c r="B19" s="26">
        <f>'Response 2 - Need 1'!B25</f>
        <v>0</v>
      </c>
      <c r="C19" s="89"/>
      <c r="D19" s="90"/>
      <c r="E19" s="89"/>
      <c r="F19" s="91"/>
      <c r="G19" s="92"/>
      <c r="H19" s="93"/>
      <c r="I19" s="93"/>
    </row>
    <row r="20" spans="1:9" ht="13.5" customHeight="1" x14ac:dyDescent="0.35">
      <c r="A20" s="44">
        <v>16</v>
      </c>
      <c r="B20" s="26">
        <f>'Response 2 - Need 1'!B26</f>
        <v>0</v>
      </c>
      <c r="C20" s="89"/>
      <c r="D20" s="90"/>
      <c r="E20" s="89"/>
      <c r="F20" s="91"/>
      <c r="G20" s="92"/>
      <c r="H20" s="93"/>
      <c r="I20" s="93"/>
    </row>
    <row r="21" spans="1:9" x14ac:dyDescent="0.35">
      <c r="A21" s="44">
        <v>17</v>
      </c>
      <c r="B21" s="26">
        <f>'Response 2 - Need 1'!B27</f>
        <v>0</v>
      </c>
      <c r="C21" s="89"/>
      <c r="D21" s="90"/>
      <c r="E21" s="89"/>
      <c r="F21" s="91"/>
      <c r="G21" s="92"/>
      <c r="H21" s="93"/>
      <c r="I21" s="93"/>
    </row>
    <row r="22" spans="1:9" x14ac:dyDescent="0.35">
      <c r="A22" s="44">
        <v>18</v>
      </c>
      <c r="B22" s="26">
        <f>'Response 2 - Need 1'!B28</f>
        <v>0</v>
      </c>
      <c r="C22" s="89"/>
      <c r="D22" s="90"/>
      <c r="E22" s="89"/>
      <c r="F22" s="91"/>
      <c r="G22" s="92"/>
      <c r="H22" s="93"/>
      <c r="I22" s="93"/>
    </row>
    <row r="23" spans="1:9" x14ac:dyDescent="0.35">
      <c r="A23" s="44">
        <v>19</v>
      </c>
      <c r="B23" s="26">
        <f>'Response 2 - Need 1'!B29</f>
        <v>0</v>
      </c>
      <c r="C23" s="89"/>
      <c r="D23" s="90"/>
      <c r="E23" s="89"/>
      <c r="F23" s="91"/>
      <c r="G23" s="92"/>
      <c r="H23" s="93"/>
      <c r="I23" s="93"/>
    </row>
    <row r="24" spans="1:9" x14ac:dyDescent="0.35">
      <c r="A24" s="44">
        <v>20</v>
      </c>
      <c r="B24" s="26">
        <f>'Response 2 - Need 1'!B30</f>
        <v>0</v>
      </c>
      <c r="C24" s="89"/>
      <c r="D24" s="90"/>
      <c r="E24" s="89"/>
      <c r="F24" s="91"/>
      <c r="G24" s="92"/>
      <c r="H24" s="93"/>
      <c r="I24" s="93"/>
    </row>
    <row r="25" spans="1:9" x14ac:dyDescent="0.35">
      <c r="A25" s="44">
        <v>21</v>
      </c>
      <c r="B25" s="26">
        <f>'Response 2 - Need 1'!B31</f>
        <v>0</v>
      </c>
      <c r="C25" s="89"/>
      <c r="D25" s="90"/>
      <c r="E25" s="89"/>
      <c r="F25" s="91"/>
      <c r="G25" s="92"/>
      <c r="H25" s="93"/>
      <c r="I25" s="93"/>
    </row>
    <row r="26" spans="1:9" x14ac:dyDescent="0.35">
      <c r="A26" s="44">
        <v>22</v>
      </c>
      <c r="B26" s="26">
        <f>'Response 2 - Need 1'!B32</f>
        <v>0</v>
      </c>
      <c r="C26" s="89"/>
      <c r="D26" s="90"/>
      <c r="E26" s="89"/>
      <c r="F26" s="91"/>
      <c r="G26" s="92"/>
      <c r="H26" s="93"/>
      <c r="I26" s="93"/>
    </row>
    <row r="27" spans="1:9" x14ac:dyDescent="0.35">
      <c r="A27" s="130">
        <v>23</v>
      </c>
      <c r="B27" s="26">
        <f>'Response 2 - Need 1'!B33</f>
        <v>0</v>
      </c>
      <c r="C27" s="89"/>
      <c r="D27" s="90"/>
      <c r="E27" s="89"/>
      <c r="F27" s="91"/>
      <c r="G27" s="92"/>
      <c r="H27" s="93"/>
      <c r="I27" s="93"/>
    </row>
    <row r="28" spans="1:9" x14ac:dyDescent="0.35">
      <c r="A28" s="44">
        <v>24</v>
      </c>
      <c r="B28" s="26">
        <f>'Response 2 - Need 1'!B34</f>
        <v>0</v>
      </c>
      <c r="C28" s="89"/>
      <c r="D28" s="90"/>
      <c r="E28" s="89"/>
      <c r="F28" s="91"/>
      <c r="G28" s="92"/>
      <c r="H28" s="93"/>
      <c r="I28" s="93"/>
    </row>
    <row r="29" spans="1:9" x14ac:dyDescent="0.35">
      <c r="A29" s="44">
        <v>25</v>
      </c>
      <c r="B29" s="26">
        <f>'Response 2 - Need 1'!B35</f>
        <v>0</v>
      </c>
      <c r="C29" s="89"/>
      <c r="D29" s="90"/>
      <c r="E29" s="89"/>
      <c r="F29" s="91"/>
      <c r="G29" s="92"/>
      <c r="H29" s="93"/>
      <c r="I29" s="93"/>
    </row>
    <row r="30" spans="1:9" x14ac:dyDescent="0.35">
      <c r="A30" s="44">
        <v>26</v>
      </c>
      <c r="B30" s="26">
        <f>'Response 2 - Need 1'!B36</f>
        <v>0</v>
      </c>
      <c r="C30" s="89"/>
      <c r="D30" s="90"/>
      <c r="E30" s="89"/>
      <c r="F30" s="91"/>
      <c r="G30" s="92"/>
      <c r="H30" s="93"/>
      <c r="I30" s="93"/>
    </row>
    <row r="31" spans="1:9" x14ac:dyDescent="0.35">
      <c r="A31" s="44">
        <v>27</v>
      </c>
      <c r="B31" s="26">
        <f>'Response 2 - Need 1'!B37</f>
        <v>0</v>
      </c>
      <c r="C31" s="89"/>
      <c r="D31" s="90"/>
      <c r="E31" s="89"/>
      <c r="F31" s="91"/>
      <c r="G31" s="92"/>
      <c r="H31" s="93"/>
      <c r="I31" s="93"/>
    </row>
    <row r="32" spans="1:9" x14ac:dyDescent="0.35">
      <c r="A32" s="44">
        <v>28</v>
      </c>
      <c r="B32" s="26">
        <f>'Response 2 - Need 1'!B38</f>
        <v>0</v>
      </c>
      <c r="C32" s="89"/>
      <c r="D32" s="90"/>
      <c r="E32" s="89"/>
      <c r="F32" s="91"/>
      <c r="G32" s="92"/>
      <c r="H32" s="93"/>
      <c r="I32" s="93"/>
    </row>
    <row r="33" spans="1:9" x14ac:dyDescent="0.35">
      <c r="A33" s="44">
        <v>29</v>
      </c>
      <c r="B33" s="26">
        <f>'Response 2 - Need 1'!B39</f>
        <v>0</v>
      </c>
      <c r="C33" s="89"/>
      <c r="D33" s="90"/>
      <c r="E33" s="89"/>
      <c r="F33" s="91"/>
      <c r="G33" s="92"/>
      <c r="H33" s="93"/>
      <c r="I33" s="93"/>
    </row>
    <row r="34" spans="1:9" x14ac:dyDescent="0.35">
      <c r="A34" s="44">
        <v>30</v>
      </c>
      <c r="B34" s="26">
        <f>'Response 2 - Need 1'!B40</f>
        <v>0</v>
      </c>
      <c r="C34" s="89"/>
      <c r="D34" s="90"/>
      <c r="E34" s="89"/>
      <c r="F34" s="91"/>
      <c r="G34" s="92"/>
      <c r="H34" s="93"/>
      <c r="I34" s="93"/>
    </row>
    <row r="35" spans="1:9" x14ac:dyDescent="0.35">
      <c r="A35" s="44">
        <v>31</v>
      </c>
      <c r="B35" s="26">
        <f>'Response 2 - Need 1'!B41</f>
        <v>0</v>
      </c>
      <c r="C35" s="89"/>
      <c r="D35" s="90"/>
      <c r="E35" s="89"/>
      <c r="F35" s="91"/>
      <c r="G35" s="92"/>
      <c r="H35" s="93"/>
      <c r="I35" s="93"/>
    </row>
    <row r="36" spans="1:9" x14ac:dyDescent="0.35">
      <c r="A36" s="44">
        <v>32</v>
      </c>
      <c r="B36" s="26">
        <f>'Response 2 - Need 1'!B42</f>
        <v>0</v>
      </c>
      <c r="C36" s="89"/>
      <c r="D36" s="90"/>
      <c r="E36" s="89"/>
      <c r="F36" s="91"/>
      <c r="G36" s="92"/>
      <c r="H36" s="93"/>
      <c r="I36" s="93"/>
    </row>
    <row r="37" spans="1:9" x14ac:dyDescent="0.35">
      <c r="A37" s="44">
        <v>33</v>
      </c>
      <c r="B37" s="26">
        <f>'Response 2 - Need 1'!B43</f>
        <v>0</v>
      </c>
      <c r="C37" s="89"/>
      <c r="D37" s="90"/>
      <c r="E37" s="89"/>
      <c r="F37" s="91"/>
      <c r="G37" s="92"/>
      <c r="H37" s="93"/>
      <c r="I37" s="93"/>
    </row>
    <row r="38" spans="1:9" x14ac:dyDescent="0.35">
      <c r="A38" s="44">
        <v>34</v>
      </c>
      <c r="B38" s="26">
        <f>'Response 2 - Need 1'!B44</f>
        <v>0</v>
      </c>
      <c r="C38" s="89"/>
      <c r="D38" s="90"/>
      <c r="E38" s="89"/>
      <c r="F38" s="91"/>
      <c r="G38" s="92"/>
      <c r="H38" s="93"/>
      <c r="I38" s="93"/>
    </row>
    <row r="39" spans="1:9" x14ac:dyDescent="0.35">
      <c r="A39" s="44">
        <v>35</v>
      </c>
      <c r="B39" s="26">
        <f>'Response 2 - Need 1'!B45</f>
        <v>0</v>
      </c>
      <c r="C39" s="89"/>
      <c r="D39" s="90"/>
      <c r="E39" s="89"/>
      <c r="F39" s="91"/>
      <c r="G39" s="92"/>
      <c r="H39" s="93"/>
      <c r="I39" s="93"/>
    </row>
    <row r="40" spans="1:9" x14ac:dyDescent="0.35">
      <c r="A40" s="44">
        <v>36</v>
      </c>
      <c r="B40" s="26">
        <f>'Response 2 - Need 1'!B46</f>
        <v>0</v>
      </c>
      <c r="C40" s="89"/>
      <c r="D40" s="90"/>
      <c r="E40" s="89"/>
      <c r="F40" s="91"/>
      <c r="G40" s="92"/>
      <c r="H40" s="93"/>
      <c r="I40" s="93"/>
    </row>
    <row r="41" spans="1:9" x14ac:dyDescent="0.35">
      <c r="A41" s="44">
        <v>37</v>
      </c>
      <c r="B41" s="26">
        <f>'Response 2 - Need 1'!B47</f>
        <v>0</v>
      </c>
      <c r="C41" s="89"/>
      <c r="D41" s="90"/>
      <c r="E41" s="89"/>
      <c r="F41" s="91"/>
      <c r="G41" s="92"/>
      <c r="H41" s="93"/>
      <c r="I41" s="93"/>
    </row>
    <row r="42" spans="1:9" x14ac:dyDescent="0.35">
      <c r="A42" s="44">
        <v>38</v>
      </c>
      <c r="B42" s="26">
        <f>'Response 2 - Need 1'!B48</f>
        <v>0</v>
      </c>
      <c r="C42" s="89"/>
      <c r="D42" s="90"/>
      <c r="E42" s="89"/>
      <c r="F42" s="91"/>
      <c r="G42" s="92"/>
      <c r="H42" s="93"/>
      <c r="I42" s="93"/>
    </row>
    <row r="43" spans="1:9" x14ac:dyDescent="0.35">
      <c r="A43" s="44">
        <v>39</v>
      </c>
      <c r="B43" s="26">
        <f>'Response 2 - Need 1'!B49</f>
        <v>0</v>
      </c>
      <c r="C43" s="89"/>
      <c r="D43" s="90"/>
      <c r="E43" s="89"/>
      <c r="F43" s="91"/>
      <c r="G43" s="92"/>
      <c r="H43" s="93"/>
      <c r="I43" s="93"/>
    </row>
    <row r="44" spans="1:9" x14ac:dyDescent="0.35">
      <c r="A44" s="44">
        <v>40</v>
      </c>
      <c r="B44" s="26">
        <f>'Response 2 - Need 1'!B50</f>
        <v>0</v>
      </c>
      <c r="C44" s="89"/>
      <c r="D44" s="90"/>
      <c r="E44" s="89"/>
      <c r="F44" s="91"/>
      <c r="G44" s="92"/>
      <c r="H44" s="93"/>
      <c r="I44" s="93"/>
    </row>
    <row r="45" spans="1:9" x14ac:dyDescent="0.35">
      <c r="A45" s="44">
        <v>41</v>
      </c>
      <c r="B45" s="26">
        <f>'Response 2 - Need 1'!B51</f>
        <v>0</v>
      </c>
      <c r="C45" s="89"/>
      <c r="D45" s="90"/>
      <c r="E45" s="89"/>
      <c r="F45" s="91"/>
      <c r="G45" s="92"/>
      <c r="H45" s="93"/>
      <c r="I45" s="93"/>
    </row>
    <row r="46" spans="1:9" x14ac:dyDescent="0.35">
      <c r="A46" s="44">
        <v>42</v>
      </c>
      <c r="B46" s="26">
        <f>'Response 2 - Need 1'!B52</f>
        <v>0</v>
      </c>
      <c r="C46" s="89"/>
      <c r="D46" s="90"/>
      <c r="E46" s="89"/>
      <c r="F46" s="91"/>
      <c r="G46" s="92"/>
      <c r="H46" s="93"/>
      <c r="I46" s="93"/>
    </row>
    <row r="47" spans="1:9" x14ac:dyDescent="0.35">
      <c r="A47" s="44">
        <v>43</v>
      </c>
      <c r="B47" s="26">
        <f>'Response 2 - Need 1'!B53</f>
        <v>0</v>
      </c>
      <c r="C47" s="89"/>
      <c r="D47" s="90"/>
      <c r="E47" s="89"/>
      <c r="F47" s="91"/>
      <c r="G47" s="92"/>
      <c r="H47" s="93"/>
      <c r="I47" s="93"/>
    </row>
    <row r="48" spans="1:9" x14ac:dyDescent="0.35">
      <c r="A48" s="44">
        <v>44</v>
      </c>
      <c r="B48" s="26">
        <f>'Response 2 - Need 1'!B54</f>
        <v>0</v>
      </c>
      <c r="C48" s="89"/>
      <c r="D48" s="90"/>
      <c r="E48" s="89"/>
      <c r="F48" s="91"/>
      <c r="G48" s="92"/>
      <c r="H48" s="93"/>
      <c r="I48" s="93"/>
    </row>
    <row r="49" spans="1:9" x14ac:dyDescent="0.35">
      <c r="A49" s="44">
        <v>45</v>
      </c>
      <c r="B49" s="26">
        <f>'Response 2 - Need 1'!B55</f>
        <v>0</v>
      </c>
      <c r="C49" s="89"/>
      <c r="D49" s="90"/>
      <c r="E49" s="89"/>
      <c r="F49" s="91"/>
      <c r="G49" s="92"/>
      <c r="H49" s="93"/>
      <c r="I49" s="93"/>
    </row>
    <row r="50" spans="1:9" x14ac:dyDescent="0.35">
      <c r="A50" s="44">
        <v>46</v>
      </c>
      <c r="B50" s="26">
        <f>'Response 2 - Need 1'!B56</f>
        <v>0</v>
      </c>
      <c r="C50" s="94"/>
      <c r="D50" s="81"/>
      <c r="E50" s="94"/>
      <c r="F50" s="95"/>
      <c r="G50" s="93"/>
      <c r="H50" s="93"/>
      <c r="I50" s="93"/>
    </row>
    <row r="51" spans="1:9" x14ac:dyDescent="0.35">
      <c r="A51" s="44">
        <v>47</v>
      </c>
      <c r="B51" s="26">
        <f>'Response 2 - Need 1'!B57</f>
        <v>0</v>
      </c>
      <c r="C51" s="94"/>
      <c r="D51" s="81"/>
      <c r="E51" s="94"/>
      <c r="F51" s="95"/>
      <c r="G51" s="93"/>
      <c r="H51" s="93"/>
      <c r="I51" s="93"/>
    </row>
    <row r="52" spans="1:9" x14ac:dyDescent="0.35">
      <c r="A52" s="44">
        <v>48</v>
      </c>
      <c r="B52" s="26">
        <f>'Response 2 - Need 1'!B58</f>
        <v>0</v>
      </c>
      <c r="C52" s="94"/>
      <c r="D52" s="81"/>
      <c r="E52" s="94"/>
      <c r="F52" s="95"/>
      <c r="G52" s="93"/>
      <c r="H52" s="93"/>
      <c r="I52" s="93"/>
    </row>
    <row r="53" spans="1:9" x14ac:dyDescent="0.35">
      <c r="A53" s="44">
        <v>49</v>
      </c>
      <c r="B53" s="26">
        <f>'Response 2 - Need 1'!B59</f>
        <v>0</v>
      </c>
      <c r="C53" s="94"/>
      <c r="D53" s="81"/>
      <c r="E53" s="94"/>
      <c r="F53" s="95"/>
      <c r="G53" s="93"/>
      <c r="H53" s="93"/>
      <c r="I53" s="93"/>
    </row>
    <row r="54" spans="1:9" x14ac:dyDescent="0.35">
      <c r="A54" s="44">
        <v>50</v>
      </c>
      <c r="B54" s="47">
        <f>'Response 2 - Need 1'!B60</f>
        <v>0</v>
      </c>
      <c r="C54" s="94"/>
      <c r="D54" s="81"/>
      <c r="E54" s="94"/>
      <c r="F54" s="96"/>
      <c r="G54" s="93"/>
      <c r="H54" s="93"/>
      <c r="I54" s="97"/>
    </row>
    <row r="55" spans="1:9" ht="15" thickBot="1" x14ac:dyDescent="0.4">
      <c r="A55" s="44"/>
      <c r="B55" s="56" t="s">
        <v>113</v>
      </c>
      <c r="C55" s="67">
        <f>SUM(C5:C54)</f>
        <v>3751</v>
      </c>
      <c r="D55" s="57"/>
      <c r="E55" s="67">
        <f>SUM(E5:E54)</f>
        <v>361671</v>
      </c>
      <c r="F55" s="58"/>
      <c r="G55" s="59"/>
      <c r="H55" s="59"/>
      <c r="I55" s="60"/>
    </row>
    <row r="56" spans="1:9" ht="15" thickBot="1" x14ac:dyDescent="0.4">
      <c r="B56" s="166" t="s">
        <v>44</v>
      </c>
      <c r="C56" s="167"/>
      <c r="D56" s="167"/>
      <c r="E56" s="167"/>
      <c r="F56" s="167"/>
      <c r="G56" s="168"/>
      <c r="H56" s="168"/>
      <c r="I56" s="169"/>
    </row>
    <row r="57" spans="1:9" ht="43.5" x14ac:dyDescent="0.35">
      <c r="A57" s="44">
        <v>1</v>
      </c>
      <c r="B57" s="26" t="str">
        <f>'Response 2 - Need 2'!B11</f>
        <v xml:space="preserve">Increase the ability of primary care and behavioral health professionals to provide high-quality coordinated care to patients who need it </v>
      </c>
      <c r="C57" s="89">
        <v>0</v>
      </c>
      <c r="D57" s="90" t="s">
        <v>389</v>
      </c>
      <c r="E57" s="89">
        <v>0</v>
      </c>
      <c r="F57" s="91" t="s">
        <v>389</v>
      </c>
      <c r="G57" s="92"/>
      <c r="H57" s="93"/>
      <c r="I57" s="93" t="s">
        <v>559</v>
      </c>
    </row>
    <row r="58" spans="1:9" ht="29" x14ac:dyDescent="0.35">
      <c r="A58" s="44">
        <v>2</v>
      </c>
      <c r="B58" s="26" t="str">
        <f>'Response 2 - Need 2'!B12</f>
        <v xml:space="preserve">Reduce wait times for receiving primary care </v>
      </c>
      <c r="C58" s="89">
        <v>2701745</v>
      </c>
      <c r="D58" s="90" t="s">
        <v>551</v>
      </c>
      <c r="E58" s="89">
        <v>0</v>
      </c>
      <c r="F58" s="91" t="s">
        <v>389</v>
      </c>
      <c r="G58" s="92" t="s">
        <v>110</v>
      </c>
      <c r="H58" s="93"/>
      <c r="I58" s="129" t="s">
        <v>391</v>
      </c>
    </row>
    <row r="59" spans="1:9" ht="43.5" x14ac:dyDescent="0.35">
      <c r="A59" s="44">
        <v>3</v>
      </c>
      <c r="B59" s="26" t="str">
        <f>'Response 2 - Need 2'!B13</f>
        <v xml:space="preserve">Increase transportation options for people to get to medical appointments </v>
      </c>
      <c r="C59" s="89">
        <v>986405</v>
      </c>
      <c r="D59" s="90" t="s">
        <v>555</v>
      </c>
      <c r="E59" s="89">
        <v>0</v>
      </c>
      <c r="F59" s="91" t="s">
        <v>389</v>
      </c>
      <c r="G59" s="92" t="s">
        <v>129</v>
      </c>
      <c r="H59" s="93"/>
      <c r="I59" s="129" t="s">
        <v>391</v>
      </c>
    </row>
    <row r="60" spans="1:9" ht="45" customHeight="1" x14ac:dyDescent="0.35">
      <c r="A60" s="44">
        <v>4</v>
      </c>
      <c r="B60" s="26" t="str">
        <f>'Response 2 - Need 2'!B14</f>
        <v xml:space="preserve">Provide continuity of care for uninsured and underserved patients after Emergency Department visit </v>
      </c>
      <c r="C60" s="89">
        <v>0</v>
      </c>
      <c r="D60" s="90" t="s">
        <v>389</v>
      </c>
      <c r="E60" s="89">
        <v>0</v>
      </c>
      <c r="F60" s="91" t="s">
        <v>389</v>
      </c>
      <c r="G60" s="92"/>
      <c r="H60" s="93"/>
      <c r="I60" s="93" t="s">
        <v>559</v>
      </c>
    </row>
    <row r="61" spans="1:9" ht="42" customHeight="1" x14ac:dyDescent="0.35">
      <c r="A61" s="130">
        <v>5</v>
      </c>
      <c r="B61" s="26" t="str">
        <f>'Response 2 - Need 2'!B15</f>
        <v>Increase use of community health workers to  provide direct connections to community and clinical resources</v>
      </c>
      <c r="C61" s="89">
        <v>0</v>
      </c>
      <c r="D61" s="90" t="s">
        <v>389</v>
      </c>
      <c r="E61" s="89">
        <v>0</v>
      </c>
      <c r="F61" s="91" t="s">
        <v>389</v>
      </c>
      <c r="G61" s="92"/>
      <c r="H61" s="93"/>
      <c r="I61" s="93" t="s">
        <v>554</v>
      </c>
    </row>
    <row r="62" spans="1:9" ht="29" x14ac:dyDescent="0.35">
      <c r="A62" s="44">
        <v>6</v>
      </c>
      <c r="B62" s="26" t="str">
        <f>'Response 2 - Need 2'!B16</f>
        <v xml:space="preserve">Provide access to health care and services and support underserved populations </v>
      </c>
      <c r="C62" s="89">
        <v>113100512</v>
      </c>
      <c r="D62" s="90" t="s">
        <v>551</v>
      </c>
      <c r="E62" s="89">
        <v>0</v>
      </c>
      <c r="F62" s="91" t="s">
        <v>389</v>
      </c>
      <c r="G62" s="92" t="s">
        <v>126</v>
      </c>
      <c r="H62" s="93"/>
      <c r="I62" s="93"/>
    </row>
    <row r="63" spans="1:9" ht="29" x14ac:dyDescent="0.35">
      <c r="A63" s="44">
        <v>7</v>
      </c>
      <c r="B63" s="26" t="str">
        <f>'Response 2 - Need 2'!B17</f>
        <v xml:space="preserve">Provide access to health care and services and support underserved populations </v>
      </c>
      <c r="C63" s="89">
        <v>374004964</v>
      </c>
      <c r="D63" s="90" t="s">
        <v>551</v>
      </c>
      <c r="E63" s="89">
        <v>0</v>
      </c>
      <c r="F63" s="91" t="s">
        <v>389</v>
      </c>
      <c r="G63" s="92" t="s">
        <v>127</v>
      </c>
      <c r="H63" s="93"/>
      <c r="I63" s="129"/>
    </row>
    <row r="64" spans="1:9" ht="42.5" customHeight="1" x14ac:dyDescent="0.35">
      <c r="A64" s="44">
        <v>8</v>
      </c>
      <c r="B64" s="26" t="str">
        <f>'Response 2 - Need 2'!B18</f>
        <v xml:space="preserve">Provide access to health care and services and support underserved populations </v>
      </c>
      <c r="C64" s="89">
        <v>85969</v>
      </c>
      <c r="D64" s="90" t="s">
        <v>552</v>
      </c>
      <c r="E64" s="89">
        <v>0</v>
      </c>
      <c r="F64" s="91" t="s">
        <v>389</v>
      </c>
      <c r="G64" s="92" t="s">
        <v>129</v>
      </c>
      <c r="H64" s="93"/>
      <c r="I64" s="129" t="s">
        <v>391</v>
      </c>
    </row>
    <row r="65" spans="1:9" ht="49.5" customHeight="1" x14ac:dyDescent="0.35">
      <c r="A65" s="44">
        <v>9</v>
      </c>
      <c r="B65" s="26" t="str">
        <f>'Response 2 - Need 2'!B19</f>
        <v xml:space="preserve">Provide access to health care and services and support underserved populations </v>
      </c>
      <c r="C65" s="89">
        <v>0</v>
      </c>
      <c r="D65" s="90" t="s">
        <v>389</v>
      </c>
      <c r="E65" s="89">
        <v>0</v>
      </c>
      <c r="F65" s="91" t="s">
        <v>389</v>
      </c>
      <c r="G65" s="92"/>
      <c r="H65" s="93"/>
      <c r="I65" s="93" t="s">
        <v>554</v>
      </c>
    </row>
    <row r="66" spans="1:9" ht="43.5" x14ac:dyDescent="0.35">
      <c r="A66" s="44">
        <v>10</v>
      </c>
      <c r="B66" s="26" t="str">
        <f>'Response 2 - Need 2'!B20</f>
        <v xml:space="preserve">Provide access to health care and services and support underserved populations </v>
      </c>
      <c r="C66" s="89">
        <v>1416</v>
      </c>
      <c r="D66" s="90" t="s">
        <v>552</v>
      </c>
      <c r="E66" s="89">
        <v>0</v>
      </c>
      <c r="F66" s="91" t="s">
        <v>389</v>
      </c>
      <c r="G66" s="92" t="s">
        <v>129</v>
      </c>
      <c r="H66" s="93"/>
      <c r="I66" s="129" t="s">
        <v>391</v>
      </c>
    </row>
    <row r="67" spans="1:9" ht="43.5" x14ac:dyDescent="0.35">
      <c r="A67" s="44">
        <v>11</v>
      </c>
      <c r="B67" s="26" t="str">
        <f>'Response 2 - Need 2'!B21</f>
        <v xml:space="preserve">Provide access to health care and services and support underserved populations </v>
      </c>
      <c r="C67" s="89">
        <v>1416966</v>
      </c>
      <c r="D67" s="90" t="s">
        <v>552</v>
      </c>
      <c r="E67" s="89">
        <v>0</v>
      </c>
      <c r="F67" s="91" t="s">
        <v>389</v>
      </c>
      <c r="G67" s="92" t="s">
        <v>129</v>
      </c>
      <c r="H67" s="93"/>
      <c r="I67" s="129" t="s">
        <v>391</v>
      </c>
    </row>
    <row r="68" spans="1:9" x14ac:dyDescent="0.35">
      <c r="A68" s="44">
        <v>12</v>
      </c>
      <c r="B68" s="26">
        <f>'Response 2 - Need 2'!B22</f>
        <v>0</v>
      </c>
      <c r="C68" s="89"/>
      <c r="D68" s="90"/>
      <c r="E68" s="89"/>
      <c r="F68" s="91"/>
      <c r="G68" s="92"/>
      <c r="H68" s="93"/>
      <c r="I68" s="93"/>
    </row>
    <row r="69" spans="1:9" x14ac:dyDescent="0.35">
      <c r="A69" s="44">
        <v>13</v>
      </c>
      <c r="B69" s="26">
        <f>'Response 2 - Need 2'!B23</f>
        <v>0</v>
      </c>
      <c r="C69" s="89"/>
      <c r="D69" s="90"/>
      <c r="E69" s="89"/>
      <c r="F69" s="91"/>
      <c r="G69" s="92"/>
      <c r="H69" s="93"/>
      <c r="I69" s="129"/>
    </row>
    <row r="70" spans="1:9" x14ac:dyDescent="0.35">
      <c r="A70" s="44">
        <v>14</v>
      </c>
      <c r="B70" s="26">
        <f>'Response 2 - Need 2'!B24</f>
        <v>0</v>
      </c>
      <c r="C70" s="89"/>
      <c r="D70" s="90"/>
      <c r="E70" s="89"/>
      <c r="F70" s="91"/>
      <c r="G70" s="92"/>
      <c r="H70" s="93"/>
      <c r="I70" s="129"/>
    </row>
    <row r="71" spans="1:9" x14ac:dyDescent="0.35">
      <c r="A71" s="44">
        <v>15</v>
      </c>
      <c r="B71" s="26">
        <f>'Response 2 - Need 2'!B25</f>
        <v>0</v>
      </c>
      <c r="C71" s="89"/>
      <c r="D71" s="90"/>
      <c r="E71" s="89"/>
      <c r="F71" s="91"/>
      <c r="G71" s="92"/>
      <c r="H71" s="93"/>
      <c r="I71" s="93"/>
    </row>
    <row r="72" spans="1:9" x14ac:dyDescent="0.35">
      <c r="A72" s="44">
        <v>16</v>
      </c>
      <c r="B72" s="26">
        <f>'Response 2 - Need 2'!B26</f>
        <v>0</v>
      </c>
      <c r="C72" s="89"/>
      <c r="D72" s="90"/>
      <c r="E72" s="89"/>
      <c r="F72" s="91"/>
      <c r="G72" s="92"/>
      <c r="H72" s="93"/>
      <c r="I72" s="93"/>
    </row>
    <row r="73" spans="1:9" x14ac:dyDescent="0.35">
      <c r="A73" s="44">
        <v>17</v>
      </c>
      <c r="B73" s="26">
        <f>'Response 2 - Need 2'!B27</f>
        <v>0</v>
      </c>
      <c r="C73" s="89"/>
      <c r="D73" s="90"/>
      <c r="E73" s="89"/>
      <c r="F73" s="91"/>
      <c r="G73" s="92"/>
      <c r="H73" s="93"/>
      <c r="I73" s="93"/>
    </row>
    <row r="74" spans="1:9" x14ac:dyDescent="0.35">
      <c r="A74" s="44">
        <v>18</v>
      </c>
      <c r="B74" s="26">
        <f>'Response 2 - Need 2'!B28</f>
        <v>0</v>
      </c>
      <c r="C74" s="89"/>
      <c r="D74" s="90"/>
      <c r="E74" s="89"/>
      <c r="F74" s="91"/>
      <c r="G74" s="92"/>
      <c r="H74" s="93"/>
      <c r="I74" s="93"/>
    </row>
    <row r="75" spans="1:9" x14ac:dyDescent="0.35">
      <c r="A75" s="44">
        <v>19</v>
      </c>
      <c r="B75" s="26">
        <f>'Response 2 - Need 2'!B29</f>
        <v>0</v>
      </c>
      <c r="C75" s="89"/>
      <c r="D75" s="90"/>
      <c r="E75" s="89"/>
      <c r="F75" s="91"/>
      <c r="G75" s="92"/>
      <c r="H75" s="93"/>
      <c r="I75" s="93"/>
    </row>
    <row r="76" spans="1:9" x14ac:dyDescent="0.35">
      <c r="A76" s="44">
        <v>20</v>
      </c>
      <c r="B76" s="26">
        <f>'Response 2 - Need 2'!B30</f>
        <v>0</v>
      </c>
      <c r="C76" s="89"/>
      <c r="D76" s="90"/>
      <c r="E76" s="89"/>
      <c r="F76" s="91"/>
      <c r="G76" s="92"/>
      <c r="H76" s="93"/>
      <c r="I76" s="93"/>
    </row>
    <row r="77" spans="1:9" x14ac:dyDescent="0.35">
      <c r="A77" s="44">
        <v>21</v>
      </c>
      <c r="B77" s="26">
        <f>'Response 2 - Need 2'!B31</f>
        <v>0</v>
      </c>
      <c r="C77" s="89"/>
      <c r="D77" s="90"/>
      <c r="E77" s="89"/>
      <c r="F77" s="91"/>
      <c r="G77" s="92"/>
      <c r="H77" s="93"/>
      <c r="I77" s="93"/>
    </row>
    <row r="78" spans="1:9" x14ac:dyDescent="0.35">
      <c r="A78" s="44">
        <v>22</v>
      </c>
      <c r="B78" s="26">
        <f>'Response 2 - Need 2'!B32</f>
        <v>0</v>
      </c>
      <c r="C78" s="89"/>
      <c r="D78" s="90"/>
      <c r="E78" s="89"/>
      <c r="F78" s="91"/>
      <c r="G78" s="92"/>
      <c r="H78" s="93"/>
      <c r="I78" s="93"/>
    </row>
    <row r="79" spans="1:9" x14ac:dyDescent="0.35">
      <c r="A79" s="44">
        <v>23</v>
      </c>
      <c r="B79" s="26">
        <f>'Response 2 - Need 2'!B33</f>
        <v>0</v>
      </c>
      <c r="C79" s="89"/>
      <c r="D79" s="90"/>
      <c r="E79" s="89"/>
      <c r="F79" s="91"/>
      <c r="G79" s="92"/>
      <c r="H79" s="93"/>
      <c r="I79" s="93"/>
    </row>
    <row r="80" spans="1:9" x14ac:dyDescent="0.35">
      <c r="A80" s="44">
        <v>24</v>
      </c>
      <c r="B80" s="26">
        <f>'Response 2 - Need 2'!B34</f>
        <v>0</v>
      </c>
      <c r="C80" s="89"/>
      <c r="D80" s="90"/>
      <c r="E80" s="89"/>
      <c r="F80" s="91"/>
      <c r="G80" s="92"/>
      <c r="H80" s="93"/>
      <c r="I80" s="93"/>
    </row>
    <row r="81" spans="1:9" x14ac:dyDescent="0.35">
      <c r="A81" s="44">
        <v>25</v>
      </c>
      <c r="B81" s="26">
        <f>'Response 2 - Need 2'!B35</f>
        <v>0</v>
      </c>
      <c r="C81" s="89"/>
      <c r="D81" s="90"/>
      <c r="E81" s="89"/>
      <c r="F81" s="91"/>
      <c r="G81" s="92"/>
      <c r="H81" s="93"/>
      <c r="I81" s="93"/>
    </row>
    <row r="82" spans="1:9" x14ac:dyDescent="0.35">
      <c r="A82" s="44">
        <v>26</v>
      </c>
      <c r="B82" s="26">
        <f>'Response 2 - Need 2'!B36</f>
        <v>0</v>
      </c>
      <c r="C82" s="89"/>
      <c r="D82" s="90"/>
      <c r="E82" s="89"/>
      <c r="F82" s="91"/>
      <c r="G82" s="92"/>
      <c r="H82" s="93"/>
      <c r="I82" s="93"/>
    </row>
    <row r="83" spans="1:9" x14ac:dyDescent="0.35">
      <c r="A83" s="44">
        <v>27</v>
      </c>
      <c r="B83" s="26">
        <f>'Response 2 - Need 2'!B37</f>
        <v>0</v>
      </c>
      <c r="C83" s="89"/>
      <c r="D83" s="90"/>
      <c r="E83" s="89"/>
      <c r="F83" s="91"/>
      <c r="G83" s="92"/>
      <c r="H83" s="93"/>
      <c r="I83" s="93"/>
    </row>
    <row r="84" spans="1:9" x14ac:dyDescent="0.35">
      <c r="A84" s="44">
        <v>28</v>
      </c>
      <c r="B84" s="26">
        <f>'Response 2 - Need 2'!B38</f>
        <v>0</v>
      </c>
      <c r="C84" s="89"/>
      <c r="D84" s="90"/>
      <c r="E84" s="89"/>
      <c r="F84" s="91"/>
      <c r="G84" s="92"/>
      <c r="H84" s="93"/>
      <c r="I84" s="93"/>
    </row>
    <row r="85" spans="1:9" x14ac:dyDescent="0.35">
      <c r="A85" s="44">
        <v>29</v>
      </c>
      <c r="B85" s="26">
        <f>'Response 2 - Need 2'!B39</f>
        <v>0</v>
      </c>
      <c r="C85" s="89"/>
      <c r="D85" s="90"/>
      <c r="E85" s="89"/>
      <c r="F85" s="91"/>
      <c r="G85" s="92"/>
      <c r="H85" s="93"/>
      <c r="I85" s="93"/>
    </row>
    <row r="86" spans="1:9" x14ac:dyDescent="0.35">
      <c r="A86" s="44">
        <v>30</v>
      </c>
      <c r="B86" s="26">
        <f>'Response 2 - Need 2'!B40</f>
        <v>0</v>
      </c>
      <c r="C86" s="89"/>
      <c r="D86" s="90"/>
      <c r="E86" s="89"/>
      <c r="F86" s="91"/>
      <c r="G86" s="92"/>
      <c r="H86" s="93"/>
      <c r="I86" s="93"/>
    </row>
    <row r="87" spans="1:9" x14ac:dyDescent="0.35">
      <c r="A87" s="44">
        <v>31</v>
      </c>
      <c r="B87" s="26">
        <f>'Response 2 - Need 2'!B41</f>
        <v>0</v>
      </c>
      <c r="C87" s="89"/>
      <c r="D87" s="90"/>
      <c r="E87" s="89"/>
      <c r="F87" s="91"/>
      <c r="G87" s="92"/>
      <c r="H87" s="93"/>
      <c r="I87" s="93"/>
    </row>
    <row r="88" spans="1:9" x14ac:dyDescent="0.35">
      <c r="A88" s="44">
        <v>32</v>
      </c>
      <c r="B88" s="26">
        <f>'Response 2 - Need 2'!B42</f>
        <v>0</v>
      </c>
      <c r="C88" s="89"/>
      <c r="D88" s="90"/>
      <c r="E88" s="89"/>
      <c r="F88" s="91"/>
      <c r="G88" s="92"/>
      <c r="H88" s="93"/>
      <c r="I88" s="93"/>
    </row>
    <row r="89" spans="1:9" x14ac:dyDescent="0.35">
      <c r="A89" s="44">
        <v>33</v>
      </c>
      <c r="B89" s="26">
        <f>'Response 2 - Need 2'!B43</f>
        <v>0</v>
      </c>
      <c r="C89" s="89"/>
      <c r="D89" s="90"/>
      <c r="E89" s="89"/>
      <c r="F89" s="104"/>
      <c r="G89" s="92"/>
      <c r="H89" s="93"/>
      <c r="I89" s="93"/>
    </row>
    <row r="90" spans="1:9" x14ac:dyDescent="0.35">
      <c r="A90" s="44">
        <v>34</v>
      </c>
      <c r="B90" s="26">
        <f>'Response 2 - Need 2'!B44</f>
        <v>0</v>
      </c>
      <c r="C90" s="89"/>
      <c r="D90" s="90"/>
      <c r="E90" s="89"/>
      <c r="F90" s="91"/>
      <c r="G90" s="92"/>
      <c r="H90" s="93"/>
      <c r="I90" s="93"/>
    </row>
    <row r="91" spans="1:9" x14ac:dyDescent="0.35">
      <c r="A91" s="44">
        <v>35</v>
      </c>
      <c r="B91" s="26">
        <f>'Response 2 - Need 2'!B45</f>
        <v>0</v>
      </c>
      <c r="C91" s="89"/>
      <c r="D91" s="90"/>
      <c r="E91" s="89"/>
      <c r="F91" s="91"/>
      <c r="G91" s="92"/>
      <c r="H91" s="93"/>
      <c r="I91" s="93"/>
    </row>
    <row r="92" spans="1:9" x14ac:dyDescent="0.35">
      <c r="A92" s="44">
        <v>36</v>
      </c>
      <c r="B92" s="26">
        <f>'Response 2 - Need 2'!B46</f>
        <v>0</v>
      </c>
      <c r="C92" s="89"/>
      <c r="D92" s="90"/>
      <c r="E92" s="89"/>
      <c r="F92" s="91"/>
      <c r="G92" s="92"/>
      <c r="H92" s="93"/>
      <c r="I92" s="93"/>
    </row>
    <row r="93" spans="1:9" x14ac:dyDescent="0.35">
      <c r="A93" s="44">
        <v>37</v>
      </c>
      <c r="B93" s="26">
        <f>'Response 2 - Need 2'!B47</f>
        <v>0</v>
      </c>
      <c r="C93" s="89"/>
      <c r="D93" s="90"/>
      <c r="E93" s="89"/>
      <c r="F93" s="91"/>
      <c r="G93" s="92"/>
      <c r="H93" s="93"/>
      <c r="I93" s="93"/>
    </row>
    <row r="94" spans="1:9" x14ac:dyDescent="0.35">
      <c r="A94" s="44">
        <v>38</v>
      </c>
      <c r="B94" s="26">
        <f>'Response 2 - Need 2'!B48</f>
        <v>0</v>
      </c>
      <c r="C94" s="89"/>
      <c r="D94" s="90"/>
      <c r="E94" s="89"/>
      <c r="F94" s="91"/>
      <c r="G94" s="92"/>
      <c r="H94" s="93"/>
      <c r="I94" s="93"/>
    </row>
    <row r="95" spans="1:9" x14ac:dyDescent="0.35">
      <c r="A95" s="44">
        <v>39</v>
      </c>
      <c r="B95" s="26">
        <f>'Response 2 - Need 2'!B49</f>
        <v>0</v>
      </c>
      <c r="C95" s="89"/>
      <c r="D95" s="90"/>
      <c r="E95" s="89"/>
      <c r="F95" s="91"/>
      <c r="G95" s="92"/>
      <c r="H95" s="93"/>
      <c r="I95" s="93"/>
    </row>
    <row r="96" spans="1:9" x14ac:dyDescent="0.35">
      <c r="A96" s="44">
        <v>40</v>
      </c>
      <c r="B96" s="26">
        <f>'Response 2 - Need 2'!B50</f>
        <v>0</v>
      </c>
      <c r="C96" s="89"/>
      <c r="D96" s="90"/>
      <c r="E96" s="89"/>
      <c r="F96" s="91"/>
      <c r="G96" s="92"/>
      <c r="H96" s="93"/>
      <c r="I96" s="93"/>
    </row>
    <row r="97" spans="1:9" x14ac:dyDescent="0.35">
      <c r="A97" s="44">
        <v>41</v>
      </c>
      <c r="B97" s="26">
        <f>'Response 2 - Need 2'!B51</f>
        <v>0</v>
      </c>
      <c r="C97" s="89"/>
      <c r="D97" s="90"/>
      <c r="E97" s="89"/>
      <c r="F97" s="91"/>
      <c r="G97" s="92"/>
      <c r="H97" s="93"/>
      <c r="I97" s="93"/>
    </row>
    <row r="98" spans="1:9" x14ac:dyDescent="0.35">
      <c r="A98" s="44">
        <v>42</v>
      </c>
      <c r="B98" s="26">
        <f>'Response 2 - Need 2'!B52</f>
        <v>0</v>
      </c>
      <c r="C98" s="89"/>
      <c r="D98" s="90"/>
      <c r="E98" s="89"/>
      <c r="F98" s="91"/>
      <c r="G98" s="92"/>
      <c r="H98" s="93"/>
      <c r="I98" s="93"/>
    </row>
    <row r="99" spans="1:9" x14ac:dyDescent="0.35">
      <c r="A99" s="44">
        <v>43</v>
      </c>
      <c r="B99" s="26">
        <f>'Response 2 - Need 2'!B53</f>
        <v>0</v>
      </c>
      <c r="C99" s="89"/>
      <c r="D99" s="90"/>
      <c r="E99" s="89"/>
      <c r="F99" s="91"/>
      <c r="G99" s="92"/>
      <c r="H99" s="93"/>
      <c r="I99" s="93"/>
    </row>
    <row r="100" spans="1:9" x14ac:dyDescent="0.35">
      <c r="A100" s="44">
        <v>44</v>
      </c>
      <c r="B100" s="26">
        <f>'Response 2 - Need 2'!B54</f>
        <v>0</v>
      </c>
      <c r="C100" s="89"/>
      <c r="D100" s="90"/>
      <c r="E100" s="89"/>
      <c r="F100" s="91"/>
      <c r="G100" s="92"/>
      <c r="H100" s="93"/>
      <c r="I100" s="93"/>
    </row>
    <row r="101" spans="1:9" x14ac:dyDescent="0.35">
      <c r="A101" s="44">
        <v>45</v>
      </c>
      <c r="B101" s="26">
        <f>'Response 2 - Need 2'!B55</f>
        <v>0</v>
      </c>
      <c r="C101" s="89"/>
      <c r="D101" s="90"/>
      <c r="E101" s="89"/>
      <c r="F101" s="91"/>
      <c r="G101" s="92"/>
      <c r="H101" s="93"/>
      <c r="I101" s="93"/>
    </row>
    <row r="102" spans="1:9" x14ac:dyDescent="0.35">
      <c r="A102" s="44">
        <v>46</v>
      </c>
      <c r="B102" s="26">
        <f>'Response 2 - Need 2'!B56</f>
        <v>0</v>
      </c>
      <c r="C102" s="89"/>
      <c r="D102" s="90"/>
      <c r="E102" s="89"/>
      <c r="F102" s="91"/>
      <c r="G102" s="93"/>
      <c r="H102" s="93"/>
      <c r="I102" s="93"/>
    </row>
    <row r="103" spans="1:9" x14ac:dyDescent="0.35">
      <c r="A103" s="44">
        <v>47</v>
      </c>
      <c r="B103" s="26">
        <f>'Response 2 - Need 2'!B57</f>
        <v>0</v>
      </c>
      <c r="C103" s="89"/>
      <c r="D103" s="90"/>
      <c r="E103" s="89"/>
      <c r="F103" s="91"/>
      <c r="G103" s="93"/>
      <c r="H103" s="93"/>
      <c r="I103" s="93"/>
    </row>
    <row r="104" spans="1:9" x14ac:dyDescent="0.35">
      <c r="A104" s="44">
        <v>48</v>
      </c>
      <c r="B104" s="47">
        <f>'Response 2 - Need 2'!B58</f>
        <v>0</v>
      </c>
      <c r="C104" s="94"/>
      <c r="D104" s="81"/>
      <c r="E104" s="94"/>
      <c r="F104" s="96"/>
      <c r="G104" s="93"/>
      <c r="H104" s="93"/>
      <c r="I104" s="93"/>
    </row>
    <row r="105" spans="1:9" x14ac:dyDescent="0.35">
      <c r="A105" s="44">
        <v>49</v>
      </c>
      <c r="B105" s="47">
        <f>'Response 2 - Need 2'!B59</f>
        <v>0</v>
      </c>
      <c r="C105" s="94"/>
      <c r="D105" s="81"/>
      <c r="E105" s="94"/>
      <c r="F105" s="96"/>
      <c r="G105" s="93"/>
      <c r="H105" s="93"/>
      <c r="I105" s="93"/>
    </row>
    <row r="106" spans="1:9" x14ac:dyDescent="0.35">
      <c r="A106" s="44">
        <v>50</v>
      </c>
      <c r="B106" s="47">
        <f>'Response 2 - Need 2'!B60</f>
        <v>0</v>
      </c>
      <c r="C106" s="94"/>
      <c r="D106" s="81"/>
      <c r="E106" s="94"/>
      <c r="F106" s="96"/>
      <c r="G106" s="93"/>
      <c r="H106" s="93"/>
      <c r="I106" s="93"/>
    </row>
    <row r="107" spans="1:9" ht="15" thickBot="1" x14ac:dyDescent="0.4">
      <c r="A107" s="44"/>
      <c r="B107" s="56" t="s">
        <v>114</v>
      </c>
      <c r="C107" s="67">
        <f>SUM(C57:C106)</f>
        <v>492297977</v>
      </c>
      <c r="D107" s="57"/>
      <c r="E107" s="67">
        <f>SUM(E57:E106)</f>
        <v>0</v>
      </c>
      <c r="F107" s="58"/>
      <c r="G107" s="59"/>
      <c r="H107" s="60"/>
      <c r="I107" s="61"/>
    </row>
    <row r="108" spans="1:9" ht="15" thickBot="1" x14ac:dyDescent="0.4">
      <c r="B108" s="166" t="s">
        <v>45</v>
      </c>
      <c r="C108" s="167"/>
      <c r="D108" s="167"/>
      <c r="E108" s="167"/>
      <c r="F108" s="167"/>
      <c r="G108" s="168"/>
      <c r="H108" s="168"/>
      <c r="I108" s="169"/>
    </row>
    <row r="109" spans="1:9" ht="29" x14ac:dyDescent="0.35">
      <c r="A109" s="44">
        <v>1</v>
      </c>
      <c r="B109" s="26" t="str">
        <f>'Response 2 - Need 3'!B11</f>
        <v>Support the behavioral health needs of children</v>
      </c>
      <c r="C109" s="89">
        <v>0</v>
      </c>
      <c r="D109" s="90" t="s">
        <v>389</v>
      </c>
      <c r="E109" s="89">
        <v>0</v>
      </c>
      <c r="F109" s="91" t="s">
        <v>389</v>
      </c>
      <c r="G109" s="92"/>
      <c r="H109" s="93"/>
      <c r="I109" s="93" t="s">
        <v>559</v>
      </c>
    </row>
    <row r="110" spans="1:9" ht="29" x14ac:dyDescent="0.35">
      <c r="A110" s="44">
        <v>2</v>
      </c>
      <c r="B110" s="26" t="str">
        <f>'Response 2 - Need 3'!B12</f>
        <v>Support the behavioral health needs of children</v>
      </c>
      <c r="C110" s="89">
        <v>0</v>
      </c>
      <c r="D110" s="90" t="s">
        <v>389</v>
      </c>
      <c r="E110" s="89">
        <v>0</v>
      </c>
      <c r="F110" s="91" t="s">
        <v>389</v>
      </c>
      <c r="G110" s="92"/>
      <c r="H110" s="93"/>
      <c r="I110" s="93" t="s">
        <v>559</v>
      </c>
    </row>
    <row r="111" spans="1:9" x14ac:dyDescent="0.35">
      <c r="A111" s="130">
        <v>3</v>
      </c>
      <c r="B111" s="26" t="str">
        <f>'Response 2 - Need 3'!B13</f>
        <v>Support the behavioral health needs of children</v>
      </c>
      <c r="C111" s="85">
        <v>0</v>
      </c>
      <c r="D111" s="86" t="s">
        <v>389</v>
      </c>
      <c r="E111" s="85">
        <v>0</v>
      </c>
      <c r="F111" s="87" t="s">
        <v>389</v>
      </c>
      <c r="G111" s="88"/>
      <c r="H111" s="88"/>
      <c r="I111" s="93" t="s">
        <v>554</v>
      </c>
    </row>
    <row r="112" spans="1:9" ht="29" x14ac:dyDescent="0.35">
      <c r="A112" s="44">
        <v>4</v>
      </c>
      <c r="B112" s="26" t="str">
        <f>'Response 2 - Need 3'!B14</f>
        <v>Support the behavioral health needs of children</v>
      </c>
      <c r="C112" s="89">
        <v>1770</v>
      </c>
      <c r="D112" s="90" t="s">
        <v>552</v>
      </c>
      <c r="E112" s="89">
        <v>0</v>
      </c>
      <c r="F112" s="91" t="s">
        <v>389</v>
      </c>
      <c r="G112" s="92"/>
      <c r="H112" s="93"/>
      <c r="I112" s="93" t="s">
        <v>557</v>
      </c>
    </row>
    <row r="113" spans="1:9" ht="30" customHeight="1" x14ac:dyDescent="0.35">
      <c r="A113" s="44">
        <v>5</v>
      </c>
      <c r="B113" s="26" t="str">
        <f>'Response 2 - Need 3'!B15</f>
        <v xml:space="preserve">Provide continuity of care for behavioral health patients after Emergency Department visit </v>
      </c>
      <c r="C113" s="85">
        <v>0</v>
      </c>
      <c r="D113" s="86" t="s">
        <v>389</v>
      </c>
      <c r="E113" s="85">
        <v>0</v>
      </c>
      <c r="F113" s="87" t="s">
        <v>389</v>
      </c>
      <c r="G113" s="88"/>
      <c r="H113" s="88"/>
      <c r="I113" s="93" t="s">
        <v>554</v>
      </c>
    </row>
    <row r="114" spans="1:9" ht="59" customHeight="1" x14ac:dyDescent="0.35">
      <c r="A114" s="44">
        <v>6</v>
      </c>
      <c r="B114" s="26" t="str">
        <f>'Response 2 - Need 3'!B16</f>
        <v xml:space="preserve">Increase the proportion of people with substance use disorders who receive treatment </v>
      </c>
      <c r="C114" s="85">
        <v>0</v>
      </c>
      <c r="D114" s="86" t="s">
        <v>389</v>
      </c>
      <c r="E114" s="85">
        <v>0</v>
      </c>
      <c r="F114" s="87" t="s">
        <v>389</v>
      </c>
      <c r="G114" s="92"/>
      <c r="H114" s="93"/>
      <c r="I114" s="93" t="s">
        <v>560</v>
      </c>
    </row>
    <row r="115" spans="1:9" x14ac:dyDescent="0.35">
      <c r="A115" s="44">
        <v>7</v>
      </c>
      <c r="B115" s="26">
        <f>'Response 2 - Need 3'!B17</f>
        <v>0</v>
      </c>
      <c r="C115" s="85"/>
      <c r="D115" s="86"/>
      <c r="E115" s="85"/>
      <c r="F115" s="87"/>
      <c r="G115" s="88"/>
      <c r="H115" s="88"/>
      <c r="I115" s="93"/>
    </row>
    <row r="116" spans="1:9" x14ac:dyDescent="0.35">
      <c r="A116" s="44">
        <v>8</v>
      </c>
      <c r="B116" s="26">
        <f>'Response 2 - Need 3'!B18</f>
        <v>0</v>
      </c>
      <c r="C116" s="85"/>
      <c r="D116" s="86"/>
      <c r="E116" s="85"/>
      <c r="F116" s="87"/>
      <c r="G116" s="92"/>
      <c r="H116" s="93"/>
      <c r="I116" s="93"/>
    </row>
    <row r="117" spans="1:9" x14ac:dyDescent="0.35">
      <c r="A117" s="44">
        <v>9</v>
      </c>
      <c r="B117" s="26">
        <f>'Response 2 - Need 3'!B19</f>
        <v>0</v>
      </c>
      <c r="C117" s="89"/>
      <c r="D117" s="90"/>
      <c r="E117" s="89"/>
      <c r="F117" s="91"/>
      <c r="G117" s="92"/>
      <c r="H117" s="93"/>
      <c r="I117" s="93"/>
    </row>
    <row r="118" spans="1:9" x14ac:dyDescent="0.35">
      <c r="A118" s="44">
        <v>10</v>
      </c>
      <c r="B118" s="26">
        <f>'Response 2 - Need 3'!B20</f>
        <v>0</v>
      </c>
      <c r="C118" s="89"/>
      <c r="D118" s="90"/>
      <c r="E118" s="89"/>
      <c r="F118" s="91"/>
      <c r="G118" s="92"/>
      <c r="H118" s="93"/>
      <c r="I118" s="93"/>
    </row>
    <row r="119" spans="1:9" x14ac:dyDescent="0.35">
      <c r="A119" s="44">
        <v>11</v>
      </c>
      <c r="B119" s="26">
        <f>'Response 2 - Need 3'!B21</f>
        <v>0</v>
      </c>
      <c r="C119" s="89"/>
      <c r="D119" s="90"/>
      <c r="E119" s="89"/>
      <c r="F119" s="91"/>
      <c r="G119" s="92"/>
      <c r="H119" s="93"/>
      <c r="I119" s="93"/>
    </row>
    <row r="120" spans="1:9" x14ac:dyDescent="0.35">
      <c r="A120" s="44">
        <v>12</v>
      </c>
      <c r="B120" s="26">
        <f>'Response 2 - Need 3'!B22</f>
        <v>0</v>
      </c>
      <c r="C120" s="89"/>
      <c r="D120" s="90"/>
      <c r="E120" s="89"/>
      <c r="F120" s="91"/>
      <c r="G120" s="92"/>
      <c r="H120" s="93"/>
      <c r="I120" s="93"/>
    </row>
    <row r="121" spans="1:9" x14ac:dyDescent="0.35">
      <c r="A121" s="44">
        <v>13</v>
      </c>
      <c r="B121" s="26">
        <f>'Response 2 - Need 3'!B23</f>
        <v>0</v>
      </c>
      <c r="C121" s="89"/>
      <c r="D121" s="90"/>
      <c r="E121" s="89"/>
      <c r="F121" s="91"/>
      <c r="G121" s="92"/>
      <c r="H121" s="93"/>
      <c r="I121" s="93"/>
    </row>
    <row r="122" spans="1:9" x14ac:dyDescent="0.35">
      <c r="A122" s="44">
        <v>14</v>
      </c>
      <c r="B122" s="26">
        <f>'Response 2 - Need 3'!B24</f>
        <v>0</v>
      </c>
      <c r="C122" s="89"/>
      <c r="D122" s="90"/>
      <c r="E122" s="89"/>
      <c r="F122" s="91"/>
      <c r="G122" s="92"/>
      <c r="H122" s="93"/>
      <c r="I122" s="93"/>
    </row>
    <row r="123" spans="1:9" x14ac:dyDescent="0.35">
      <c r="A123" s="44">
        <v>15</v>
      </c>
      <c r="B123" s="26">
        <f>'Response 2 - Need 3'!B25</f>
        <v>0</v>
      </c>
      <c r="C123" s="89"/>
      <c r="D123" s="90"/>
      <c r="E123" s="89"/>
      <c r="F123" s="91"/>
      <c r="G123" s="92"/>
      <c r="H123" s="93"/>
      <c r="I123" s="93"/>
    </row>
    <row r="124" spans="1:9" x14ac:dyDescent="0.35">
      <c r="A124" s="44">
        <v>16</v>
      </c>
      <c r="B124" s="26">
        <f>'Response 2 - Need 3'!B26</f>
        <v>0</v>
      </c>
      <c r="C124" s="89"/>
      <c r="D124" s="90"/>
      <c r="E124" s="89"/>
      <c r="F124" s="91"/>
      <c r="G124" s="92"/>
      <c r="H124" s="93"/>
      <c r="I124" s="93"/>
    </row>
    <row r="125" spans="1:9" x14ac:dyDescent="0.35">
      <c r="A125" s="44">
        <v>17</v>
      </c>
      <c r="B125" s="26">
        <f>'Response 2 - Need 3'!B27</f>
        <v>0</v>
      </c>
      <c r="C125" s="89"/>
      <c r="D125" s="90"/>
      <c r="E125" s="89"/>
      <c r="F125" s="91"/>
      <c r="G125" s="92"/>
      <c r="H125" s="93"/>
      <c r="I125" s="93"/>
    </row>
    <row r="126" spans="1:9" x14ac:dyDescent="0.35">
      <c r="A126" s="44">
        <v>18</v>
      </c>
      <c r="B126" s="26">
        <f>'Response 2 - Need 3'!B28</f>
        <v>0</v>
      </c>
      <c r="C126" s="89"/>
      <c r="D126" s="90"/>
      <c r="E126" s="89"/>
      <c r="F126" s="91"/>
      <c r="G126" s="92"/>
      <c r="H126" s="93"/>
      <c r="I126" s="93"/>
    </row>
    <row r="127" spans="1:9" x14ac:dyDescent="0.35">
      <c r="A127" s="44">
        <v>19</v>
      </c>
      <c r="B127" s="26">
        <f>'Response 2 - Need 3'!B29</f>
        <v>0</v>
      </c>
      <c r="C127" s="89"/>
      <c r="D127" s="90"/>
      <c r="E127" s="89"/>
      <c r="F127" s="91"/>
      <c r="G127" s="92"/>
      <c r="H127" s="93"/>
      <c r="I127" s="93"/>
    </row>
    <row r="128" spans="1:9" x14ac:dyDescent="0.35">
      <c r="A128" s="44">
        <v>20</v>
      </c>
      <c r="B128" s="26">
        <f>'Response 2 - Need 3'!B30</f>
        <v>0</v>
      </c>
      <c r="C128" s="89"/>
      <c r="D128" s="90"/>
      <c r="E128" s="89"/>
      <c r="F128" s="91"/>
      <c r="G128" s="92"/>
      <c r="H128" s="93"/>
      <c r="I128" s="93"/>
    </row>
    <row r="129" spans="1:9" x14ac:dyDescent="0.35">
      <c r="A129" s="44">
        <v>21</v>
      </c>
      <c r="B129" s="26">
        <f>'Response 2 - Need 3'!B31</f>
        <v>0</v>
      </c>
      <c r="C129" s="89"/>
      <c r="D129" s="90"/>
      <c r="E129" s="89"/>
      <c r="F129" s="91"/>
      <c r="G129" s="92"/>
      <c r="H129" s="93"/>
      <c r="I129" s="93"/>
    </row>
    <row r="130" spans="1:9" x14ac:dyDescent="0.35">
      <c r="A130" s="44">
        <v>22</v>
      </c>
      <c r="B130" s="26">
        <f>'Response 2 - Need 3'!B32</f>
        <v>0</v>
      </c>
      <c r="C130" s="89"/>
      <c r="D130" s="90"/>
      <c r="E130" s="89"/>
      <c r="F130" s="91"/>
      <c r="G130" s="92"/>
      <c r="H130" s="93"/>
      <c r="I130" s="93"/>
    </row>
    <row r="131" spans="1:9" x14ac:dyDescent="0.35">
      <c r="A131" s="44">
        <v>23</v>
      </c>
      <c r="B131" s="26">
        <f>'Response 2 - Need 3'!B33</f>
        <v>0</v>
      </c>
      <c r="C131" s="89"/>
      <c r="D131" s="90"/>
      <c r="E131" s="89"/>
      <c r="F131" s="91"/>
      <c r="G131" s="92"/>
      <c r="H131" s="93"/>
      <c r="I131" s="93"/>
    </row>
    <row r="132" spans="1:9" x14ac:dyDescent="0.35">
      <c r="A132" s="44">
        <v>24</v>
      </c>
      <c r="B132" s="26">
        <f>'Response 2 - Need 3'!B34</f>
        <v>0</v>
      </c>
      <c r="C132" s="89"/>
      <c r="D132" s="90"/>
      <c r="E132" s="89"/>
      <c r="F132" s="91"/>
      <c r="G132" s="92"/>
      <c r="H132" s="93"/>
      <c r="I132" s="93"/>
    </row>
    <row r="133" spans="1:9" x14ac:dyDescent="0.35">
      <c r="A133" s="44">
        <v>25</v>
      </c>
      <c r="B133" s="26">
        <f>'Response 2 - Need 3'!B35</f>
        <v>0</v>
      </c>
      <c r="C133" s="89"/>
      <c r="D133" s="90"/>
      <c r="E133" s="89"/>
      <c r="F133" s="91"/>
      <c r="G133" s="92"/>
      <c r="H133" s="93"/>
      <c r="I133" s="93"/>
    </row>
    <row r="134" spans="1:9" x14ac:dyDescent="0.35">
      <c r="A134" s="44">
        <v>26</v>
      </c>
      <c r="B134" s="26">
        <f>'Response 2 - Need 3'!B36</f>
        <v>0</v>
      </c>
      <c r="C134" s="89"/>
      <c r="D134" s="90"/>
      <c r="E134" s="89"/>
      <c r="F134" s="91"/>
      <c r="G134" s="92"/>
      <c r="H134" s="93"/>
      <c r="I134" s="93"/>
    </row>
    <row r="135" spans="1:9" x14ac:dyDescent="0.35">
      <c r="A135" s="44">
        <v>27</v>
      </c>
      <c r="B135" s="26">
        <f>'Response 2 - Need 3'!B37</f>
        <v>0</v>
      </c>
      <c r="C135" s="89"/>
      <c r="D135" s="90"/>
      <c r="E135" s="89"/>
      <c r="F135" s="91"/>
      <c r="G135" s="92"/>
      <c r="H135" s="93"/>
      <c r="I135" s="93"/>
    </row>
    <row r="136" spans="1:9" x14ac:dyDescent="0.35">
      <c r="A136" s="44">
        <v>28</v>
      </c>
      <c r="B136" s="26">
        <f>'Response 2 - Need 3'!B38</f>
        <v>0</v>
      </c>
      <c r="C136" s="89"/>
      <c r="D136" s="90"/>
      <c r="E136" s="89"/>
      <c r="F136" s="91"/>
      <c r="G136" s="92"/>
      <c r="H136" s="93"/>
      <c r="I136" s="93"/>
    </row>
    <row r="137" spans="1:9" x14ac:dyDescent="0.35">
      <c r="A137" s="44">
        <v>29</v>
      </c>
      <c r="B137" s="26">
        <f>'Response 2 - Need 3'!B39</f>
        <v>0</v>
      </c>
      <c r="C137" s="89"/>
      <c r="D137" s="90"/>
      <c r="E137" s="89"/>
      <c r="F137" s="91"/>
      <c r="G137" s="92"/>
      <c r="H137" s="93"/>
      <c r="I137" s="93"/>
    </row>
    <row r="138" spans="1:9" x14ac:dyDescent="0.35">
      <c r="A138" s="44">
        <v>30</v>
      </c>
      <c r="B138" s="26">
        <f>'Response 2 - Need 3'!B40</f>
        <v>0</v>
      </c>
      <c r="C138" s="89"/>
      <c r="D138" s="90"/>
      <c r="E138" s="89"/>
      <c r="F138" s="91"/>
      <c r="G138" s="92"/>
      <c r="H138" s="93"/>
      <c r="I138" s="93"/>
    </row>
    <row r="139" spans="1:9" x14ac:dyDescent="0.35">
      <c r="A139" s="44">
        <v>31</v>
      </c>
      <c r="B139" s="26">
        <f>'Response 2 - Need 3'!B41</f>
        <v>0</v>
      </c>
      <c r="C139" s="89"/>
      <c r="D139" s="90"/>
      <c r="E139" s="89"/>
      <c r="F139" s="91"/>
      <c r="G139" s="92"/>
      <c r="H139" s="93"/>
      <c r="I139" s="93"/>
    </row>
    <row r="140" spans="1:9" x14ac:dyDescent="0.35">
      <c r="A140" s="44">
        <v>32</v>
      </c>
      <c r="B140" s="26">
        <f>'Response 2 - Need 3'!B42</f>
        <v>0</v>
      </c>
      <c r="C140" s="89"/>
      <c r="D140" s="90"/>
      <c r="E140" s="89"/>
      <c r="F140" s="91"/>
      <c r="G140" s="92"/>
      <c r="H140" s="93"/>
      <c r="I140" s="93"/>
    </row>
    <row r="141" spans="1:9" x14ac:dyDescent="0.35">
      <c r="A141" s="44">
        <v>33</v>
      </c>
      <c r="B141" s="26">
        <f>'Response 2 - Need 3'!B43</f>
        <v>0</v>
      </c>
      <c r="C141" s="89"/>
      <c r="D141" s="90"/>
      <c r="E141" s="89"/>
      <c r="F141" s="91"/>
      <c r="G141" s="92"/>
      <c r="H141" s="93"/>
      <c r="I141" s="93"/>
    </row>
    <row r="142" spans="1:9" x14ac:dyDescent="0.35">
      <c r="A142" s="44">
        <v>34</v>
      </c>
      <c r="B142" s="26">
        <f>'Response 2 - Need 3'!B44</f>
        <v>0</v>
      </c>
      <c r="C142" s="89"/>
      <c r="D142" s="90"/>
      <c r="E142" s="89"/>
      <c r="F142" s="91"/>
      <c r="G142" s="92"/>
      <c r="H142" s="93"/>
      <c r="I142" s="93"/>
    </row>
    <row r="143" spans="1:9" x14ac:dyDescent="0.35">
      <c r="A143" s="44">
        <v>35</v>
      </c>
      <c r="B143" s="26">
        <f>'Response 2 - Need 3'!B45</f>
        <v>0</v>
      </c>
      <c r="C143" s="89"/>
      <c r="D143" s="90"/>
      <c r="E143" s="89"/>
      <c r="F143" s="91"/>
      <c r="G143" s="92"/>
      <c r="H143" s="93"/>
      <c r="I143" s="93"/>
    </row>
    <row r="144" spans="1:9" x14ac:dyDescent="0.35">
      <c r="A144" s="44">
        <v>36</v>
      </c>
      <c r="B144" s="26">
        <f>'Response 2 - Need 3'!B46</f>
        <v>0</v>
      </c>
      <c r="C144" s="89"/>
      <c r="D144" s="90"/>
      <c r="E144" s="89"/>
      <c r="F144" s="91"/>
      <c r="G144" s="92"/>
      <c r="H144" s="93"/>
      <c r="I144" s="93"/>
    </row>
    <row r="145" spans="1:9" x14ac:dyDescent="0.35">
      <c r="A145" s="44">
        <v>37</v>
      </c>
      <c r="B145" s="26">
        <f>'Response 2 - Need 3'!B47</f>
        <v>0</v>
      </c>
      <c r="C145" s="89"/>
      <c r="D145" s="90"/>
      <c r="E145" s="89"/>
      <c r="F145" s="91"/>
      <c r="G145" s="92"/>
      <c r="H145" s="93"/>
      <c r="I145" s="93"/>
    </row>
    <row r="146" spans="1:9" x14ac:dyDescent="0.35">
      <c r="A146" s="44">
        <v>38</v>
      </c>
      <c r="B146" s="26">
        <f>'Response 2 - Need 3'!B48</f>
        <v>0</v>
      </c>
      <c r="C146" s="89"/>
      <c r="D146" s="90"/>
      <c r="E146" s="89"/>
      <c r="F146" s="91"/>
      <c r="G146" s="92"/>
      <c r="H146" s="93"/>
      <c r="I146" s="93"/>
    </row>
    <row r="147" spans="1:9" x14ac:dyDescent="0.35">
      <c r="A147" s="44">
        <v>39</v>
      </c>
      <c r="B147" s="26">
        <f>'Response 2 - Need 3'!B49</f>
        <v>0</v>
      </c>
      <c r="C147" s="89"/>
      <c r="D147" s="90"/>
      <c r="E147" s="89"/>
      <c r="F147" s="91"/>
      <c r="G147" s="92"/>
      <c r="H147" s="93"/>
      <c r="I147" s="93"/>
    </row>
    <row r="148" spans="1:9" x14ac:dyDescent="0.35">
      <c r="A148" s="44">
        <v>40</v>
      </c>
      <c r="B148" s="26">
        <f>'Response 2 - Need 3'!B50</f>
        <v>0</v>
      </c>
      <c r="C148" s="89"/>
      <c r="D148" s="90"/>
      <c r="E148" s="89"/>
      <c r="F148" s="91"/>
      <c r="G148" s="92"/>
      <c r="H148" s="93"/>
      <c r="I148" s="93"/>
    </row>
    <row r="149" spans="1:9" x14ac:dyDescent="0.35">
      <c r="A149" s="44">
        <v>41</v>
      </c>
      <c r="B149" s="26">
        <f>'Response 2 - Need 3'!B51</f>
        <v>0</v>
      </c>
      <c r="C149" s="89"/>
      <c r="D149" s="90"/>
      <c r="E149" s="89"/>
      <c r="F149" s="91"/>
      <c r="G149" s="92"/>
      <c r="H149" s="93"/>
      <c r="I149" s="93"/>
    </row>
    <row r="150" spans="1:9" x14ac:dyDescent="0.35">
      <c r="A150" s="44">
        <v>42</v>
      </c>
      <c r="B150" s="26">
        <f>'Response 2 - Need 3'!B52</f>
        <v>0</v>
      </c>
      <c r="C150" s="89"/>
      <c r="D150" s="90"/>
      <c r="E150" s="89"/>
      <c r="F150" s="91"/>
      <c r="G150" s="92"/>
      <c r="H150" s="93"/>
      <c r="I150" s="93"/>
    </row>
    <row r="151" spans="1:9" x14ac:dyDescent="0.35">
      <c r="A151" s="44">
        <v>43</v>
      </c>
      <c r="B151" s="26">
        <f>'Response 2 - Need 3'!B53</f>
        <v>0</v>
      </c>
      <c r="C151" s="89"/>
      <c r="D151" s="90"/>
      <c r="E151" s="89"/>
      <c r="F151" s="91"/>
      <c r="G151" s="92"/>
      <c r="H151" s="93"/>
      <c r="I151" s="93"/>
    </row>
    <row r="152" spans="1:9" x14ac:dyDescent="0.35">
      <c r="A152" s="44">
        <v>44</v>
      </c>
      <c r="B152" s="26">
        <f>'Response 2 - Need 3'!B54</f>
        <v>0</v>
      </c>
      <c r="C152" s="89"/>
      <c r="D152" s="90"/>
      <c r="E152" s="89"/>
      <c r="F152" s="91"/>
      <c r="G152" s="92"/>
      <c r="H152" s="93"/>
      <c r="I152" s="93"/>
    </row>
    <row r="153" spans="1:9" x14ac:dyDescent="0.35">
      <c r="A153" s="44">
        <v>45</v>
      </c>
      <c r="B153" s="26">
        <f>'Response 2 - Need 3'!B55</f>
        <v>0</v>
      </c>
      <c r="C153" s="89"/>
      <c r="D153" s="90"/>
      <c r="E153" s="89"/>
      <c r="F153" s="91"/>
      <c r="G153" s="92"/>
      <c r="H153" s="93"/>
      <c r="I153" s="93"/>
    </row>
    <row r="154" spans="1:9" x14ac:dyDescent="0.35">
      <c r="A154" s="44">
        <v>46</v>
      </c>
      <c r="B154" s="26">
        <f>'Response 2 - Need 3'!B56</f>
        <v>0</v>
      </c>
      <c r="C154" s="89"/>
      <c r="D154" s="90"/>
      <c r="E154" s="89"/>
      <c r="F154" s="91"/>
      <c r="G154" s="93"/>
      <c r="H154" s="93"/>
      <c r="I154" s="93"/>
    </row>
    <row r="155" spans="1:9" x14ac:dyDescent="0.35">
      <c r="A155" s="44">
        <v>47</v>
      </c>
      <c r="B155" s="26">
        <f>'Response 2 - Need 3'!B57</f>
        <v>0</v>
      </c>
      <c r="C155" s="89"/>
      <c r="D155" s="90"/>
      <c r="E155" s="89"/>
      <c r="F155" s="91"/>
      <c r="G155" s="93"/>
      <c r="H155" s="93"/>
      <c r="I155" s="93"/>
    </row>
    <row r="156" spans="1:9" x14ac:dyDescent="0.35">
      <c r="A156" s="44">
        <v>48</v>
      </c>
      <c r="B156" s="26">
        <f>'Response 2 - Need 3'!B58</f>
        <v>0</v>
      </c>
      <c r="C156" s="89"/>
      <c r="D156" s="90"/>
      <c r="E156" s="89"/>
      <c r="F156" s="91"/>
      <c r="G156" s="93"/>
      <c r="H156" s="93"/>
      <c r="I156" s="93"/>
    </row>
    <row r="157" spans="1:9" x14ac:dyDescent="0.35">
      <c r="A157" s="44">
        <v>49</v>
      </c>
      <c r="B157" s="26">
        <f>'Response 2 - Need 3'!B59</f>
        <v>0</v>
      </c>
      <c r="C157" s="89"/>
      <c r="D157" s="90"/>
      <c r="E157" s="89"/>
      <c r="F157" s="91"/>
      <c r="G157" s="93"/>
      <c r="H157" s="93"/>
      <c r="I157" s="93"/>
    </row>
    <row r="158" spans="1:9" x14ac:dyDescent="0.35">
      <c r="A158" s="44">
        <v>50</v>
      </c>
      <c r="B158" s="26">
        <f>'Response 2 - Need 3'!B60</f>
        <v>0</v>
      </c>
      <c r="C158" s="89"/>
      <c r="D158" s="90"/>
      <c r="E158" s="89"/>
      <c r="F158" s="91"/>
      <c r="G158" s="93"/>
      <c r="H158" s="93"/>
      <c r="I158" s="98"/>
    </row>
    <row r="159" spans="1:9" ht="15" thickBot="1" x14ac:dyDescent="0.4">
      <c r="B159" s="69" t="s">
        <v>115</v>
      </c>
      <c r="C159" s="68">
        <f>SUM(C109:C158)</f>
        <v>1770</v>
      </c>
      <c r="D159" s="62"/>
      <c r="E159" s="68">
        <f>SUM(E109:E158)</f>
        <v>0</v>
      </c>
      <c r="F159" s="63"/>
      <c r="G159" s="64"/>
      <c r="H159" s="65"/>
      <c r="I159" s="66"/>
    </row>
    <row r="160" spans="1:9" ht="15" thickBot="1" x14ac:dyDescent="0.4">
      <c r="B160" s="166" t="s">
        <v>122</v>
      </c>
      <c r="C160" s="167"/>
      <c r="D160" s="167"/>
      <c r="E160" s="167"/>
      <c r="F160" s="167"/>
      <c r="G160" s="168"/>
      <c r="H160" s="168"/>
      <c r="I160" s="169"/>
    </row>
    <row r="161" spans="1:9" ht="29" x14ac:dyDescent="0.35">
      <c r="A161" s="130">
        <v>1</v>
      </c>
      <c r="B161" s="26" t="str">
        <f>'Response 2 - Need 4'!B11</f>
        <v>Support pediatric services offered in community settings to address areas of SDoH need</v>
      </c>
      <c r="C161" s="89">
        <v>0</v>
      </c>
      <c r="D161" s="90" t="s">
        <v>389</v>
      </c>
      <c r="E161" s="89">
        <v>0</v>
      </c>
      <c r="F161" s="91" t="s">
        <v>389</v>
      </c>
      <c r="G161" s="92"/>
      <c r="H161" s="93"/>
      <c r="I161" s="93" t="s">
        <v>559</v>
      </c>
    </row>
    <row r="162" spans="1:9" ht="29" x14ac:dyDescent="0.35">
      <c r="A162" s="44">
        <v>2</v>
      </c>
      <c r="B162" s="26" t="str">
        <f>'Response 2 - Need 4'!B12</f>
        <v>Support pediatric services offered in community settings to address areas of SDoH need</v>
      </c>
      <c r="C162" s="89">
        <v>18496</v>
      </c>
      <c r="D162" s="90" t="s">
        <v>552</v>
      </c>
      <c r="E162" s="89">
        <v>0</v>
      </c>
      <c r="F162" s="91" t="s">
        <v>389</v>
      </c>
      <c r="G162" s="92"/>
      <c r="H162" s="93"/>
      <c r="I162" s="93" t="s">
        <v>557</v>
      </c>
    </row>
    <row r="163" spans="1:9" ht="43.5" x14ac:dyDescent="0.35">
      <c r="A163" s="44">
        <v>3</v>
      </c>
      <c r="B163" s="26" t="str">
        <f>'Response 2 - Need 4'!B13</f>
        <v xml:space="preserve">Reduce unintentional motor vehicle injuries and deaths in children  </v>
      </c>
      <c r="C163" s="89">
        <v>266583</v>
      </c>
      <c r="D163" s="90" t="s">
        <v>555</v>
      </c>
      <c r="E163" s="89">
        <v>680160</v>
      </c>
      <c r="F163" s="91" t="s">
        <v>553</v>
      </c>
      <c r="G163" s="92" t="s">
        <v>129</v>
      </c>
      <c r="H163" s="93"/>
      <c r="I163" s="93" t="s">
        <v>556</v>
      </c>
    </row>
    <row r="164" spans="1:9" ht="43.5" x14ac:dyDescent="0.35">
      <c r="A164" s="44">
        <v>4</v>
      </c>
      <c r="B164" s="26" t="str">
        <f>'Response 2 - Need 4'!B14</f>
        <v xml:space="preserve">Provide access to services and care that supports the wellbeing of children </v>
      </c>
      <c r="C164" s="89">
        <v>21243</v>
      </c>
      <c r="D164" s="90" t="s">
        <v>552</v>
      </c>
      <c r="E164" s="89">
        <v>0</v>
      </c>
      <c r="F164" s="91" t="s">
        <v>389</v>
      </c>
      <c r="G164" s="92" t="s">
        <v>129</v>
      </c>
      <c r="H164" s="93"/>
      <c r="I164" s="129" t="s">
        <v>391</v>
      </c>
    </row>
    <row r="165" spans="1:9" ht="43.5" x14ac:dyDescent="0.35">
      <c r="A165" s="44">
        <v>5</v>
      </c>
      <c r="B165" s="26" t="str">
        <f>'Response 2 - Need 4'!B15</f>
        <v xml:space="preserve">Provide access to services and care that supports the wellbeing of children </v>
      </c>
      <c r="C165" s="89">
        <v>0</v>
      </c>
      <c r="D165" s="90" t="s">
        <v>389</v>
      </c>
      <c r="E165" s="89">
        <v>136000</v>
      </c>
      <c r="F165" s="91" t="s">
        <v>553</v>
      </c>
      <c r="G165" s="92" t="s">
        <v>129</v>
      </c>
      <c r="H165" s="93"/>
      <c r="I165" s="93" t="s">
        <v>556</v>
      </c>
    </row>
    <row r="166" spans="1:9" ht="43.5" x14ac:dyDescent="0.35">
      <c r="A166" s="44">
        <v>6</v>
      </c>
      <c r="B166" s="26" t="str">
        <f>'Response 2 - Need 4'!B16</f>
        <v xml:space="preserve">Provide access to services and care that supports the wellbeing of children </v>
      </c>
      <c r="C166" s="89">
        <v>1655581</v>
      </c>
      <c r="D166" s="90" t="s">
        <v>552</v>
      </c>
      <c r="E166" s="89">
        <v>227353</v>
      </c>
      <c r="F166" s="91" t="s">
        <v>553</v>
      </c>
      <c r="G166" s="92" t="s">
        <v>129</v>
      </c>
      <c r="H166" s="93"/>
      <c r="I166" s="93" t="s">
        <v>556</v>
      </c>
    </row>
    <row r="167" spans="1:9" x14ac:dyDescent="0.35">
      <c r="A167" s="44">
        <v>7</v>
      </c>
      <c r="B167" s="26">
        <f>'Response 2 - Need 4'!B17</f>
        <v>0</v>
      </c>
      <c r="C167" s="89"/>
      <c r="D167" s="90"/>
      <c r="E167" s="89"/>
      <c r="F167" s="91"/>
      <c r="G167" s="92"/>
      <c r="H167" s="93"/>
      <c r="I167" s="93"/>
    </row>
    <row r="168" spans="1:9" x14ac:dyDescent="0.35">
      <c r="A168" s="44">
        <v>8</v>
      </c>
      <c r="B168" s="26">
        <f>'Response 2 - Need 4'!B18</f>
        <v>0</v>
      </c>
      <c r="C168" s="89"/>
      <c r="D168" s="90"/>
      <c r="E168" s="89"/>
      <c r="F168" s="91"/>
      <c r="G168" s="92"/>
      <c r="H168" s="93"/>
      <c r="I168" s="93"/>
    </row>
    <row r="169" spans="1:9" x14ac:dyDescent="0.35">
      <c r="A169" s="44">
        <v>9</v>
      </c>
      <c r="B169" s="26">
        <f>'Response 2 - Need 4'!B19</f>
        <v>0</v>
      </c>
      <c r="C169" s="89"/>
      <c r="D169" s="90"/>
      <c r="E169" s="89"/>
      <c r="F169" s="91"/>
      <c r="G169" s="92"/>
      <c r="H169" s="93"/>
      <c r="I169" s="93"/>
    </row>
    <row r="170" spans="1:9" x14ac:dyDescent="0.35">
      <c r="A170" s="44">
        <v>10</v>
      </c>
      <c r="B170" s="26">
        <f>'Response 2 - Need 4'!B20</f>
        <v>0</v>
      </c>
      <c r="C170" s="89"/>
      <c r="D170" s="90"/>
      <c r="E170" s="89"/>
      <c r="F170" s="91"/>
      <c r="G170" s="92"/>
      <c r="H170" s="93"/>
      <c r="I170" s="93"/>
    </row>
    <row r="171" spans="1:9" x14ac:dyDescent="0.35">
      <c r="A171" s="44">
        <v>11</v>
      </c>
      <c r="B171" s="26">
        <f>'Response 2 - Need 4'!B21</f>
        <v>0</v>
      </c>
      <c r="C171" s="89"/>
      <c r="D171" s="90"/>
      <c r="E171" s="89"/>
      <c r="F171" s="91"/>
      <c r="G171" s="92"/>
      <c r="H171" s="93"/>
      <c r="I171" s="93"/>
    </row>
    <row r="172" spans="1:9" x14ac:dyDescent="0.35">
      <c r="A172" s="44">
        <v>12</v>
      </c>
      <c r="B172" s="26">
        <f>'Response 2 - Need 4'!B22</f>
        <v>0</v>
      </c>
      <c r="C172" s="89"/>
      <c r="D172" s="90"/>
      <c r="E172" s="89"/>
      <c r="F172" s="91"/>
      <c r="G172" s="92"/>
      <c r="H172" s="93"/>
      <c r="I172" s="93"/>
    </row>
    <row r="173" spans="1:9" x14ac:dyDescent="0.35">
      <c r="A173" s="44">
        <v>13</v>
      </c>
      <c r="B173" s="26">
        <f>'Response 2 - Need 4'!B23</f>
        <v>0</v>
      </c>
      <c r="C173" s="89"/>
      <c r="D173" s="90"/>
      <c r="E173" s="89"/>
      <c r="F173" s="91"/>
      <c r="G173" s="92"/>
      <c r="H173" s="93"/>
      <c r="I173" s="93"/>
    </row>
    <row r="174" spans="1:9" x14ac:dyDescent="0.35">
      <c r="A174" s="44">
        <v>14</v>
      </c>
      <c r="B174" s="26">
        <f>'Response 2 - Need 4'!B24</f>
        <v>0</v>
      </c>
      <c r="C174" s="89"/>
      <c r="D174" s="90"/>
      <c r="E174" s="89"/>
      <c r="F174" s="91"/>
      <c r="G174" s="92"/>
      <c r="H174" s="93"/>
      <c r="I174" s="93"/>
    </row>
    <row r="175" spans="1:9" x14ac:dyDescent="0.35">
      <c r="A175" s="44">
        <v>15</v>
      </c>
      <c r="B175" s="26">
        <f>'Response 2 - Need 4'!B25</f>
        <v>0</v>
      </c>
      <c r="C175" s="89"/>
      <c r="D175" s="90"/>
      <c r="E175" s="89"/>
      <c r="F175" s="91"/>
      <c r="G175" s="92"/>
      <c r="H175" s="93"/>
      <c r="I175" s="93"/>
    </row>
    <row r="176" spans="1:9" x14ac:dyDescent="0.35">
      <c r="A176" s="44">
        <v>16</v>
      </c>
      <c r="B176" s="26">
        <f>'Response 2 - Need 4'!B26</f>
        <v>0</v>
      </c>
      <c r="C176" s="89"/>
      <c r="D176" s="90"/>
      <c r="E176" s="89"/>
      <c r="F176" s="91"/>
      <c r="G176" s="92"/>
      <c r="H176" s="93"/>
      <c r="I176" s="93"/>
    </row>
    <row r="177" spans="1:9" x14ac:dyDescent="0.35">
      <c r="A177" s="44">
        <v>17</v>
      </c>
      <c r="B177" s="26">
        <f>'Response 2 - Need 4'!B27</f>
        <v>0</v>
      </c>
      <c r="C177" s="89"/>
      <c r="D177" s="90"/>
      <c r="E177" s="89"/>
      <c r="F177" s="91"/>
      <c r="G177" s="92"/>
      <c r="H177" s="93"/>
      <c r="I177" s="93"/>
    </row>
    <row r="178" spans="1:9" x14ac:dyDescent="0.35">
      <c r="A178" s="44">
        <v>18</v>
      </c>
      <c r="B178" s="26">
        <f>'Response 2 - Need 4'!B28</f>
        <v>0</v>
      </c>
      <c r="C178" s="89"/>
      <c r="D178" s="90"/>
      <c r="E178" s="89"/>
      <c r="F178" s="91"/>
      <c r="G178" s="92"/>
      <c r="H178" s="93"/>
      <c r="I178" s="93"/>
    </row>
    <row r="179" spans="1:9" x14ac:dyDescent="0.35">
      <c r="A179" s="44">
        <v>19</v>
      </c>
      <c r="B179" s="26">
        <f>'Response 2 - Need 4'!B29</f>
        <v>0</v>
      </c>
      <c r="C179" s="89"/>
      <c r="D179" s="90"/>
      <c r="E179" s="89"/>
      <c r="F179" s="91"/>
      <c r="G179" s="92"/>
      <c r="H179" s="93"/>
      <c r="I179" s="93"/>
    </row>
    <row r="180" spans="1:9" x14ac:dyDescent="0.35">
      <c r="A180" s="44">
        <v>20</v>
      </c>
      <c r="B180" s="26">
        <f>'Response 2 - Need 4'!B30</f>
        <v>0</v>
      </c>
      <c r="C180" s="89"/>
      <c r="D180" s="90"/>
      <c r="E180" s="89"/>
      <c r="F180" s="91"/>
      <c r="G180" s="92"/>
      <c r="H180" s="93"/>
      <c r="I180" s="93"/>
    </row>
    <row r="181" spans="1:9" x14ac:dyDescent="0.35">
      <c r="A181" s="44">
        <v>21</v>
      </c>
      <c r="B181" s="26">
        <f>'Response 2 - Need 4'!B31</f>
        <v>0</v>
      </c>
      <c r="C181" s="89"/>
      <c r="D181" s="90"/>
      <c r="E181" s="89"/>
      <c r="F181" s="91"/>
      <c r="G181" s="92"/>
      <c r="H181" s="93"/>
      <c r="I181" s="93"/>
    </row>
    <row r="182" spans="1:9" x14ac:dyDescent="0.35">
      <c r="A182" s="44">
        <v>22</v>
      </c>
      <c r="B182" s="26">
        <f>'Response 2 - Need 4'!B32</f>
        <v>0</v>
      </c>
      <c r="C182" s="89"/>
      <c r="D182" s="90"/>
      <c r="E182" s="89"/>
      <c r="F182" s="91"/>
      <c r="G182" s="92"/>
      <c r="H182" s="93"/>
      <c r="I182" s="93"/>
    </row>
    <row r="183" spans="1:9" x14ac:dyDescent="0.35">
      <c r="A183" s="44">
        <v>23</v>
      </c>
      <c r="B183" s="26">
        <f>'Response 2 - Need 4'!B33</f>
        <v>0</v>
      </c>
      <c r="C183" s="89"/>
      <c r="D183" s="90"/>
      <c r="E183" s="89"/>
      <c r="F183" s="91"/>
      <c r="G183" s="92"/>
      <c r="H183" s="93"/>
      <c r="I183" s="93"/>
    </row>
    <row r="184" spans="1:9" x14ac:dyDescent="0.35">
      <c r="A184" s="44">
        <v>24</v>
      </c>
      <c r="B184" s="26">
        <f>'Response 2 - Need 4'!B34</f>
        <v>0</v>
      </c>
      <c r="C184" s="89"/>
      <c r="D184" s="90"/>
      <c r="E184" s="89"/>
      <c r="F184" s="91"/>
      <c r="G184" s="92"/>
      <c r="H184" s="93"/>
      <c r="I184" s="93"/>
    </row>
    <row r="185" spans="1:9" x14ac:dyDescent="0.35">
      <c r="A185" s="44">
        <v>25</v>
      </c>
      <c r="B185" s="26">
        <f>'Response 2 - Need 4'!B35</f>
        <v>0</v>
      </c>
      <c r="C185" s="89"/>
      <c r="D185" s="90"/>
      <c r="E185" s="89"/>
      <c r="F185" s="91"/>
      <c r="G185" s="92"/>
      <c r="H185" s="93"/>
      <c r="I185" s="93"/>
    </row>
    <row r="186" spans="1:9" x14ac:dyDescent="0.35">
      <c r="A186" s="44">
        <v>26</v>
      </c>
      <c r="B186" s="26">
        <f>'Response 2 - Need 4'!B36</f>
        <v>0</v>
      </c>
      <c r="C186" s="89"/>
      <c r="D186" s="90"/>
      <c r="E186" s="89"/>
      <c r="F186" s="91"/>
      <c r="G186" s="92"/>
      <c r="H186" s="93"/>
      <c r="I186" s="93"/>
    </row>
    <row r="187" spans="1:9" x14ac:dyDescent="0.35">
      <c r="A187" s="44">
        <v>27</v>
      </c>
      <c r="B187" s="26">
        <f>'Response 2 - Need 4'!B37</f>
        <v>0</v>
      </c>
      <c r="C187" s="89"/>
      <c r="D187" s="90"/>
      <c r="E187" s="89"/>
      <c r="F187" s="91"/>
      <c r="G187" s="92"/>
      <c r="H187" s="93"/>
      <c r="I187" s="93"/>
    </row>
    <row r="188" spans="1:9" x14ac:dyDescent="0.35">
      <c r="A188" s="44">
        <v>28</v>
      </c>
      <c r="B188" s="26">
        <f>'Response 2 - Need 4'!B38</f>
        <v>0</v>
      </c>
      <c r="C188" s="89"/>
      <c r="D188" s="90"/>
      <c r="E188" s="89"/>
      <c r="F188" s="91"/>
      <c r="G188" s="92"/>
      <c r="H188" s="93"/>
      <c r="I188" s="93"/>
    </row>
    <row r="189" spans="1:9" x14ac:dyDescent="0.35">
      <c r="A189" s="44">
        <v>29</v>
      </c>
      <c r="B189" s="26">
        <f>'Response 2 - Need 4'!B39</f>
        <v>0</v>
      </c>
      <c r="C189" s="89"/>
      <c r="D189" s="90"/>
      <c r="E189" s="89"/>
      <c r="F189" s="91"/>
      <c r="G189" s="92"/>
      <c r="H189" s="93"/>
      <c r="I189" s="93"/>
    </row>
    <row r="190" spans="1:9" x14ac:dyDescent="0.35">
      <c r="A190" s="44">
        <v>30</v>
      </c>
      <c r="B190" s="26">
        <f>'Response 2 - Need 4'!B40</f>
        <v>0</v>
      </c>
      <c r="C190" s="89"/>
      <c r="D190" s="90"/>
      <c r="E190" s="89"/>
      <c r="F190" s="91"/>
      <c r="G190" s="92"/>
      <c r="H190" s="93"/>
      <c r="I190" s="93"/>
    </row>
    <row r="191" spans="1:9" x14ac:dyDescent="0.35">
      <c r="A191" s="44">
        <v>31</v>
      </c>
      <c r="B191" s="26">
        <f>'Response 2 - Need 4'!B41</f>
        <v>0</v>
      </c>
      <c r="C191" s="89"/>
      <c r="D191" s="90"/>
      <c r="E191" s="89"/>
      <c r="F191" s="91"/>
      <c r="G191" s="92"/>
      <c r="H191" s="93"/>
      <c r="I191" s="93"/>
    </row>
    <row r="192" spans="1:9" x14ac:dyDescent="0.35">
      <c r="A192" s="44">
        <v>32</v>
      </c>
      <c r="B192" s="26">
        <f>'Response 2 - Need 4'!B42</f>
        <v>0</v>
      </c>
      <c r="C192" s="89"/>
      <c r="D192" s="90"/>
      <c r="E192" s="89"/>
      <c r="F192" s="91"/>
      <c r="G192" s="92"/>
      <c r="H192" s="93"/>
      <c r="I192" s="93"/>
    </row>
    <row r="193" spans="1:9" x14ac:dyDescent="0.35">
      <c r="A193" s="44">
        <v>33</v>
      </c>
      <c r="B193" s="26">
        <f>'Response 2 - Need 4'!B43</f>
        <v>0</v>
      </c>
      <c r="C193" s="89"/>
      <c r="D193" s="90"/>
      <c r="E193" s="89"/>
      <c r="F193" s="91"/>
      <c r="G193" s="92"/>
      <c r="H193" s="93"/>
      <c r="I193" s="93"/>
    </row>
    <row r="194" spans="1:9" x14ac:dyDescent="0.35">
      <c r="A194" s="44">
        <v>34</v>
      </c>
      <c r="B194" s="26">
        <f>'Response 2 - Need 4'!B44</f>
        <v>0</v>
      </c>
      <c r="C194" s="89"/>
      <c r="D194" s="90"/>
      <c r="E194" s="89"/>
      <c r="F194" s="91"/>
      <c r="G194" s="92"/>
      <c r="H194" s="93"/>
      <c r="I194" s="93"/>
    </row>
    <row r="195" spans="1:9" x14ac:dyDescent="0.35">
      <c r="A195" s="44">
        <v>35</v>
      </c>
      <c r="B195" s="26">
        <f>'Response 2 - Need 4'!B45</f>
        <v>0</v>
      </c>
      <c r="C195" s="89"/>
      <c r="D195" s="90"/>
      <c r="E195" s="89"/>
      <c r="F195" s="91"/>
      <c r="G195" s="92"/>
      <c r="H195" s="93"/>
      <c r="I195" s="93"/>
    </row>
    <row r="196" spans="1:9" x14ac:dyDescent="0.35">
      <c r="A196" s="44">
        <v>36</v>
      </c>
      <c r="B196" s="26">
        <f>'Response 2 - Need 4'!B46</f>
        <v>0</v>
      </c>
      <c r="C196" s="89"/>
      <c r="D196" s="90"/>
      <c r="E196" s="89"/>
      <c r="F196" s="91"/>
      <c r="G196" s="92"/>
      <c r="H196" s="93"/>
      <c r="I196" s="93"/>
    </row>
    <row r="197" spans="1:9" x14ac:dyDescent="0.35">
      <c r="A197" s="44">
        <v>37</v>
      </c>
      <c r="B197" s="26">
        <f>'Response 2 - Need 4'!B47</f>
        <v>0</v>
      </c>
      <c r="C197" s="89"/>
      <c r="D197" s="90"/>
      <c r="E197" s="89"/>
      <c r="F197" s="91"/>
      <c r="G197" s="92"/>
      <c r="H197" s="93"/>
      <c r="I197" s="93"/>
    </row>
    <row r="198" spans="1:9" x14ac:dyDescent="0.35">
      <c r="A198" s="44">
        <v>38</v>
      </c>
      <c r="B198" s="26">
        <f>'Response 2 - Need 4'!B48</f>
        <v>0</v>
      </c>
      <c r="C198" s="89"/>
      <c r="D198" s="90"/>
      <c r="E198" s="89"/>
      <c r="F198" s="91"/>
      <c r="G198" s="92"/>
      <c r="H198" s="93"/>
      <c r="I198" s="93"/>
    </row>
    <row r="199" spans="1:9" x14ac:dyDescent="0.35">
      <c r="A199" s="44">
        <v>39</v>
      </c>
      <c r="B199" s="26">
        <f>'Response 2 - Need 4'!B49</f>
        <v>0</v>
      </c>
      <c r="C199" s="89"/>
      <c r="D199" s="90"/>
      <c r="E199" s="89"/>
      <c r="F199" s="91"/>
      <c r="G199" s="92"/>
      <c r="H199" s="93"/>
      <c r="I199" s="93"/>
    </row>
    <row r="200" spans="1:9" x14ac:dyDescent="0.35">
      <c r="A200" s="44">
        <v>40</v>
      </c>
      <c r="B200" s="26">
        <f>'Response 2 - Need 4'!B50</f>
        <v>0</v>
      </c>
      <c r="C200" s="89"/>
      <c r="D200" s="90"/>
      <c r="E200" s="89"/>
      <c r="F200" s="91"/>
      <c r="G200" s="92"/>
      <c r="H200" s="93"/>
      <c r="I200" s="93"/>
    </row>
    <row r="201" spans="1:9" x14ac:dyDescent="0.35">
      <c r="A201" s="44">
        <v>41</v>
      </c>
      <c r="B201" s="26">
        <f>'Response 2 - Need 4'!B51</f>
        <v>0</v>
      </c>
      <c r="C201" s="89"/>
      <c r="D201" s="90"/>
      <c r="E201" s="89"/>
      <c r="F201" s="91"/>
      <c r="G201" s="92"/>
      <c r="H201" s="93"/>
      <c r="I201" s="93"/>
    </row>
    <row r="202" spans="1:9" x14ac:dyDescent="0.35">
      <c r="A202" s="44">
        <v>42</v>
      </c>
      <c r="B202" s="26">
        <f>'Response 2 - Need 4'!B52</f>
        <v>0</v>
      </c>
      <c r="C202" s="89"/>
      <c r="D202" s="90"/>
      <c r="E202" s="89"/>
      <c r="F202" s="91"/>
      <c r="G202" s="92"/>
      <c r="H202" s="93"/>
      <c r="I202" s="93"/>
    </row>
    <row r="203" spans="1:9" x14ac:dyDescent="0.35">
      <c r="A203" s="44">
        <v>43</v>
      </c>
      <c r="B203" s="26">
        <f>'Response 2 - Need 4'!B53</f>
        <v>0</v>
      </c>
      <c r="C203" s="89"/>
      <c r="D203" s="90"/>
      <c r="E203" s="89"/>
      <c r="F203" s="91"/>
      <c r="G203" s="92"/>
      <c r="H203" s="93"/>
      <c r="I203" s="93"/>
    </row>
    <row r="204" spans="1:9" x14ac:dyDescent="0.35">
      <c r="A204" s="44">
        <v>44</v>
      </c>
      <c r="B204" s="26">
        <f>'Response 2 - Need 4'!B54</f>
        <v>0</v>
      </c>
      <c r="C204" s="89"/>
      <c r="D204" s="90"/>
      <c r="E204" s="89"/>
      <c r="F204" s="91"/>
      <c r="G204" s="92"/>
      <c r="H204" s="93"/>
      <c r="I204" s="93"/>
    </row>
    <row r="205" spans="1:9" x14ac:dyDescent="0.35">
      <c r="A205" s="44">
        <v>45</v>
      </c>
      <c r="B205" s="26">
        <f>'Response 2 - Need 4'!B55</f>
        <v>0</v>
      </c>
      <c r="C205" s="89"/>
      <c r="D205" s="90"/>
      <c r="E205" s="89"/>
      <c r="F205" s="91"/>
      <c r="G205" s="92"/>
      <c r="H205" s="93"/>
      <c r="I205" s="93"/>
    </row>
    <row r="206" spans="1:9" x14ac:dyDescent="0.35">
      <c r="A206" s="44">
        <v>46</v>
      </c>
      <c r="B206" s="26">
        <f>'Response 2 - Need 4'!B56</f>
        <v>0</v>
      </c>
      <c r="C206" s="89"/>
      <c r="D206" s="90"/>
      <c r="E206" s="89"/>
      <c r="F206" s="91"/>
      <c r="G206" s="93"/>
      <c r="H206" s="93"/>
      <c r="I206" s="93"/>
    </row>
    <row r="207" spans="1:9" x14ac:dyDescent="0.35">
      <c r="A207" s="44">
        <v>47</v>
      </c>
      <c r="B207" s="26">
        <f>'Response 2 - Need 4'!B57</f>
        <v>0</v>
      </c>
      <c r="C207" s="89"/>
      <c r="D207" s="90"/>
      <c r="E207" s="89"/>
      <c r="F207" s="91"/>
      <c r="G207" s="93"/>
      <c r="H207" s="93"/>
      <c r="I207" s="93"/>
    </row>
    <row r="208" spans="1:9" x14ac:dyDescent="0.35">
      <c r="A208" s="44">
        <v>48</v>
      </c>
      <c r="B208" s="26">
        <f>'Response 2 - Need 4'!B58</f>
        <v>0</v>
      </c>
      <c r="C208" s="89"/>
      <c r="D208" s="90"/>
      <c r="E208" s="89"/>
      <c r="F208" s="91"/>
      <c r="G208" s="93"/>
      <c r="H208" s="93"/>
      <c r="I208" s="93"/>
    </row>
    <row r="209" spans="1:9" x14ac:dyDescent="0.35">
      <c r="A209" s="44">
        <v>49</v>
      </c>
      <c r="B209" s="26">
        <f>'Response 2 - Need 4'!B59</f>
        <v>0</v>
      </c>
      <c r="C209" s="89"/>
      <c r="D209" s="90"/>
      <c r="E209" s="89"/>
      <c r="F209" s="91"/>
      <c r="G209" s="93"/>
      <c r="H209" s="93"/>
      <c r="I209" s="93"/>
    </row>
    <row r="210" spans="1:9" x14ac:dyDescent="0.35">
      <c r="A210" s="44">
        <v>50</v>
      </c>
      <c r="B210" s="26">
        <f>'Response 2 - Need 4'!B60</f>
        <v>0</v>
      </c>
      <c r="C210" s="89"/>
      <c r="D210" s="90"/>
      <c r="E210" s="89"/>
      <c r="F210" s="91"/>
      <c r="G210" s="93"/>
      <c r="H210" s="93"/>
      <c r="I210" s="98"/>
    </row>
    <row r="211" spans="1:9" ht="15" thickBot="1" x14ac:dyDescent="0.4">
      <c r="B211" s="69" t="s">
        <v>125</v>
      </c>
      <c r="C211" s="68">
        <f>SUM(C161:C210)</f>
        <v>1961903</v>
      </c>
      <c r="D211" s="62"/>
      <c r="E211" s="68">
        <f>SUM(E161:E210)</f>
        <v>1043513</v>
      </c>
      <c r="F211" s="63"/>
      <c r="G211" s="64"/>
      <c r="H211" s="65"/>
      <c r="I211" s="66"/>
    </row>
    <row r="212" spans="1:9" ht="15" thickBot="1" x14ac:dyDescent="0.4">
      <c r="B212" s="166" t="s">
        <v>123</v>
      </c>
      <c r="C212" s="167"/>
      <c r="D212" s="167"/>
      <c r="E212" s="167"/>
      <c r="F212" s="167"/>
      <c r="G212" s="168"/>
      <c r="H212" s="168"/>
      <c r="I212" s="169"/>
    </row>
    <row r="213" spans="1:9" ht="43.5" x14ac:dyDescent="0.35">
      <c r="A213" s="44">
        <v>1</v>
      </c>
      <c r="B213" s="26" t="str">
        <f>'Response 2 - Need 5'!B11</f>
        <v xml:space="preserve">Provide community-based health promotion activities </v>
      </c>
      <c r="C213" s="89">
        <v>2832</v>
      </c>
      <c r="D213" s="90" t="s">
        <v>552</v>
      </c>
      <c r="E213" s="89">
        <v>0</v>
      </c>
      <c r="F213" s="91" t="s">
        <v>389</v>
      </c>
      <c r="G213" s="92" t="s">
        <v>129</v>
      </c>
      <c r="H213" s="93"/>
      <c r="I213" s="129" t="s">
        <v>391</v>
      </c>
    </row>
    <row r="214" spans="1:9" ht="43.5" x14ac:dyDescent="0.35">
      <c r="A214" s="130">
        <v>2</v>
      </c>
      <c r="B214" s="26" t="str">
        <f>'Response 2 - Need 5'!B12</f>
        <v xml:space="preserve">Utilize evidence-based chronic disease screening, education and maintenance programs </v>
      </c>
      <c r="C214" s="89">
        <v>14162</v>
      </c>
      <c r="D214" s="90" t="s">
        <v>552</v>
      </c>
      <c r="E214" s="89">
        <v>0</v>
      </c>
      <c r="F214" s="91" t="s">
        <v>389</v>
      </c>
      <c r="G214" s="92" t="s">
        <v>129</v>
      </c>
      <c r="H214" s="93"/>
      <c r="I214" s="129" t="s">
        <v>391</v>
      </c>
    </row>
    <row r="215" spans="1:9" ht="43.5" x14ac:dyDescent="0.35">
      <c r="A215" s="44">
        <v>3</v>
      </c>
      <c r="B215" s="26" t="str">
        <f>'Response 2 - Need 5'!B13</f>
        <v xml:space="preserve">Utilize evidence-based chronic disease screening, education and maintenance programs </v>
      </c>
      <c r="C215" s="85">
        <v>0</v>
      </c>
      <c r="D215" s="86" t="s">
        <v>389</v>
      </c>
      <c r="E215" s="89">
        <v>41500</v>
      </c>
      <c r="F215" s="91" t="s">
        <v>553</v>
      </c>
      <c r="G215" s="92" t="s">
        <v>129</v>
      </c>
      <c r="H215" s="93"/>
      <c r="I215" s="93" t="s">
        <v>556</v>
      </c>
    </row>
    <row r="216" spans="1:9" ht="29" x14ac:dyDescent="0.35">
      <c r="A216" s="44">
        <v>4</v>
      </c>
      <c r="B216" s="26" t="str">
        <f>'Response 2 - Need 5'!B14</f>
        <v xml:space="preserve">Increase availability of healthy, nutritious and culturally sensitive foods in the community </v>
      </c>
      <c r="C216" s="89">
        <v>7015</v>
      </c>
      <c r="D216" s="90" t="s">
        <v>561</v>
      </c>
      <c r="E216" s="89">
        <v>0</v>
      </c>
      <c r="F216" s="91" t="s">
        <v>389</v>
      </c>
      <c r="G216" s="92" t="s">
        <v>110</v>
      </c>
      <c r="H216" s="93"/>
      <c r="I216" s="129" t="s">
        <v>391</v>
      </c>
    </row>
    <row r="217" spans="1:9" ht="43.5" x14ac:dyDescent="0.35">
      <c r="A217" s="44">
        <v>5</v>
      </c>
      <c r="B217" s="26" t="str">
        <f>'Response 2 - Need 5'!B15</f>
        <v xml:space="preserve">Increase availability of healthy, nutritious and culturally sensitive foods in the community </v>
      </c>
      <c r="C217" s="89">
        <v>1416</v>
      </c>
      <c r="D217" s="90" t="s">
        <v>552</v>
      </c>
      <c r="E217" s="89">
        <v>0</v>
      </c>
      <c r="F217" s="91" t="s">
        <v>389</v>
      </c>
      <c r="G217" s="92" t="s">
        <v>129</v>
      </c>
      <c r="H217" s="93"/>
      <c r="I217" s="129" t="s">
        <v>391</v>
      </c>
    </row>
    <row r="218" spans="1:9" ht="43.5" x14ac:dyDescent="0.35">
      <c r="A218" s="44">
        <v>6</v>
      </c>
      <c r="B218" s="26" t="str">
        <f>'Response 2 - Need 5'!B16</f>
        <v xml:space="preserve">Increase availability of healthy, nutritious and culturally sensitive foods in the community </v>
      </c>
      <c r="C218" s="89">
        <v>2000</v>
      </c>
      <c r="D218" s="90" t="s">
        <v>552</v>
      </c>
      <c r="E218" s="89">
        <v>0</v>
      </c>
      <c r="F218" s="91" t="s">
        <v>389</v>
      </c>
      <c r="G218" s="92" t="s">
        <v>129</v>
      </c>
      <c r="H218" s="93"/>
      <c r="I218" s="129" t="s">
        <v>391</v>
      </c>
    </row>
    <row r="219" spans="1:9" ht="29" x14ac:dyDescent="0.35">
      <c r="A219" s="44">
        <v>7</v>
      </c>
      <c r="B219" s="26" t="str">
        <f>'Response 2 - Need 5'!B17</f>
        <v xml:space="preserve">Increase availability of healthy, nutritious and culturally sensitive foods in the community </v>
      </c>
      <c r="C219" s="89">
        <v>0</v>
      </c>
      <c r="D219" s="90" t="s">
        <v>389</v>
      </c>
      <c r="E219" s="89">
        <v>0</v>
      </c>
      <c r="F219" s="91" t="s">
        <v>389</v>
      </c>
      <c r="G219" s="92"/>
      <c r="H219" s="93"/>
      <c r="I219" s="93" t="s">
        <v>559</v>
      </c>
    </row>
    <row r="220" spans="1:9" x14ac:dyDescent="0.35">
      <c r="A220" s="44">
        <v>8</v>
      </c>
      <c r="B220" s="26">
        <f>'Response 2 - Need 5'!B18</f>
        <v>0</v>
      </c>
      <c r="C220" s="89"/>
      <c r="D220" s="90"/>
      <c r="E220" s="89"/>
      <c r="F220" s="91"/>
      <c r="G220" s="92"/>
      <c r="H220" s="93"/>
      <c r="I220" s="93"/>
    </row>
    <row r="221" spans="1:9" x14ac:dyDescent="0.35">
      <c r="A221" s="44">
        <v>9</v>
      </c>
      <c r="B221" s="26">
        <f>'Response 2 - Need 5'!B19</f>
        <v>0</v>
      </c>
      <c r="C221" s="89"/>
      <c r="D221" s="90"/>
      <c r="E221" s="89"/>
      <c r="F221" s="91"/>
      <c r="G221" s="92"/>
      <c r="H221" s="93"/>
      <c r="I221" s="93"/>
    </row>
    <row r="222" spans="1:9" x14ac:dyDescent="0.35">
      <c r="A222" s="44">
        <v>10</v>
      </c>
      <c r="B222" s="26">
        <f>'Response 2 - Need 5'!B20</f>
        <v>0</v>
      </c>
      <c r="C222" s="89"/>
      <c r="D222" s="90"/>
      <c r="E222" s="89"/>
      <c r="F222" s="91"/>
      <c r="G222" s="92"/>
      <c r="H222" s="93"/>
      <c r="I222" s="93"/>
    </row>
    <row r="223" spans="1:9" x14ac:dyDescent="0.35">
      <c r="A223" s="44">
        <v>11</v>
      </c>
      <c r="B223" s="26">
        <f>'Response 2 - Need 5'!B21</f>
        <v>0</v>
      </c>
      <c r="C223" s="89"/>
      <c r="D223" s="90"/>
      <c r="E223" s="89"/>
      <c r="F223" s="91"/>
      <c r="G223" s="92"/>
      <c r="H223" s="93"/>
      <c r="I223" s="93"/>
    </row>
    <row r="224" spans="1:9" x14ac:dyDescent="0.35">
      <c r="A224" s="44">
        <v>12</v>
      </c>
      <c r="B224" s="26">
        <f>'Response 2 - Need 5'!B22</f>
        <v>0</v>
      </c>
      <c r="C224" s="89"/>
      <c r="D224" s="90"/>
      <c r="E224" s="89"/>
      <c r="F224" s="91"/>
      <c r="G224" s="92"/>
      <c r="H224" s="93"/>
      <c r="I224" s="93"/>
    </row>
    <row r="225" spans="1:9" x14ac:dyDescent="0.35">
      <c r="A225" s="44">
        <v>13</v>
      </c>
      <c r="B225" s="26">
        <f>'Response 2 - Need 5'!B23</f>
        <v>0</v>
      </c>
      <c r="C225" s="89"/>
      <c r="D225" s="90"/>
      <c r="E225" s="89"/>
      <c r="F225" s="91"/>
      <c r="G225" s="92"/>
      <c r="H225" s="93"/>
      <c r="I225" s="93"/>
    </row>
    <row r="226" spans="1:9" x14ac:dyDescent="0.35">
      <c r="A226" s="44">
        <v>14</v>
      </c>
      <c r="B226" s="26">
        <f>'Response 2 - Need 5'!B24</f>
        <v>0</v>
      </c>
      <c r="C226" s="89"/>
      <c r="D226" s="90"/>
      <c r="E226" s="89"/>
      <c r="F226" s="91"/>
      <c r="G226" s="92"/>
      <c r="H226" s="93"/>
      <c r="I226" s="93"/>
    </row>
    <row r="227" spans="1:9" x14ac:dyDescent="0.35">
      <c r="A227" s="44">
        <v>15</v>
      </c>
      <c r="B227" s="26">
        <f>'Response 2 - Need 5'!B25</f>
        <v>0</v>
      </c>
      <c r="C227" s="89"/>
      <c r="D227" s="90"/>
      <c r="E227" s="89"/>
      <c r="F227" s="91"/>
      <c r="G227" s="92"/>
      <c r="H227" s="93"/>
      <c r="I227" s="93"/>
    </row>
    <row r="228" spans="1:9" x14ac:dyDescent="0.35">
      <c r="A228" s="44">
        <v>16</v>
      </c>
      <c r="B228" s="26">
        <f>'Response 2 - Need 5'!B26</f>
        <v>0</v>
      </c>
      <c r="C228" s="89"/>
      <c r="D228" s="90"/>
      <c r="E228" s="89"/>
      <c r="F228" s="91"/>
      <c r="G228" s="92"/>
      <c r="H228" s="93"/>
      <c r="I228" s="93"/>
    </row>
    <row r="229" spans="1:9" x14ac:dyDescent="0.35">
      <c r="A229" s="44">
        <v>17</v>
      </c>
      <c r="B229" s="26">
        <f>'Response 2 - Need 5'!B27</f>
        <v>0</v>
      </c>
      <c r="C229" s="89"/>
      <c r="D229" s="90"/>
      <c r="E229" s="89"/>
      <c r="F229" s="91"/>
      <c r="G229" s="92"/>
      <c r="H229" s="93"/>
      <c r="I229" s="93"/>
    </row>
    <row r="230" spans="1:9" x14ac:dyDescent="0.35">
      <c r="A230" s="44">
        <v>18</v>
      </c>
      <c r="B230" s="26">
        <f>'Response 2 - Need 5'!B28</f>
        <v>0</v>
      </c>
      <c r="C230" s="89"/>
      <c r="D230" s="90"/>
      <c r="E230" s="89"/>
      <c r="F230" s="91"/>
      <c r="G230" s="92"/>
      <c r="H230" s="93"/>
      <c r="I230" s="93"/>
    </row>
    <row r="231" spans="1:9" x14ac:dyDescent="0.35">
      <c r="A231" s="44">
        <v>19</v>
      </c>
      <c r="B231" s="26">
        <f>'Response 2 - Need 5'!B29</f>
        <v>0</v>
      </c>
      <c r="C231" s="89"/>
      <c r="D231" s="90"/>
      <c r="E231" s="89"/>
      <c r="F231" s="91"/>
      <c r="G231" s="92"/>
      <c r="H231" s="93"/>
      <c r="I231" s="93"/>
    </row>
    <row r="232" spans="1:9" x14ac:dyDescent="0.35">
      <c r="A232" s="44">
        <v>20</v>
      </c>
      <c r="B232" s="26">
        <f>'Response 2 - Need 5'!B30</f>
        <v>0</v>
      </c>
      <c r="C232" s="89"/>
      <c r="D232" s="90"/>
      <c r="E232" s="89"/>
      <c r="F232" s="91"/>
      <c r="G232" s="92"/>
      <c r="H232" s="93"/>
      <c r="I232" s="93"/>
    </row>
    <row r="233" spans="1:9" x14ac:dyDescent="0.35">
      <c r="A233" s="44">
        <v>21</v>
      </c>
      <c r="B233" s="26">
        <f>'Response 2 - Need 5'!B31</f>
        <v>0</v>
      </c>
      <c r="C233" s="89"/>
      <c r="D233" s="90"/>
      <c r="E233" s="89"/>
      <c r="F233" s="91"/>
      <c r="G233" s="92"/>
      <c r="H233" s="93"/>
      <c r="I233" s="93"/>
    </row>
    <row r="234" spans="1:9" x14ac:dyDescent="0.35">
      <c r="A234" s="44">
        <v>22</v>
      </c>
      <c r="B234" s="26">
        <f>'Response 2 - Need 5'!B32</f>
        <v>0</v>
      </c>
      <c r="C234" s="89"/>
      <c r="D234" s="90"/>
      <c r="E234" s="89"/>
      <c r="F234" s="91"/>
      <c r="G234" s="92"/>
      <c r="H234" s="93"/>
      <c r="I234" s="93"/>
    </row>
    <row r="235" spans="1:9" x14ac:dyDescent="0.35">
      <c r="A235" s="44">
        <v>23</v>
      </c>
      <c r="B235" s="26">
        <f>'Response 2 - Need 5'!B33</f>
        <v>0</v>
      </c>
      <c r="C235" s="89"/>
      <c r="D235" s="90"/>
      <c r="E235" s="89"/>
      <c r="F235" s="91"/>
      <c r="G235" s="92"/>
      <c r="H235" s="93"/>
      <c r="I235" s="93"/>
    </row>
    <row r="236" spans="1:9" x14ac:dyDescent="0.35">
      <c r="A236" s="44">
        <v>24</v>
      </c>
      <c r="B236" s="26">
        <f>'Response 2 - Need 5'!B34</f>
        <v>0</v>
      </c>
      <c r="C236" s="89"/>
      <c r="D236" s="90"/>
      <c r="E236" s="89"/>
      <c r="F236" s="91"/>
      <c r="G236" s="92"/>
      <c r="H236" s="93"/>
      <c r="I236" s="93"/>
    </row>
    <row r="237" spans="1:9" x14ac:dyDescent="0.35">
      <c r="A237" s="44">
        <v>25</v>
      </c>
      <c r="B237" s="26">
        <f>'Response 2 - Need 5'!B35</f>
        <v>0</v>
      </c>
      <c r="C237" s="89"/>
      <c r="D237" s="90"/>
      <c r="E237" s="89"/>
      <c r="F237" s="91"/>
      <c r="G237" s="92"/>
      <c r="H237" s="93"/>
      <c r="I237" s="93"/>
    </row>
    <row r="238" spans="1:9" x14ac:dyDescent="0.35">
      <c r="A238" s="44">
        <v>26</v>
      </c>
      <c r="B238" s="26">
        <f>'Response 2 - Need 5'!B36</f>
        <v>0</v>
      </c>
      <c r="C238" s="89"/>
      <c r="D238" s="90"/>
      <c r="E238" s="89"/>
      <c r="F238" s="91"/>
      <c r="G238" s="92"/>
      <c r="H238" s="93"/>
      <c r="I238" s="93"/>
    </row>
    <row r="239" spans="1:9" x14ac:dyDescent="0.35">
      <c r="A239" s="44">
        <v>27</v>
      </c>
      <c r="B239" s="26">
        <f>'Response 2 - Need 5'!B37</f>
        <v>0</v>
      </c>
      <c r="C239" s="89"/>
      <c r="D239" s="90"/>
      <c r="E239" s="89"/>
      <c r="F239" s="91"/>
      <c r="G239" s="92"/>
      <c r="H239" s="93"/>
      <c r="I239" s="93"/>
    </row>
    <row r="240" spans="1:9" x14ac:dyDescent="0.35">
      <c r="A240" s="44">
        <v>28</v>
      </c>
      <c r="B240" s="26">
        <f>'Response 2 - Need 5'!B38</f>
        <v>0</v>
      </c>
      <c r="C240" s="89"/>
      <c r="D240" s="90"/>
      <c r="E240" s="89"/>
      <c r="F240" s="91"/>
      <c r="G240" s="92"/>
      <c r="H240" s="93"/>
      <c r="I240" s="93"/>
    </row>
    <row r="241" spans="1:9" x14ac:dyDescent="0.35">
      <c r="A241" s="44">
        <v>29</v>
      </c>
      <c r="B241" s="26">
        <f>'Response 2 - Need 5'!B39</f>
        <v>0</v>
      </c>
      <c r="C241" s="89"/>
      <c r="D241" s="90"/>
      <c r="E241" s="89"/>
      <c r="F241" s="91"/>
      <c r="G241" s="92"/>
      <c r="H241" s="93"/>
      <c r="I241" s="93"/>
    </row>
    <row r="242" spans="1:9" x14ac:dyDescent="0.35">
      <c r="A242" s="44">
        <v>30</v>
      </c>
      <c r="B242" s="26">
        <f>'Response 2 - Need 5'!B40</f>
        <v>0</v>
      </c>
      <c r="C242" s="89"/>
      <c r="D242" s="90"/>
      <c r="E242" s="89"/>
      <c r="F242" s="91"/>
      <c r="G242" s="92"/>
      <c r="H242" s="93"/>
      <c r="I242" s="93"/>
    </row>
    <row r="243" spans="1:9" x14ac:dyDescent="0.35">
      <c r="A243" s="44">
        <v>31</v>
      </c>
      <c r="B243" s="26">
        <f>'Response 2 - Need 5'!B41</f>
        <v>0</v>
      </c>
      <c r="C243" s="89"/>
      <c r="D243" s="90"/>
      <c r="E243" s="89"/>
      <c r="F243" s="91"/>
      <c r="G243" s="92"/>
      <c r="H243" s="93"/>
      <c r="I243" s="93"/>
    </row>
    <row r="244" spans="1:9" x14ac:dyDescent="0.35">
      <c r="A244" s="44">
        <v>32</v>
      </c>
      <c r="B244" s="26">
        <f>'Response 2 - Need 5'!B42</f>
        <v>0</v>
      </c>
      <c r="C244" s="89"/>
      <c r="D244" s="90"/>
      <c r="E244" s="89"/>
      <c r="F244" s="91"/>
      <c r="G244" s="92"/>
      <c r="H244" s="93"/>
      <c r="I244" s="93"/>
    </row>
    <row r="245" spans="1:9" x14ac:dyDescent="0.35">
      <c r="A245" s="44">
        <v>33</v>
      </c>
      <c r="B245" s="26">
        <f>'Response 2 - Need 5'!B43</f>
        <v>0</v>
      </c>
      <c r="C245" s="89"/>
      <c r="D245" s="90"/>
      <c r="E245" s="89"/>
      <c r="F245" s="91"/>
      <c r="G245" s="92"/>
      <c r="H245" s="93"/>
      <c r="I245" s="93"/>
    </row>
    <row r="246" spans="1:9" x14ac:dyDescent="0.35">
      <c r="A246" s="44">
        <v>34</v>
      </c>
      <c r="B246" s="26">
        <f>'Response 2 - Need 5'!B44</f>
        <v>0</v>
      </c>
      <c r="C246" s="89"/>
      <c r="D246" s="90"/>
      <c r="E246" s="89"/>
      <c r="F246" s="91"/>
      <c r="G246" s="92"/>
      <c r="H246" s="93"/>
      <c r="I246" s="93"/>
    </row>
    <row r="247" spans="1:9" x14ac:dyDescent="0.35">
      <c r="A247" s="44">
        <v>35</v>
      </c>
      <c r="B247" s="26">
        <f>'Response 2 - Need 5'!B45</f>
        <v>0</v>
      </c>
      <c r="C247" s="89"/>
      <c r="D247" s="90"/>
      <c r="E247" s="89"/>
      <c r="F247" s="91"/>
      <c r="G247" s="92"/>
      <c r="H247" s="93"/>
      <c r="I247" s="93"/>
    </row>
    <row r="248" spans="1:9" x14ac:dyDescent="0.35">
      <c r="A248" s="44">
        <v>36</v>
      </c>
      <c r="B248" s="26">
        <f>'Response 2 - Need 5'!B46</f>
        <v>0</v>
      </c>
      <c r="C248" s="89"/>
      <c r="D248" s="90"/>
      <c r="E248" s="89"/>
      <c r="F248" s="91"/>
      <c r="G248" s="92"/>
      <c r="H248" s="93"/>
      <c r="I248" s="93"/>
    </row>
    <row r="249" spans="1:9" x14ac:dyDescent="0.35">
      <c r="A249" s="44">
        <v>37</v>
      </c>
      <c r="B249" s="26">
        <f>'Response 2 - Need 5'!B47</f>
        <v>0</v>
      </c>
      <c r="C249" s="89"/>
      <c r="D249" s="90"/>
      <c r="E249" s="89"/>
      <c r="F249" s="91"/>
      <c r="G249" s="92"/>
      <c r="H249" s="93"/>
      <c r="I249" s="93"/>
    </row>
    <row r="250" spans="1:9" x14ac:dyDescent="0.35">
      <c r="A250" s="44">
        <v>38</v>
      </c>
      <c r="B250" s="26">
        <f>'Response 2 - Need 5'!B48</f>
        <v>0</v>
      </c>
      <c r="C250" s="89"/>
      <c r="D250" s="90"/>
      <c r="E250" s="89"/>
      <c r="F250" s="91"/>
      <c r="G250" s="92"/>
      <c r="H250" s="93"/>
      <c r="I250" s="93"/>
    </row>
    <row r="251" spans="1:9" x14ac:dyDescent="0.35">
      <c r="A251" s="44">
        <v>39</v>
      </c>
      <c r="B251" s="26">
        <f>'Response 2 - Need 5'!B49</f>
        <v>0</v>
      </c>
      <c r="C251" s="89"/>
      <c r="D251" s="90"/>
      <c r="E251" s="89"/>
      <c r="F251" s="91"/>
      <c r="G251" s="92"/>
      <c r="H251" s="93"/>
      <c r="I251" s="93"/>
    </row>
    <row r="252" spans="1:9" x14ac:dyDescent="0.35">
      <c r="A252" s="44">
        <v>40</v>
      </c>
      <c r="B252" s="26">
        <f>'Response 2 - Need 5'!B50</f>
        <v>0</v>
      </c>
      <c r="C252" s="89"/>
      <c r="D252" s="90"/>
      <c r="E252" s="89"/>
      <c r="F252" s="91"/>
      <c r="G252" s="92"/>
      <c r="H252" s="93"/>
      <c r="I252" s="93"/>
    </row>
    <row r="253" spans="1:9" x14ac:dyDescent="0.35">
      <c r="A253" s="44">
        <v>41</v>
      </c>
      <c r="B253" s="26">
        <f>'Response 2 - Need 5'!B51</f>
        <v>0</v>
      </c>
      <c r="C253" s="89"/>
      <c r="D253" s="90"/>
      <c r="E253" s="89"/>
      <c r="F253" s="91"/>
      <c r="G253" s="92"/>
      <c r="H253" s="93"/>
      <c r="I253" s="93"/>
    </row>
    <row r="254" spans="1:9" x14ac:dyDescent="0.35">
      <c r="A254" s="44">
        <v>42</v>
      </c>
      <c r="B254" s="26">
        <f>'Response 2 - Need 5'!B52</f>
        <v>0</v>
      </c>
      <c r="C254" s="89"/>
      <c r="D254" s="90"/>
      <c r="E254" s="89"/>
      <c r="F254" s="91"/>
      <c r="G254" s="92"/>
      <c r="H254" s="93"/>
      <c r="I254" s="93"/>
    </row>
    <row r="255" spans="1:9" x14ac:dyDescent="0.35">
      <c r="A255" s="44">
        <v>43</v>
      </c>
      <c r="B255" s="26">
        <f>'Response 2 - Need 5'!B53</f>
        <v>0</v>
      </c>
      <c r="C255" s="89"/>
      <c r="D255" s="90"/>
      <c r="E255" s="89"/>
      <c r="F255" s="91"/>
      <c r="G255" s="92"/>
      <c r="H255" s="93"/>
      <c r="I255" s="93"/>
    </row>
    <row r="256" spans="1:9" x14ac:dyDescent="0.35">
      <c r="A256" s="44">
        <v>44</v>
      </c>
      <c r="B256" s="26">
        <f>'Response 2 - Need 5'!B54</f>
        <v>0</v>
      </c>
      <c r="C256" s="89"/>
      <c r="D256" s="90"/>
      <c r="E256" s="89"/>
      <c r="F256" s="91"/>
      <c r="G256" s="92"/>
      <c r="H256" s="93"/>
      <c r="I256" s="93"/>
    </row>
    <row r="257" spans="1:9" x14ac:dyDescent="0.35">
      <c r="A257" s="44">
        <v>45</v>
      </c>
      <c r="B257" s="26">
        <f>'Response 2 - Need 5'!B55</f>
        <v>0</v>
      </c>
      <c r="C257" s="89"/>
      <c r="D257" s="90"/>
      <c r="E257" s="89"/>
      <c r="F257" s="91"/>
      <c r="G257" s="92"/>
      <c r="H257" s="93"/>
      <c r="I257" s="93"/>
    </row>
    <row r="258" spans="1:9" x14ac:dyDescent="0.35">
      <c r="A258" s="44">
        <v>46</v>
      </c>
      <c r="B258" s="26">
        <f>'Response 2 - Need 5'!B56</f>
        <v>0</v>
      </c>
      <c r="C258" s="89"/>
      <c r="D258" s="90"/>
      <c r="E258" s="89"/>
      <c r="F258" s="91"/>
      <c r="G258" s="93"/>
      <c r="H258" s="93"/>
      <c r="I258" s="93"/>
    </row>
    <row r="259" spans="1:9" x14ac:dyDescent="0.35">
      <c r="A259" s="44">
        <v>47</v>
      </c>
      <c r="B259" s="26">
        <f>'Response 2 - Need 5'!B57</f>
        <v>0</v>
      </c>
      <c r="C259" s="89"/>
      <c r="D259" s="90"/>
      <c r="E259" s="89"/>
      <c r="F259" s="91"/>
      <c r="G259" s="93"/>
      <c r="H259" s="93"/>
      <c r="I259" s="93"/>
    </row>
    <row r="260" spans="1:9" x14ac:dyDescent="0.35">
      <c r="A260" s="44">
        <v>48</v>
      </c>
      <c r="B260" s="26">
        <f>'Response 2 - Need 5'!B58</f>
        <v>0</v>
      </c>
      <c r="C260" s="89"/>
      <c r="D260" s="90"/>
      <c r="E260" s="89"/>
      <c r="F260" s="91"/>
      <c r="G260" s="93"/>
      <c r="H260" s="93"/>
      <c r="I260" s="93"/>
    </row>
    <row r="261" spans="1:9" x14ac:dyDescent="0.35">
      <c r="A261" s="44">
        <v>49</v>
      </c>
      <c r="B261" s="26">
        <f>'Response 2 - Need 5'!B59</f>
        <v>0</v>
      </c>
      <c r="C261" s="89"/>
      <c r="D261" s="90"/>
      <c r="E261" s="89"/>
      <c r="F261" s="91"/>
      <c r="G261" s="98"/>
      <c r="H261" s="93"/>
      <c r="I261" s="93"/>
    </row>
    <row r="262" spans="1:9" x14ac:dyDescent="0.35">
      <c r="A262" s="44">
        <v>50</v>
      </c>
      <c r="B262" s="26">
        <f>'Response 2 - Need 5'!B60</f>
        <v>0</v>
      </c>
      <c r="C262" s="89"/>
      <c r="D262" s="90"/>
      <c r="E262" s="89"/>
      <c r="F262" s="91"/>
      <c r="G262" s="98"/>
      <c r="H262" s="93"/>
      <c r="I262" s="98"/>
    </row>
    <row r="263" spans="1:9" ht="15" thickBot="1" x14ac:dyDescent="0.4">
      <c r="B263" s="69" t="s">
        <v>124</v>
      </c>
      <c r="C263" s="68">
        <f>SUM(C213:C262)</f>
        <v>27425</v>
      </c>
      <c r="D263" s="62"/>
      <c r="E263" s="68">
        <f>SUM(E213:E262)</f>
        <v>41500</v>
      </c>
      <c r="F263" s="63"/>
      <c r="G263" s="63"/>
      <c r="H263" s="65"/>
      <c r="I263" s="66"/>
    </row>
    <row r="264" spans="1:9" x14ac:dyDescent="0.35">
      <c r="B264" s="35" t="s">
        <v>116</v>
      </c>
      <c r="C264" s="72">
        <f>C159+C107+C55+C211+C263</f>
        <v>494292826</v>
      </c>
      <c r="D264" s="33"/>
      <c r="E264" s="72">
        <f>E159+E107+E55+E211+E263</f>
        <v>1446684</v>
      </c>
      <c r="F264" s="70"/>
      <c r="G264" s="71"/>
      <c r="H264" s="71"/>
      <c r="I264" s="71"/>
    </row>
  </sheetData>
  <sheetProtection algorithmName="SHA-512" hashValue="tWu7E/qT7Cj8nRZ1NED+wk6vAay27A86m3RSJhFacjQp6d+bkOCIuvobQK9OB9dMJaY2q3NnStby8D8Oo2aDdw==" saltValue="/0vwnYclfULpkIUtNl+Q3A==" spinCount="100000" sheet="1" objects="1" scenarios="1" formatCells="0" formatColumns="0" formatRows="0" insertColumns="0" insertRows="0" insertHyperlinks="0"/>
  <mergeCells count="9">
    <mergeCell ref="B212:I212"/>
    <mergeCell ref="B108:I108"/>
    <mergeCell ref="G2:I2"/>
    <mergeCell ref="B1:I1"/>
    <mergeCell ref="K2:AB2"/>
    <mergeCell ref="B4:I4"/>
    <mergeCell ref="K3:AB4"/>
    <mergeCell ref="B56:I56"/>
    <mergeCell ref="B160:I16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EEA95CB2-5DB0-451E-BD46-7AE1A4F52DA0}">
          <x14:formula1>
            <xm:f>'Dropdown list'!$A$2:$A$9</xm:f>
          </x14:formula1>
          <xm:sqref>G5:G54 G57:G106 G109:G158 G161:G210 G213:G262</xm:sqref>
        </x14:dataValidation>
        <x14:dataValidation type="list" allowBlank="1" showInputMessage="1" showErrorMessage="1" xr:uid="{78542834-B956-40F4-AC66-1B367FCE8597}">
          <x14:formula1>
            <xm:f>'Dropdown list'!$A$18:$A$25</xm:f>
          </x14:formula1>
          <xm:sqref>H5:H54 H57:H106 H109:H158 H161:H210 H213:H262</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C92AC-1166-4802-BF30-57C66BDCF8F4}">
  <sheetPr>
    <tabColor theme="3" tint="0.59999389629810485"/>
  </sheetPr>
  <dimension ref="A1:K15"/>
  <sheetViews>
    <sheetView topLeftCell="A6" zoomScale="130" zoomScaleNormal="130" workbookViewId="0">
      <selection activeCell="B9" sqref="B9:J9"/>
    </sheetView>
  </sheetViews>
  <sheetFormatPr defaultColWidth="9.1796875" defaultRowHeight="14.5" x14ac:dyDescent="0.35"/>
  <cols>
    <col min="1" max="1" width="15.81640625" style="1" customWidth="1"/>
    <col min="2" max="16384" width="9.1796875" style="1"/>
  </cols>
  <sheetData>
    <row r="1" spans="1:11" ht="19" thickBot="1" x14ac:dyDescent="0.4">
      <c r="A1" s="151" t="s">
        <v>56</v>
      </c>
      <c r="B1" s="151"/>
      <c r="C1" s="151"/>
      <c r="D1" s="151"/>
      <c r="E1" s="151"/>
      <c r="F1" s="151"/>
      <c r="G1" s="151"/>
      <c r="H1" s="151"/>
      <c r="I1" s="151"/>
      <c r="J1" s="151"/>
    </row>
    <row r="2" spans="1:11" ht="15" customHeight="1" x14ac:dyDescent="0.35">
      <c r="A2" s="177" t="s">
        <v>121</v>
      </c>
      <c r="B2" s="177"/>
      <c r="C2" s="177"/>
      <c r="D2" s="177"/>
      <c r="E2" s="177"/>
      <c r="F2" s="177"/>
      <c r="G2" s="177"/>
      <c r="H2" s="177"/>
      <c r="I2" s="177"/>
      <c r="J2" s="177"/>
    </row>
    <row r="3" spans="1:11" x14ac:dyDescent="0.35">
      <c r="A3" s="178"/>
      <c r="B3" s="178"/>
      <c r="C3" s="178"/>
      <c r="D3" s="178"/>
      <c r="E3" s="178"/>
      <c r="F3" s="178"/>
      <c r="G3" s="178"/>
      <c r="H3" s="178"/>
      <c r="I3" s="178"/>
      <c r="J3" s="178"/>
    </row>
    <row r="4" spans="1:11" x14ac:dyDescent="0.35">
      <c r="A4" s="178"/>
      <c r="B4" s="178"/>
      <c r="C4" s="178"/>
      <c r="D4" s="178"/>
      <c r="E4" s="178"/>
      <c r="F4" s="178"/>
      <c r="G4" s="178"/>
      <c r="H4" s="178"/>
      <c r="I4" s="178"/>
      <c r="J4" s="178"/>
    </row>
    <row r="5" spans="1:11" x14ac:dyDescent="0.35">
      <c r="A5" s="178"/>
      <c r="B5" s="178"/>
      <c r="C5" s="178"/>
      <c r="D5" s="178"/>
      <c r="E5" s="178"/>
      <c r="F5" s="178"/>
      <c r="G5" s="178"/>
      <c r="H5" s="178"/>
      <c r="I5" s="178"/>
      <c r="J5" s="178"/>
    </row>
    <row r="6" spans="1:11" x14ac:dyDescent="0.35">
      <c r="A6" s="178"/>
      <c r="B6" s="178"/>
      <c r="C6" s="178"/>
      <c r="D6" s="178"/>
      <c r="E6" s="178"/>
      <c r="F6" s="178"/>
      <c r="G6" s="178"/>
      <c r="H6" s="178"/>
      <c r="I6" s="178"/>
      <c r="J6" s="178"/>
    </row>
    <row r="8" spans="1:11" x14ac:dyDescent="0.35">
      <c r="A8" s="1" t="s">
        <v>19</v>
      </c>
      <c r="B8" s="179" t="str">
        <f>Summary!B9</f>
        <v>Yale New Haven Hospital</v>
      </c>
      <c r="C8" s="180"/>
      <c r="D8" s="180"/>
      <c r="E8" s="180"/>
      <c r="F8" s="180"/>
      <c r="G8" s="180"/>
      <c r="H8" s="180"/>
      <c r="I8" s="180"/>
      <c r="J8" s="181"/>
      <c r="K8" s="27" t="s">
        <v>61</v>
      </c>
    </row>
    <row r="9" spans="1:11" x14ac:dyDescent="0.35">
      <c r="A9" s="1" t="s">
        <v>57</v>
      </c>
      <c r="B9" s="183" t="s">
        <v>414</v>
      </c>
      <c r="C9" s="184"/>
      <c r="D9" s="184"/>
      <c r="E9" s="184"/>
      <c r="F9" s="184"/>
      <c r="G9" s="184"/>
      <c r="H9" s="184"/>
      <c r="I9" s="184"/>
      <c r="J9" s="185"/>
      <c r="K9" s="27" t="s">
        <v>61</v>
      </c>
    </row>
    <row r="10" spans="1:11" x14ac:dyDescent="0.35">
      <c r="A10" s="1" t="s">
        <v>58</v>
      </c>
      <c r="B10" s="183" t="s">
        <v>564</v>
      </c>
      <c r="C10" s="184"/>
      <c r="D10" s="184"/>
      <c r="E10" s="184"/>
      <c r="F10" s="184"/>
      <c r="G10" s="184"/>
      <c r="H10" s="184"/>
      <c r="I10" s="184"/>
      <c r="J10" s="185"/>
      <c r="K10" s="27" t="s">
        <v>61</v>
      </c>
    </row>
    <row r="11" spans="1:11" x14ac:dyDescent="0.35">
      <c r="A11" s="1" t="s">
        <v>59</v>
      </c>
      <c r="B11" s="183" t="s">
        <v>565</v>
      </c>
      <c r="C11" s="184"/>
      <c r="D11" s="184"/>
      <c r="E11" s="184"/>
      <c r="F11" s="184"/>
      <c r="G11" s="184"/>
      <c r="H11" s="184"/>
      <c r="I11" s="184"/>
      <c r="J11" s="185"/>
      <c r="K11" s="27" t="s">
        <v>61</v>
      </c>
    </row>
    <row r="12" spans="1:11" x14ac:dyDescent="0.35">
      <c r="A12" s="1" t="s">
        <v>60</v>
      </c>
      <c r="B12" s="183" t="s">
        <v>566</v>
      </c>
      <c r="C12" s="184"/>
      <c r="D12" s="184"/>
      <c r="E12" s="184"/>
      <c r="F12" s="184"/>
      <c r="G12" s="184"/>
      <c r="H12" s="184"/>
      <c r="I12" s="184"/>
      <c r="J12" s="185"/>
      <c r="K12" s="27" t="s">
        <v>61</v>
      </c>
    </row>
    <row r="13" spans="1:11" x14ac:dyDescent="0.35">
      <c r="A13" s="1" t="s">
        <v>92</v>
      </c>
      <c r="B13" s="183" t="s">
        <v>414</v>
      </c>
      <c r="C13" s="184"/>
      <c r="D13" s="184"/>
      <c r="E13" s="184"/>
      <c r="F13" s="184"/>
      <c r="G13" s="184"/>
      <c r="H13" s="184"/>
      <c r="I13" s="184"/>
      <c r="J13" s="185"/>
      <c r="K13" s="27" t="s">
        <v>61</v>
      </c>
    </row>
    <row r="15" spans="1:11" x14ac:dyDescent="0.35">
      <c r="A15" s="182" t="s">
        <v>55</v>
      </c>
      <c r="B15" s="182"/>
      <c r="C15" s="182"/>
      <c r="D15" s="182"/>
      <c r="E15" s="182"/>
      <c r="F15" s="182"/>
      <c r="G15" s="182"/>
      <c r="H15" s="182"/>
      <c r="I15" s="182"/>
      <c r="J15" s="182"/>
      <c r="K15" s="182"/>
    </row>
  </sheetData>
  <sheetProtection algorithmName="SHA-512" hashValue="X6afjQRsV8pkXEYdJiUlv5YxrvrEPaZUcV6V8XqPuan+qleSQ+1fFhtqpLlI0C6M1+QtluI9dRLy3iH+jrIaKg==" saltValue="QmrEQw+jIImYzBaxVLtE+Q==" spinCount="100000" sheet="1" objects="1" scenarios="1"/>
  <mergeCells count="9">
    <mergeCell ref="A1:J1"/>
    <mergeCell ref="A2:J6"/>
    <mergeCell ref="B8:J8"/>
    <mergeCell ref="A15:K15"/>
    <mergeCell ref="B13:J13"/>
    <mergeCell ref="B9:J9"/>
    <mergeCell ref="B10:J10"/>
    <mergeCell ref="B11:J11"/>
    <mergeCell ref="B12:J1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291DB-A8BD-4E5E-87B7-41F80ECDD265}">
  <sheetPr>
    <tabColor theme="3" tint="0.59999389629810485"/>
  </sheetPr>
  <dimension ref="A1:J18"/>
  <sheetViews>
    <sheetView workbookViewId="0">
      <selection sqref="A1:J1"/>
    </sheetView>
  </sheetViews>
  <sheetFormatPr defaultColWidth="9.1796875" defaultRowHeight="14.5" x14ac:dyDescent="0.35"/>
  <cols>
    <col min="1" max="16384" width="9.1796875" style="1"/>
  </cols>
  <sheetData>
    <row r="1" spans="1:10" ht="19" thickBot="1" x14ac:dyDescent="0.4">
      <c r="A1" s="151" t="s">
        <v>73</v>
      </c>
      <c r="B1" s="151"/>
      <c r="C1" s="151"/>
      <c r="D1" s="151"/>
      <c r="E1" s="151"/>
      <c r="F1" s="151"/>
      <c r="G1" s="151"/>
      <c r="H1" s="151"/>
      <c r="I1" s="151"/>
      <c r="J1" s="151"/>
    </row>
    <row r="2" spans="1:10" ht="108.75" customHeight="1" x14ac:dyDescent="0.35">
      <c r="A2" s="186" t="s">
        <v>74</v>
      </c>
      <c r="B2" s="186"/>
      <c r="C2" s="186"/>
      <c r="D2" s="186"/>
      <c r="E2" s="186"/>
      <c r="F2" s="186"/>
      <c r="G2" s="186"/>
      <c r="H2" s="186"/>
      <c r="I2" s="186"/>
      <c r="J2" s="186"/>
    </row>
    <row r="4" spans="1:10" ht="74.25" customHeight="1" x14ac:dyDescent="0.35">
      <c r="A4" s="159" t="s">
        <v>75</v>
      </c>
      <c r="B4" s="159"/>
      <c r="C4" s="159"/>
      <c r="D4" s="159"/>
      <c r="E4" s="159"/>
      <c r="F4" s="159"/>
      <c r="G4" s="159"/>
      <c r="H4" s="159"/>
      <c r="I4" s="159"/>
      <c r="J4" s="159"/>
    </row>
    <row r="5" spans="1:10" x14ac:dyDescent="0.35">
      <c r="A5" s="39"/>
      <c r="B5" s="39"/>
      <c r="C5" s="39"/>
      <c r="D5" s="39"/>
      <c r="E5" s="39"/>
      <c r="F5" s="39"/>
      <c r="G5" s="39"/>
      <c r="H5" s="39"/>
      <c r="I5" s="39"/>
      <c r="J5" s="39"/>
    </row>
    <row r="6" spans="1:10" ht="43.5" customHeight="1" x14ac:dyDescent="0.35">
      <c r="A6" s="159" t="s">
        <v>76</v>
      </c>
      <c r="B6" s="159"/>
      <c r="C6" s="159"/>
      <c r="D6" s="159"/>
      <c r="E6" s="159"/>
      <c r="F6" s="159"/>
      <c r="G6" s="159"/>
      <c r="H6" s="159"/>
      <c r="I6" s="159"/>
      <c r="J6" s="159"/>
    </row>
    <row r="7" spans="1:10" x14ac:dyDescent="0.35">
      <c r="A7" s="39"/>
      <c r="B7" s="39"/>
      <c r="C7" s="39"/>
      <c r="D7" s="39"/>
      <c r="E7" s="39"/>
      <c r="F7" s="39"/>
      <c r="G7" s="39"/>
      <c r="H7" s="39"/>
      <c r="I7" s="39"/>
      <c r="J7" s="39"/>
    </row>
    <row r="8" spans="1:10" x14ac:dyDescent="0.35">
      <c r="A8" s="159" t="s">
        <v>77</v>
      </c>
      <c r="B8" s="159"/>
      <c r="C8" s="159"/>
      <c r="D8" s="159"/>
      <c r="E8" s="159"/>
      <c r="F8" s="159"/>
      <c r="G8" s="159"/>
      <c r="H8" s="159"/>
      <c r="I8" s="159"/>
      <c r="J8" s="159"/>
    </row>
    <row r="9" spans="1:10" x14ac:dyDescent="0.35">
      <c r="A9" s="39"/>
      <c r="B9" s="39"/>
      <c r="C9" s="39"/>
      <c r="D9" s="39"/>
      <c r="E9" s="39"/>
      <c r="F9" s="39"/>
      <c r="G9" s="39"/>
      <c r="H9" s="39"/>
      <c r="I9" s="39"/>
      <c r="J9" s="39"/>
    </row>
    <row r="10" spans="1:10" ht="90.75" customHeight="1" x14ac:dyDescent="0.35">
      <c r="A10" s="159" t="s">
        <v>78</v>
      </c>
      <c r="B10" s="159"/>
      <c r="C10" s="159"/>
      <c r="D10" s="159"/>
      <c r="E10" s="159"/>
      <c r="F10" s="159"/>
      <c r="G10" s="159"/>
      <c r="H10" s="159"/>
      <c r="I10" s="159"/>
      <c r="J10" s="159"/>
    </row>
    <row r="11" spans="1:10" x14ac:dyDescent="0.35">
      <c r="A11" s="39"/>
      <c r="B11" s="39"/>
      <c r="C11" s="39"/>
      <c r="D11" s="39"/>
      <c r="E11" s="39"/>
      <c r="F11" s="39"/>
      <c r="G11" s="39"/>
      <c r="H11" s="39"/>
      <c r="I11" s="39"/>
      <c r="J11" s="39"/>
    </row>
    <row r="12" spans="1:10" ht="63.75" customHeight="1" x14ac:dyDescent="0.35">
      <c r="A12" s="159" t="s">
        <v>79</v>
      </c>
      <c r="B12" s="159"/>
      <c r="C12" s="159"/>
      <c r="D12" s="159"/>
      <c r="E12" s="159"/>
      <c r="F12" s="159"/>
      <c r="G12" s="159"/>
      <c r="H12" s="159"/>
      <c r="I12" s="159"/>
      <c r="J12" s="159"/>
    </row>
    <row r="13" spans="1:10" x14ac:dyDescent="0.35">
      <c r="A13" s="39"/>
      <c r="B13" s="39"/>
      <c r="C13" s="39"/>
      <c r="D13" s="39"/>
      <c r="E13" s="39"/>
      <c r="F13" s="39"/>
      <c r="G13" s="39"/>
      <c r="H13" s="39"/>
      <c r="I13" s="39"/>
      <c r="J13" s="39"/>
    </row>
    <row r="14" spans="1:10" ht="46.5" customHeight="1" x14ac:dyDescent="0.35">
      <c r="A14" s="159" t="s">
        <v>80</v>
      </c>
      <c r="B14" s="159"/>
      <c r="C14" s="159"/>
      <c r="D14" s="159"/>
      <c r="E14" s="159"/>
      <c r="F14" s="159"/>
      <c r="G14" s="159"/>
      <c r="H14" s="159"/>
      <c r="I14" s="159"/>
      <c r="J14" s="159"/>
    </row>
    <row r="15" spans="1:10" x14ac:dyDescent="0.35">
      <c r="A15" s="39"/>
      <c r="B15" s="39"/>
      <c r="C15" s="39"/>
      <c r="D15" s="39"/>
      <c r="E15" s="39"/>
      <c r="F15" s="39"/>
      <c r="G15" s="39"/>
      <c r="H15" s="39"/>
      <c r="I15" s="39"/>
      <c r="J15" s="39"/>
    </row>
    <row r="16" spans="1:10" ht="53.25" customHeight="1" x14ac:dyDescent="0.35">
      <c r="A16" s="159" t="s">
        <v>81</v>
      </c>
      <c r="B16" s="159"/>
      <c r="C16" s="159"/>
      <c r="D16" s="159"/>
      <c r="E16" s="159"/>
      <c r="F16" s="159"/>
      <c r="G16" s="159"/>
      <c r="H16" s="159"/>
      <c r="I16" s="159"/>
      <c r="J16" s="159"/>
    </row>
    <row r="17" spans="1:10" x14ac:dyDescent="0.35">
      <c r="A17" s="39"/>
      <c r="B17" s="39"/>
      <c r="C17" s="39"/>
      <c r="D17" s="39"/>
      <c r="E17" s="39"/>
      <c r="F17" s="39"/>
      <c r="G17" s="39"/>
      <c r="H17" s="39"/>
      <c r="I17" s="39"/>
      <c r="J17" s="39"/>
    </row>
    <row r="18" spans="1:10" ht="76.5" customHeight="1" x14ac:dyDescent="0.35">
      <c r="A18" s="159" t="s">
        <v>82</v>
      </c>
      <c r="B18" s="159"/>
      <c r="C18" s="159"/>
      <c r="D18" s="159"/>
      <c r="E18" s="159"/>
      <c r="F18" s="159"/>
      <c r="G18" s="159"/>
      <c r="H18" s="159"/>
      <c r="I18" s="159"/>
      <c r="J18" s="159"/>
    </row>
  </sheetData>
  <sheetProtection algorithmName="SHA-512" hashValue="prMgZMACFrANZvs730heSmb6xba6xGtl7RCPadt9BpWpDfYktGgP3mL93hb3RqvMYoO83R9OfVXLofrnZmP5aw==" saltValue="75tPztqxW0WVF22CFTFvwg==" spinCount="100000" sheet="1" objects="1" scenarios="1"/>
  <mergeCells count="10">
    <mergeCell ref="A12:J12"/>
    <mergeCell ref="A14:J14"/>
    <mergeCell ref="A16:J16"/>
    <mergeCell ref="A18:J18"/>
    <mergeCell ref="A1:J1"/>
    <mergeCell ref="A2:J2"/>
    <mergeCell ref="A4:J4"/>
    <mergeCell ref="A6:J6"/>
    <mergeCell ref="A8:J8"/>
    <mergeCell ref="A10:J10"/>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E01EB5-D201-4F39-8940-C286B2948819}">
  <sheetPr>
    <tabColor theme="3" tint="0.59999389629810485"/>
  </sheetPr>
  <dimension ref="A1:J51"/>
  <sheetViews>
    <sheetView topLeftCell="A37" workbookViewId="0">
      <selection activeCell="C37" sqref="C37"/>
    </sheetView>
  </sheetViews>
  <sheetFormatPr defaultColWidth="9.1796875" defaultRowHeight="14.5" x14ac:dyDescent="0.35"/>
  <cols>
    <col min="1" max="1" width="15.453125" style="1" customWidth="1"/>
    <col min="2" max="2" width="13.7265625" style="1" customWidth="1"/>
    <col min="3" max="3" width="12.54296875" style="1" customWidth="1"/>
    <col min="4" max="4" width="13" style="1" customWidth="1"/>
    <col min="5" max="5" width="15.7265625" style="1" customWidth="1"/>
    <col min="6" max="6" width="14.453125" style="1" customWidth="1"/>
    <col min="7" max="7" width="22.81640625" style="1" customWidth="1"/>
    <col min="8" max="8" width="8.26953125" style="1" customWidth="1"/>
    <col min="9" max="16384" width="9.1796875" style="1"/>
  </cols>
  <sheetData>
    <row r="1" spans="1:10" ht="19" thickBot="1" x14ac:dyDescent="0.4">
      <c r="A1" s="151" t="s">
        <v>21</v>
      </c>
      <c r="B1" s="151"/>
      <c r="C1" s="151"/>
      <c r="D1" s="151"/>
      <c r="E1" s="151"/>
      <c r="F1" s="151"/>
      <c r="G1" s="151"/>
      <c r="H1" s="151"/>
      <c r="I1" s="151"/>
      <c r="J1" s="151"/>
    </row>
    <row r="2" spans="1:10" ht="31.5" customHeight="1" x14ac:dyDescent="0.35">
      <c r="A2" s="177" t="s">
        <v>22</v>
      </c>
      <c r="B2" s="177"/>
      <c r="C2" s="177"/>
      <c r="D2" s="177"/>
      <c r="E2" s="177"/>
      <c r="F2" s="177"/>
      <c r="G2" s="177"/>
      <c r="H2" s="177"/>
      <c r="I2" s="177"/>
      <c r="J2" s="177"/>
    </row>
    <row r="3" spans="1:10" x14ac:dyDescent="0.35">
      <c r="A3" s="153" t="s">
        <v>23</v>
      </c>
      <c r="B3" s="153"/>
      <c r="C3" s="153"/>
      <c r="D3" s="153"/>
      <c r="E3" s="153"/>
      <c r="F3" s="153"/>
      <c r="G3" s="153"/>
      <c r="H3" s="153"/>
      <c r="I3" s="153"/>
      <c r="J3" s="153"/>
    </row>
    <row r="4" spans="1:10" ht="47.25" customHeight="1" x14ac:dyDescent="0.35">
      <c r="A4" s="30" t="s">
        <v>24</v>
      </c>
      <c r="B4" s="188" t="s">
        <v>99</v>
      </c>
      <c r="C4" s="188"/>
      <c r="D4" s="188"/>
      <c r="E4" s="188"/>
      <c r="F4" s="188"/>
      <c r="G4" s="188"/>
      <c r="H4" s="188"/>
      <c r="I4" s="188"/>
      <c r="J4" s="188"/>
    </row>
    <row r="5" spans="1:10" x14ac:dyDescent="0.35">
      <c r="A5" s="30" t="s">
        <v>25</v>
      </c>
      <c r="B5" s="188" t="s">
        <v>97</v>
      </c>
      <c r="C5" s="188"/>
      <c r="D5" s="188"/>
      <c r="E5" s="188"/>
      <c r="F5" s="188"/>
      <c r="G5" s="188"/>
      <c r="H5" s="188"/>
      <c r="I5" s="188"/>
      <c r="J5" s="188"/>
    </row>
    <row r="6" spans="1:10" ht="48.75" customHeight="1" x14ac:dyDescent="0.35">
      <c r="A6" s="30" t="s">
        <v>26</v>
      </c>
      <c r="B6" s="188" t="s">
        <v>98</v>
      </c>
      <c r="C6" s="188"/>
      <c r="D6" s="188"/>
      <c r="E6" s="188"/>
      <c r="F6" s="188"/>
      <c r="G6" s="188"/>
      <c r="H6" s="188"/>
      <c r="I6" s="188"/>
      <c r="J6" s="188"/>
    </row>
    <row r="7" spans="1:10" x14ac:dyDescent="0.35">
      <c r="A7" s="24"/>
      <c r="B7" s="20"/>
    </row>
    <row r="9" spans="1:10" ht="19" thickBot="1" x14ac:dyDescent="0.4">
      <c r="A9" s="151" t="s">
        <v>27</v>
      </c>
      <c r="B9" s="151"/>
      <c r="C9" s="151"/>
      <c r="D9" s="151"/>
      <c r="E9" s="151"/>
      <c r="F9" s="151"/>
      <c r="G9" s="151"/>
      <c r="H9" s="151"/>
      <c r="I9" s="151"/>
      <c r="J9" s="151"/>
    </row>
    <row r="10" spans="1:10" x14ac:dyDescent="0.35">
      <c r="A10" s="159" t="s">
        <v>96</v>
      </c>
      <c r="B10" s="159"/>
      <c r="C10" s="159"/>
      <c r="D10" s="159"/>
      <c r="E10" s="159"/>
      <c r="F10" s="159"/>
      <c r="G10" s="159"/>
      <c r="H10" s="159"/>
      <c r="I10" s="159"/>
      <c r="J10" s="159"/>
    </row>
    <row r="11" spans="1:10" x14ac:dyDescent="0.35">
      <c r="A11" s="159"/>
      <c r="B11" s="159"/>
      <c r="C11" s="159"/>
      <c r="D11" s="159"/>
      <c r="E11" s="159"/>
      <c r="F11" s="159"/>
      <c r="G11" s="159"/>
      <c r="H11" s="159"/>
      <c r="I11" s="159"/>
      <c r="J11" s="159"/>
    </row>
    <row r="13" spans="1:10" ht="15" customHeight="1" x14ac:dyDescent="0.35">
      <c r="A13" s="153" t="s">
        <v>29</v>
      </c>
      <c r="B13" s="153"/>
      <c r="C13" s="153"/>
      <c r="D13" s="153"/>
      <c r="E13" s="153"/>
      <c r="F13" s="153"/>
      <c r="G13" s="153"/>
      <c r="H13" s="153"/>
      <c r="I13" s="153"/>
      <c r="J13" s="153"/>
    </row>
    <row r="14" spans="1:10" ht="30" customHeight="1" x14ac:dyDescent="0.35">
      <c r="A14" s="31" t="s">
        <v>31</v>
      </c>
      <c r="B14" s="187" t="s">
        <v>100</v>
      </c>
      <c r="C14" s="187"/>
      <c r="D14" s="187"/>
      <c r="E14" s="187"/>
      <c r="F14" s="187"/>
      <c r="G14" s="187"/>
      <c r="H14" s="187"/>
      <c r="I14" s="187"/>
      <c r="J14" s="187"/>
    </row>
    <row r="15" spans="1:10" ht="70.5" customHeight="1" x14ac:dyDescent="0.35">
      <c r="A15" s="31" t="s">
        <v>32</v>
      </c>
      <c r="B15" s="187" t="s">
        <v>101</v>
      </c>
      <c r="C15" s="187"/>
      <c r="D15" s="187"/>
      <c r="E15" s="187"/>
      <c r="F15" s="187"/>
      <c r="G15" s="187"/>
      <c r="H15" s="187"/>
      <c r="I15" s="187"/>
      <c r="J15" s="187"/>
    </row>
    <row r="16" spans="1:10" x14ac:dyDescent="0.35">
      <c r="A16" s="31" t="s">
        <v>33</v>
      </c>
      <c r="B16" s="187"/>
      <c r="C16" s="187"/>
      <c r="D16" s="187"/>
      <c r="E16" s="187"/>
      <c r="F16" s="187"/>
      <c r="G16" s="187"/>
      <c r="H16" s="187"/>
      <c r="I16" s="187"/>
      <c r="J16" s="187"/>
    </row>
    <row r="17" spans="1:10" x14ac:dyDescent="0.35">
      <c r="A17" s="32" t="s">
        <v>34</v>
      </c>
      <c r="B17" s="187"/>
      <c r="C17" s="187"/>
      <c r="D17" s="187"/>
      <c r="E17" s="187"/>
      <c r="F17" s="187"/>
      <c r="G17" s="187"/>
      <c r="H17" s="187"/>
      <c r="I17" s="187"/>
      <c r="J17" s="187"/>
    </row>
    <row r="18" spans="1:10" x14ac:dyDescent="0.35">
      <c r="A18" s="32" t="s">
        <v>35</v>
      </c>
      <c r="B18" s="187"/>
      <c r="C18" s="187"/>
      <c r="D18" s="187"/>
      <c r="E18" s="187"/>
      <c r="F18" s="187"/>
      <c r="G18" s="187"/>
      <c r="H18" s="187"/>
      <c r="I18" s="187"/>
      <c r="J18" s="187"/>
    </row>
    <row r="19" spans="1:10" x14ac:dyDescent="0.35">
      <c r="A19" s="32" t="s">
        <v>36</v>
      </c>
      <c r="B19" s="187"/>
      <c r="C19" s="187"/>
      <c r="D19" s="187"/>
      <c r="E19" s="187"/>
      <c r="F19" s="187"/>
      <c r="G19" s="187"/>
      <c r="H19" s="187"/>
      <c r="I19" s="187"/>
      <c r="J19" s="187"/>
    </row>
    <row r="20" spans="1:10" x14ac:dyDescent="0.35">
      <c r="A20" s="32" t="s">
        <v>37</v>
      </c>
      <c r="B20" s="187"/>
      <c r="C20" s="187"/>
      <c r="D20" s="187"/>
      <c r="E20" s="187"/>
      <c r="F20" s="187"/>
      <c r="G20" s="187"/>
      <c r="H20" s="187"/>
      <c r="I20" s="187"/>
      <c r="J20" s="187"/>
    </row>
    <row r="21" spans="1:10" x14ac:dyDescent="0.35">
      <c r="A21" s="32" t="s">
        <v>38</v>
      </c>
      <c r="B21" s="187"/>
      <c r="C21" s="187"/>
      <c r="D21" s="187"/>
      <c r="E21" s="187"/>
      <c r="F21" s="187"/>
      <c r="G21" s="187"/>
      <c r="H21" s="187"/>
      <c r="I21" s="187"/>
      <c r="J21" s="187"/>
    </row>
    <row r="22" spans="1:10" x14ac:dyDescent="0.35">
      <c r="A22" s="32" t="s">
        <v>39</v>
      </c>
      <c r="B22" s="187"/>
      <c r="C22" s="187"/>
      <c r="D22" s="187"/>
      <c r="E22" s="187"/>
      <c r="F22" s="187"/>
      <c r="G22" s="187"/>
      <c r="H22" s="187"/>
      <c r="I22" s="187"/>
      <c r="J22" s="187"/>
    </row>
    <row r="23" spans="1:10" x14ac:dyDescent="0.35">
      <c r="A23" s="32" t="s">
        <v>40</v>
      </c>
      <c r="B23" s="187"/>
      <c r="C23" s="187"/>
      <c r="D23" s="187"/>
      <c r="E23" s="187"/>
      <c r="F23" s="187"/>
      <c r="G23" s="187"/>
      <c r="H23" s="187"/>
      <c r="I23" s="187"/>
      <c r="J23" s="187"/>
    </row>
    <row r="25" spans="1:10" ht="19" thickBot="1" x14ac:dyDescent="0.4">
      <c r="A25" s="151" t="s">
        <v>41</v>
      </c>
      <c r="B25" s="151"/>
      <c r="C25" s="151"/>
      <c r="D25" s="151"/>
      <c r="E25" s="151"/>
      <c r="F25" s="151"/>
      <c r="G25" s="151"/>
      <c r="H25" s="151"/>
      <c r="I25" s="151"/>
      <c r="J25" s="151"/>
    </row>
    <row r="26" spans="1:10" x14ac:dyDescent="0.35">
      <c r="A26" s="41" t="s">
        <v>42</v>
      </c>
      <c r="B26" s="41"/>
      <c r="C26" s="41"/>
      <c r="D26" s="41"/>
      <c r="E26" s="41"/>
      <c r="F26" s="41"/>
      <c r="G26" s="41"/>
      <c r="H26" s="41"/>
      <c r="I26" s="41"/>
      <c r="J26" s="41"/>
    </row>
    <row r="27" spans="1:10" ht="29" thickBot="1" x14ac:dyDescent="0.4">
      <c r="A27" s="163" t="s">
        <v>43</v>
      </c>
      <c r="B27" s="163"/>
      <c r="C27" s="163"/>
      <c r="D27" s="163"/>
      <c r="E27" s="163"/>
      <c r="F27" s="163"/>
      <c r="G27" s="163"/>
    </row>
    <row r="28" spans="1:10" x14ac:dyDescent="0.35">
      <c r="A28" s="33" t="s">
        <v>4</v>
      </c>
    </row>
    <row r="29" spans="1:10" x14ac:dyDescent="0.35">
      <c r="A29" s="54" t="s">
        <v>102</v>
      </c>
      <c r="D29" s="2"/>
    </row>
    <row r="30" spans="1:10" x14ac:dyDescent="0.35">
      <c r="A30" s="33" t="s">
        <v>0</v>
      </c>
      <c r="B30" s="2"/>
      <c r="C30" s="2"/>
      <c r="D30" s="2"/>
    </row>
    <row r="31" spans="1:10" x14ac:dyDescent="0.35">
      <c r="A31" s="22" t="s">
        <v>103</v>
      </c>
      <c r="B31" s="2"/>
      <c r="C31" s="2"/>
      <c r="D31" s="2"/>
    </row>
    <row r="32" spans="1:10" x14ac:dyDescent="0.35">
      <c r="A32" s="33" t="s">
        <v>15</v>
      </c>
      <c r="B32" s="2"/>
      <c r="C32" s="2"/>
      <c r="D32" s="2"/>
    </row>
    <row r="33" spans="1:10" x14ac:dyDescent="0.35">
      <c r="A33" s="22" t="s">
        <v>103</v>
      </c>
      <c r="B33" s="2"/>
      <c r="C33" s="2"/>
      <c r="D33" s="2"/>
    </row>
    <row r="34" spans="1:10" x14ac:dyDescent="0.35">
      <c r="A34" s="10"/>
      <c r="B34" s="2"/>
      <c r="C34" s="2"/>
      <c r="D34" s="2"/>
    </row>
    <row r="35" spans="1:10" ht="18.5" x14ac:dyDescent="0.35">
      <c r="A35" s="5" t="s">
        <v>9</v>
      </c>
    </row>
    <row r="36" spans="1:10" x14ac:dyDescent="0.35">
      <c r="A36" s="33" t="s">
        <v>5</v>
      </c>
      <c r="B36" s="34" t="s">
        <v>16</v>
      </c>
      <c r="C36" s="35" t="s">
        <v>1</v>
      </c>
      <c r="D36" s="35" t="s">
        <v>3</v>
      </c>
      <c r="E36" s="35" t="s">
        <v>17</v>
      </c>
      <c r="F36" s="35" t="s">
        <v>2</v>
      </c>
      <c r="G36" s="35" t="s">
        <v>6</v>
      </c>
    </row>
    <row r="37" spans="1:10" ht="133.5" customHeight="1" x14ac:dyDescent="0.35">
      <c r="A37" s="3" t="s">
        <v>104</v>
      </c>
      <c r="B37" s="12" t="s">
        <v>105</v>
      </c>
      <c r="C37" s="12" t="s">
        <v>147</v>
      </c>
      <c r="D37" s="3" t="s">
        <v>106</v>
      </c>
      <c r="E37" s="12" t="s">
        <v>107</v>
      </c>
      <c r="F37" s="12" t="s">
        <v>111</v>
      </c>
      <c r="G37" s="12" t="s">
        <v>112</v>
      </c>
    </row>
    <row r="38" spans="1:10" x14ac:dyDescent="0.35">
      <c r="A38" s="3"/>
      <c r="B38" s="12"/>
      <c r="C38" s="4"/>
      <c r="D38" s="11"/>
      <c r="E38" s="4"/>
      <c r="F38" s="4"/>
      <c r="G38" s="4"/>
    </row>
    <row r="39" spans="1:10" x14ac:dyDescent="0.35">
      <c r="A39" s="3"/>
      <c r="B39" s="3"/>
      <c r="C39" s="4"/>
      <c r="D39" s="3"/>
      <c r="E39" s="12"/>
      <c r="F39" s="4"/>
      <c r="G39" s="12"/>
    </row>
    <row r="41" spans="1:10" ht="19" thickBot="1" x14ac:dyDescent="0.4">
      <c r="A41" s="151" t="s">
        <v>46</v>
      </c>
      <c r="B41" s="151"/>
      <c r="C41" s="151"/>
      <c r="D41" s="151"/>
      <c r="E41" s="151"/>
      <c r="F41" s="151"/>
      <c r="G41" s="151"/>
      <c r="H41" s="151"/>
      <c r="I41" s="151"/>
      <c r="J41" s="151"/>
    </row>
    <row r="42" spans="1:10" x14ac:dyDescent="0.35">
      <c r="A42" s="159" t="s">
        <v>47</v>
      </c>
      <c r="B42" s="159"/>
      <c r="C42" s="159"/>
      <c r="D42" s="159"/>
      <c r="E42" s="159"/>
      <c r="F42" s="159"/>
      <c r="G42" s="159"/>
      <c r="H42" s="159"/>
      <c r="I42" s="159"/>
      <c r="J42" s="159"/>
    </row>
    <row r="43" spans="1:10" x14ac:dyDescent="0.35">
      <c r="A43" s="159"/>
      <c r="B43" s="159"/>
      <c r="C43" s="159"/>
      <c r="D43" s="159"/>
      <c r="E43" s="159"/>
      <c r="F43" s="159"/>
      <c r="G43" s="159"/>
      <c r="H43" s="159"/>
      <c r="I43" s="159"/>
      <c r="J43" s="159"/>
    </row>
    <row r="45" spans="1:10" ht="24" thickBot="1" x14ac:dyDescent="0.4">
      <c r="A45" s="173" t="s">
        <v>54</v>
      </c>
      <c r="B45" s="173"/>
      <c r="C45" s="173"/>
      <c r="D45" s="173"/>
      <c r="E45" s="173"/>
      <c r="F45" s="173"/>
      <c r="G45" s="173"/>
      <c r="H45" s="173"/>
    </row>
    <row r="46" spans="1:10" ht="83.25" customHeight="1" thickBot="1" x14ac:dyDescent="0.4">
      <c r="F46" s="170" t="s">
        <v>94</v>
      </c>
      <c r="G46" s="171"/>
      <c r="H46" s="172"/>
    </row>
    <row r="47" spans="1:10" ht="90" customHeight="1" thickBot="1" x14ac:dyDescent="0.4">
      <c r="A47" s="51" t="s">
        <v>48</v>
      </c>
      <c r="B47" s="52" t="s">
        <v>49</v>
      </c>
      <c r="C47" s="52" t="s">
        <v>50</v>
      </c>
      <c r="D47" s="52" t="s">
        <v>51</v>
      </c>
      <c r="E47" s="53" t="s">
        <v>52</v>
      </c>
      <c r="F47" s="73" t="s">
        <v>53</v>
      </c>
      <c r="G47" s="74" t="s">
        <v>117</v>
      </c>
      <c r="H47" s="75" t="s">
        <v>62</v>
      </c>
    </row>
    <row r="48" spans="1:10" ht="15" thickBot="1" x14ac:dyDescent="0.4">
      <c r="A48" s="175" t="s">
        <v>43</v>
      </c>
      <c r="B48" s="168"/>
      <c r="C48" s="168"/>
      <c r="D48" s="168"/>
      <c r="E48" s="168"/>
      <c r="F48" s="168"/>
      <c r="G48" s="168"/>
      <c r="H48" s="169"/>
    </row>
    <row r="49" spans="1:8" ht="81" customHeight="1" x14ac:dyDescent="0.35">
      <c r="A49" s="26" t="str">
        <f>A37</f>
        <v>Grants provided to community based organizations (CBO)</v>
      </c>
      <c r="B49" s="55">
        <v>300000</v>
      </c>
      <c r="C49" s="26" t="s">
        <v>108</v>
      </c>
      <c r="D49" s="55">
        <v>25000</v>
      </c>
      <c r="E49" s="45" t="s">
        <v>109</v>
      </c>
      <c r="F49" s="50" t="s">
        <v>110</v>
      </c>
      <c r="G49" s="50"/>
      <c r="H49" s="50"/>
    </row>
    <row r="50" spans="1:8" x14ac:dyDescent="0.35">
      <c r="A50" s="26"/>
      <c r="B50" s="23"/>
      <c r="C50" s="23"/>
      <c r="D50" s="23"/>
      <c r="E50" s="46"/>
      <c r="F50" s="48"/>
      <c r="G50" s="49"/>
      <c r="H50" s="49"/>
    </row>
    <row r="51" spans="1:8" x14ac:dyDescent="0.35">
      <c r="A51" s="26"/>
      <c r="B51" s="23"/>
      <c r="C51" s="23"/>
      <c r="D51" s="23"/>
      <c r="E51" s="46"/>
      <c r="F51" s="48"/>
      <c r="G51" s="49"/>
      <c r="H51" s="49"/>
    </row>
  </sheetData>
  <sheetProtection algorithmName="SHA-512" hashValue="rDscJ9oivKhgOQnGNjeMEMCsimEs2HpapguX2i75chj0GsoeVnV5x/lVp9pnNHVFFn0QnDyihNq9TadxKlzL8w==" saltValue="nqpNxPneZK3oliEm4vS25A==" spinCount="100000" sheet="1" objects="1" scenarios="1"/>
  <mergeCells count="26">
    <mergeCell ref="B20:J20"/>
    <mergeCell ref="A45:H45"/>
    <mergeCell ref="F46:H46"/>
    <mergeCell ref="A48:H48"/>
    <mergeCell ref="B22:J22"/>
    <mergeCell ref="B23:J23"/>
    <mergeCell ref="A27:G27"/>
    <mergeCell ref="A25:J25"/>
    <mergeCell ref="A41:J41"/>
    <mergeCell ref="A42:J43"/>
    <mergeCell ref="A1:J1"/>
    <mergeCell ref="A2:J2"/>
    <mergeCell ref="B21:J21"/>
    <mergeCell ref="A9:J9"/>
    <mergeCell ref="A10:J11"/>
    <mergeCell ref="A3:J3"/>
    <mergeCell ref="B4:J4"/>
    <mergeCell ref="B5:J5"/>
    <mergeCell ref="B6:J6"/>
    <mergeCell ref="A13:J13"/>
    <mergeCell ref="B14:J14"/>
    <mergeCell ref="B15:J15"/>
    <mergeCell ref="B16:J16"/>
    <mergeCell ref="B17:J17"/>
    <mergeCell ref="B18:J18"/>
    <mergeCell ref="B19:J19"/>
  </mergeCells>
  <conditionalFormatting sqref="B30:C34 A31 A33:A34">
    <cfRule type="cellIs" dxfId="1" priority="1" operator="equal">
      <formula>"Yes"</formula>
    </cfRule>
    <cfRule type="cellIs" dxfId="0" priority="2" operator="equal">
      <formula>"No"</formula>
    </cfRule>
  </conditionalFormatting>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F24F0-DDA5-4B3E-A4C9-D2DECB5506B9}">
  <dimension ref="A1:A25"/>
  <sheetViews>
    <sheetView workbookViewId="0">
      <selection activeCell="A25" sqref="A25"/>
    </sheetView>
  </sheetViews>
  <sheetFormatPr defaultRowHeight="14.5" x14ac:dyDescent="0.35"/>
  <cols>
    <col min="1" max="1" width="67.81640625" customWidth="1"/>
  </cols>
  <sheetData>
    <row r="1" spans="1:1" x14ac:dyDescent="0.35">
      <c r="A1" t="s">
        <v>133</v>
      </c>
    </row>
    <row r="2" spans="1:1" x14ac:dyDescent="0.35">
      <c r="A2" t="s">
        <v>126</v>
      </c>
    </row>
    <row r="3" spans="1:1" x14ac:dyDescent="0.35">
      <c r="A3" t="s">
        <v>127</v>
      </c>
    </row>
    <row r="4" spans="1:1" x14ac:dyDescent="0.35">
      <c r="A4" t="s">
        <v>128</v>
      </c>
    </row>
    <row r="5" spans="1:1" x14ac:dyDescent="0.35">
      <c r="A5" t="s">
        <v>129</v>
      </c>
    </row>
    <row r="6" spans="1:1" x14ac:dyDescent="0.35">
      <c r="A6" t="s">
        <v>130</v>
      </c>
    </row>
    <row r="7" spans="1:1" x14ac:dyDescent="0.35">
      <c r="A7" t="s">
        <v>131</v>
      </c>
    </row>
    <row r="8" spans="1:1" x14ac:dyDescent="0.35">
      <c r="A8" t="s">
        <v>132</v>
      </c>
    </row>
    <row r="9" spans="1:1" x14ac:dyDescent="0.35">
      <c r="A9" t="s">
        <v>110</v>
      </c>
    </row>
    <row r="17" spans="1:1" x14ac:dyDescent="0.35">
      <c r="A17" t="s">
        <v>134</v>
      </c>
    </row>
    <row r="18" spans="1:1" x14ac:dyDescent="0.35">
      <c r="A18" t="s">
        <v>135</v>
      </c>
    </row>
    <row r="19" spans="1:1" x14ac:dyDescent="0.35">
      <c r="A19" t="s">
        <v>136</v>
      </c>
    </row>
    <row r="20" spans="1:1" x14ac:dyDescent="0.35">
      <c r="A20" t="s">
        <v>137</v>
      </c>
    </row>
    <row r="21" spans="1:1" x14ac:dyDescent="0.35">
      <c r="A21" t="s">
        <v>138</v>
      </c>
    </row>
    <row r="22" spans="1:1" x14ac:dyDescent="0.35">
      <c r="A22" t="s">
        <v>139</v>
      </c>
    </row>
    <row r="23" spans="1:1" x14ac:dyDescent="0.35">
      <c r="A23" t="s">
        <v>140</v>
      </c>
    </row>
    <row r="24" spans="1:1" x14ac:dyDescent="0.35">
      <c r="A24" t="s">
        <v>141</v>
      </c>
    </row>
    <row r="25" spans="1:1" x14ac:dyDescent="0.35">
      <c r="A25" t="s">
        <v>142</v>
      </c>
    </row>
  </sheetData>
  <pageMargins left="0.7" right="0.7" top="0.75" bottom="0.75" header="0.3" footer="0.3"/>
  <tableParts count="2">
    <tablePart r:id="rId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70021-F7AE-41D6-8FD9-DDDFF8E90825}">
  <sheetPr>
    <tabColor theme="5" tint="0.59999389629810485"/>
  </sheetPr>
  <dimension ref="A7:F34"/>
  <sheetViews>
    <sheetView tabSelected="1" zoomScaleNormal="100" workbookViewId="0">
      <selection activeCell="B10" sqref="B10"/>
    </sheetView>
  </sheetViews>
  <sheetFormatPr defaultColWidth="9.1796875" defaultRowHeight="14.5" x14ac:dyDescent="0.35"/>
  <cols>
    <col min="1" max="1" width="16.26953125" style="1" customWidth="1"/>
    <col min="2" max="2" width="76.453125" style="1" customWidth="1"/>
    <col min="3" max="16384" width="9.1796875" style="1"/>
  </cols>
  <sheetData>
    <row r="7" spans="1:3" ht="9" customHeight="1" x14ac:dyDescent="0.35"/>
    <row r="8" spans="1:3" ht="44.25" customHeight="1" x14ac:dyDescent="0.35">
      <c r="A8" s="139" t="s">
        <v>18</v>
      </c>
      <c r="B8" s="139"/>
    </row>
    <row r="9" spans="1:3" x14ac:dyDescent="0.35">
      <c r="A9" s="16" t="s">
        <v>19</v>
      </c>
      <c r="B9" s="76" t="s">
        <v>390</v>
      </c>
      <c r="C9" s="27" t="s">
        <v>61</v>
      </c>
    </row>
    <row r="10" spans="1:3" x14ac:dyDescent="0.35">
      <c r="A10" s="16" t="s">
        <v>20</v>
      </c>
      <c r="B10" s="77">
        <v>45560</v>
      </c>
      <c r="C10" s="27" t="s">
        <v>61</v>
      </c>
    </row>
    <row r="11" spans="1:3" x14ac:dyDescent="0.35">
      <c r="A11" s="17"/>
    </row>
    <row r="12" spans="1:3" ht="15" customHeight="1" x14ac:dyDescent="0.35">
      <c r="A12" s="140" t="s">
        <v>68</v>
      </c>
      <c r="B12" s="140"/>
    </row>
    <row r="13" spans="1:3" x14ac:dyDescent="0.35">
      <c r="A13" s="140"/>
      <c r="B13" s="140"/>
    </row>
    <row r="14" spans="1:3" x14ac:dyDescent="0.35">
      <c r="A14" s="140"/>
      <c r="B14" s="140"/>
    </row>
    <row r="15" spans="1:3" x14ac:dyDescent="0.35">
      <c r="A15" s="140"/>
      <c r="B15" s="140"/>
    </row>
    <row r="16" spans="1:3" x14ac:dyDescent="0.35">
      <c r="A16" s="140"/>
      <c r="B16" s="140"/>
    </row>
    <row r="17" spans="1:6" x14ac:dyDescent="0.35">
      <c r="A17" s="140"/>
      <c r="B17" s="140"/>
    </row>
    <row r="18" spans="1:6" ht="31.5" customHeight="1" x14ac:dyDescent="0.35">
      <c r="A18" s="140"/>
      <c r="B18" s="140"/>
    </row>
    <row r="19" spans="1:6" ht="43.5" customHeight="1" x14ac:dyDescent="0.35">
      <c r="A19" s="136" t="s">
        <v>69</v>
      </c>
      <c r="B19" s="136"/>
    </row>
    <row r="20" spans="1:6" x14ac:dyDescent="0.35">
      <c r="A20" s="38" t="s">
        <v>63</v>
      </c>
      <c r="B20" s="37"/>
    </row>
    <row r="21" spans="1:6" x14ac:dyDescent="0.35">
      <c r="A21" s="142" t="s">
        <v>64</v>
      </c>
      <c r="B21" s="142"/>
    </row>
    <row r="22" spans="1:6" x14ac:dyDescent="0.35">
      <c r="A22" s="142" t="s">
        <v>65</v>
      </c>
      <c r="B22" s="142"/>
    </row>
    <row r="23" spans="1:6" ht="41.25" customHeight="1" x14ac:dyDescent="0.35">
      <c r="A23" s="144" t="s">
        <v>66</v>
      </c>
      <c r="B23" s="144"/>
    </row>
    <row r="24" spans="1:6" ht="50.25" customHeight="1" x14ac:dyDescent="0.35">
      <c r="A24" s="140" t="s">
        <v>67</v>
      </c>
      <c r="B24" s="140"/>
    </row>
    <row r="25" spans="1:6" ht="18.75" customHeight="1" x14ac:dyDescent="0.35">
      <c r="A25" s="29"/>
      <c r="B25" s="29"/>
    </row>
    <row r="26" spans="1:6" x14ac:dyDescent="0.35">
      <c r="A26" s="143" t="s">
        <v>70</v>
      </c>
      <c r="B26" s="143"/>
    </row>
    <row r="27" spans="1:6" x14ac:dyDescent="0.35">
      <c r="A27" s="137" t="s">
        <v>71</v>
      </c>
      <c r="B27" s="137"/>
    </row>
    <row r="28" spans="1:6" x14ac:dyDescent="0.35">
      <c r="A28" s="141" t="s">
        <v>72</v>
      </c>
      <c r="B28" s="141"/>
    </row>
    <row r="29" spans="1:6" x14ac:dyDescent="0.35">
      <c r="A29" s="138" t="s">
        <v>69</v>
      </c>
      <c r="B29" s="138"/>
      <c r="F29" s="9"/>
    </row>
    <row r="30" spans="1:6" x14ac:dyDescent="0.35">
      <c r="A30" s="36" t="s">
        <v>93</v>
      </c>
      <c r="B30" s="37"/>
    </row>
    <row r="31" spans="1:6" x14ac:dyDescent="0.35">
      <c r="A31" s="37"/>
      <c r="B31" s="37"/>
    </row>
    <row r="32" spans="1:6" x14ac:dyDescent="0.35">
      <c r="B32" s="37"/>
    </row>
    <row r="33" spans="1:2" x14ac:dyDescent="0.35">
      <c r="A33" s="37"/>
      <c r="B33" s="37"/>
    </row>
    <row r="34" spans="1:2" x14ac:dyDescent="0.35">
      <c r="A34" s="37"/>
      <c r="B34" s="37"/>
    </row>
  </sheetData>
  <sheetProtection algorithmName="SHA-512" hashValue="IW6bBgrHnWlF1cXOFd1S3+I0kQBsEUvFe8nJpnzWpm5iqvS5eO4N8Ks2+RMSC5SSKFI3KOsivLgKaxjPAv5d1g==" saltValue="naWAjZZs05cHMAMTHMgoYA==" spinCount="100000" sheet="1" objects="1" scenarios="1"/>
  <mergeCells count="11">
    <mergeCell ref="A19:B19"/>
    <mergeCell ref="A27:B27"/>
    <mergeCell ref="A29:B29"/>
    <mergeCell ref="A8:B8"/>
    <mergeCell ref="A12:B18"/>
    <mergeCell ref="A28:B28"/>
    <mergeCell ref="A21:B21"/>
    <mergeCell ref="A22:B22"/>
    <mergeCell ref="A26:B26"/>
    <mergeCell ref="A24:B24"/>
    <mergeCell ref="A23:B23"/>
  </mergeCells>
  <hyperlinks>
    <hyperlink ref="A30" r:id="rId1" xr:uid="{53868328-7003-4FD2-B8B7-57075BAC2D9D}"/>
    <hyperlink ref="A28:B28" r:id="rId2" location="sec_19a-649" display="Connecticut General Statutes §19a-649" xr:uid="{EDB0022D-7D8B-4320-813D-55A7C5BD2B86}"/>
    <hyperlink ref="A27:B27" r:id="rId3" location="sec_19a-127k" display="Connecticut General Statutes §19a-127k" xr:uid="{786DBBE6-FC86-4C16-BD3A-73A9810C6971}"/>
    <hyperlink ref="A29" r:id="rId4" xr:uid="{E762F1FF-F201-492E-8289-A73303A3CFD4}"/>
    <hyperlink ref="A19" r:id="rId5" xr:uid="{FAD91FCB-9280-42A0-A973-5CFE4BCB4588}"/>
  </hyperlink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C4AC-D7BD-464A-B49A-AB16B05C0856}">
  <sheetPr>
    <tabColor theme="5" tint="0.59999389629810485"/>
  </sheetPr>
  <dimension ref="A8:C37"/>
  <sheetViews>
    <sheetView workbookViewId="0"/>
  </sheetViews>
  <sheetFormatPr defaultColWidth="9.1796875" defaultRowHeight="14.5" x14ac:dyDescent="0.35"/>
  <cols>
    <col min="1" max="1" width="45.81640625" style="1" customWidth="1"/>
    <col min="2" max="2" width="45.453125" style="1" customWidth="1"/>
    <col min="3" max="16384" width="9.1796875" style="1"/>
  </cols>
  <sheetData>
    <row r="8" spans="1:3" ht="59.25" customHeight="1" x14ac:dyDescent="0.35">
      <c r="A8" s="150" t="s">
        <v>89</v>
      </c>
      <c r="B8" s="139"/>
    </row>
    <row r="9" spans="1:3" ht="12" customHeight="1" x14ac:dyDescent="0.35">
      <c r="A9" s="100"/>
      <c r="B9" s="99"/>
    </row>
    <row r="10" spans="1:3" x14ac:dyDescent="0.35">
      <c r="A10" s="147" t="s">
        <v>83</v>
      </c>
      <c r="B10" s="147"/>
      <c r="C10" s="27"/>
    </row>
    <row r="11" spans="1:3" x14ac:dyDescent="0.35">
      <c r="A11" s="147" t="s">
        <v>84</v>
      </c>
      <c r="B11" s="147"/>
    </row>
    <row r="12" spans="1:3" ht="8.25" customHeight="1" x14ac:dyDescent="0.35">
      <c r="A12" s="101"/>
      <c r="B12" s="101"/>
    </row>
    <row r="13" spans="1:3" ht="15" customHeight="1" x14ac:dyDescent="0.35">
      <c r="A13" s="143" t="s">
        <v>95</v>
      </c>
      <c r="B13" s="143"/>
    </row>
    <row r="14" spans="1:3" x14ac:dyDescent="0.35">
      <c r="A14" s="148" t="s">
        <v>21</v>
      </c>
      <c r="B14" s="148"/>
    </row>
    <row r="15" spans="1:3" x14ac:dyDescent="0.35">
      <c r="A15" s="148" t="s">
        <v>27</v>
      </c>
      <c r="B15" s="148"/>
    </row>
    <row r="16" spans="1:3" x14ac:dyDescent="0.35">
      <c r="A16" s="148" t="s">
        <v>85</v>
      </c>
      <c r="B16" s="148"/>
    </row>
    <row r="17" spans="1:2" x14ac:dyDescent="0.35">
      <c r="A17" s="148" t="s">
        <v>46</v>
      </c>
      <c r="B17" s="148"/>
    </row>
    <row r="18" spans="1:2" ht="8.25" customHeight="1" x14ac:dyDescent="0.35">
      <c r="A18" s="102"/>
      <c r="B18" s="102"/>
    </row>
    <row r="19" spans="1:2" x14ac:dyDescent="0.35">
      <c r="A19" s="147" t="s">
        <v>87</v>
      </c>
      <c r="B19" s="147"/>
    </row>
    <row r="20" spans="1:2" ht="8.25" customHeight="1" x14ac:dyDescent="0.35">
      <c r="A20" s="101"/>
      <c r="B20" s="101"/>
    </row>
    <row r="21" spans="1:2" x14ac:dyDescent="0.35">
      <c r="A21" s="143" t="s">
        <v>86</v>
      </c>
      <c r="B21" s="143"/>
    </row>
    <row r="22" spans="1:2" x14ac:dyDescent="0.35">
      <c r="A22" s="148" t="s">
        <v>88</v>
      </c>
      <c r="B22" s="148"/>
    </row>
    <row r="23" spans="1:2" ht="18" customHeight="1" x14ac:dyDescent="0.35">
      <c r="A23" s="148" t="s">
        <v>90</v>
      </c>
      <c r="B23" s="148"/>
    </row>
    <row r="24" spans="1:2" x14ac:dyDescent="0.35">
      <c r="A24" s="149"/>
      <c r="B24" s="149"/>
    </row>
    <row r="25" spans="1:2" x14ac:dyDescent="0.35">
      <c r="A25" s="149"/>
      <c r="B25" s="149"/>
    </row>
    <row r="26" spans="1:2" x14ac:dyDescent="0.35">
      <c r="A26" s="103"/>
      <c r="B26" s="103"/>
    </row>
    <row r="27" spans="1:2" x14ac:dyDescent="0.35">
      <c r="A27" s="149"/>
      <c r="B27" s="149"/>
    </row>
    <row r="28" spans="1:2" x14ac:dyDescent="0.35">
      <c r="A28" s="149"/>
      <c r="B28" s="149"/>
    </row>
    <row r="29" spans="1:2" x14ac:dyDescent="0.35">
      <c r="A29" s="143"/>
      <c r="B29" s="143"/>
    </row>
    <row r="30" spans="1:2" x14ac:dyDescent="0.35">
      <c r="A30" s="145"/>
      <c r="B30" s="145"/>
    </row>
    <row r="31" spans="1:2" x14ac:dyDescent="0.35">
      <c r="A31" s="146"/>
      <c r="B31" s="146"/>
    </row>
    <row r="32" spans="1:2" x14ac:dyDescent="0.35">
      <c r="A32" s="147"/>
      <c r="B32" s="147"/>
    </row>
    <row r="33" spans="1:2" x14ac:dyDescent="0.35">
      <c r="B33" s="37"/>
    </row>
    <row r="34" spans="1:2" x14ac:dyDescent="0.35">
      <c r="A34" s="37"/>
      <c r="B34" s="37"/>
    </row>
    <row r="35" spans="1:2" x14ac:dyDescent="0.35">
      <c r="B35" s="37"/>
    </row>
    <row r="36" spans="1:2" x14ac:dyDescent="0.35">
      <c r="A36" s="37"/>
      <c r="B36" s="37"/>
    </row>
    <row r="37" spans="1:2" x14ac:dyDescent="0.35">
      <c r="A37" s="37"/>
      <c r="B37" s="37"/>
    </row>
  </sheetData>
  <sheetProtection algorithmName="SHA-512" hashValue="Gzl6xeEjhaNx/VEQ3jsGH3vXPH009ujTulWProrxeFbhg72+5QO+B71XRB95iqi+sgVlAVEiTu1OlktNLKcT/Q==" saltValue="0YR7kdT3G3C9p7RxwISVKA==" spinCount="100000" sheet="1" objects="1" scenarios="1"/>
  <mergeCells count="20">
    <mergeCell ref="A8:B8"/>
    <mergeCell ref="A23:B23"/>
    <mergeCell ref="A24:B24"/>
    <mergeCell ref="A25:B25"/>
    <mergeCell ref="A16:B16"/>
    <mergeCell ref="A17:B17"/>
    <mergeCell ref="A21:B21"/>
    <mergeCell ref="A22:B22"/>
    <mergeCell ref="A10:B10"/>
    <mergeCell ref="A30:B30"/>
    <mergeCell ref="A31:B31"/>
    <mergeCell ref="A32:B32"/>
    <mergeCell ref="A11:B11"/>
    <mergeCell ref="A13:B13"/>
    <mergeCell ref="A14:B14"/>
    <mergeCell ref="A15:B15"/>
    <mergeCell ref="A28:B28"/>
    <mergeCell ref="A19:B19"/>
    <mergeCell ref="A27:B27"/>
    <mergeCell ref="A29:B29"/>
  </mergeCells>
  <hyperlinks>
    <hyperlink ref="A10:B10" location="'Cover Page and Version'!A1" display="Cover Page and Version" xr:uid="{08785AFF-9E51-4066-8769-ECF679D2946F}"/>
    <hyperlink ref="A11:B11" location="Summary!A1" display="Summary" xr:uid="{8D1B99B4-5249-4184-A928-57B7ED577A46}"/>
    <hyperlink ref="A23:B23" location="'Appendix B - Example Responses'!A1" display="Appendix B - Example Responses" xr:uid="{28A4E16E-EF82-4402-85F2-B2B9D5CE3D71}"/>
    <hyperlink ref="A22:B22" location="'Appendix A - Definitions'!A1" display="Appendix A - Definitions" xr:uid="{76D2747D-72FD-4BE9-B952-1CBD672F9289}"/>
    <hyperlink ref="A19:B19" location="'Attestation '!A1" display="Attestation" xr:uid="{D1726453-38A1-43F2-A257-2F78D8E2C9A9}"/>
    <hyperlink ref="A17:B17" location="'Response 3'!A1" display="Response 3" xr:uid="{A91CFD99-74CF-4766-83CD-BEAB7218A2EA}"/>
    <hyperlink ref="A16:B16" location="'Response 2'!A1" display="Response 2" xr:uid="{74997E60-AD86-490B-8923-CD338181CFC3}"/>
    <hyperlink ref="A15:B15" location="'Response 1B'!A1" display="Response 1B" xr:uid="{8EF3C0BB-4101-496D-AD44-093D94D9C73F}"/>
    <hyperlink ref="A14:B14" location="'Response 1A'!A1" display="Response 1A" xr:uid="{E046A731-B2F7-424A-906F-824ABB68FBE0}"/>
  </hyperlink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1D38F-D306-4B01-BEB2-D4940CB73B66}">
  <sheetPr>
    <tabColor theme="7" tint="0.59999389629810485"/>
  </sheetPr>
  <dimension ref="A1:K15"/>
  <sheetViews>
    <sheetView workbookViewId="0">
      <selection sqref="A1:J1"/>
    </sheetView>
  </sheetViews>
  <sheetFormatPr defaultColWidth="9.1796875" defaultRowHeight="14.5" x14ac:dyDescent="0.35"/>
  <cols>
    <col min="1" max="1" width="24" style="1" customWidth="1"/>
    <col min="2" max="16384" width="9.1796875" style="1"/>
  </cols>
  <sheetData>
    <row r="1" spans="1:11" ht="19" thickBot="1" x14ac:dyDescent="0.4">
      <c r="A1" s="151" t="s">
        <v>21</v>
      </c>
      <c r="B1" s="151"/>
      <c r="C1" s="151"/>
      <c r="D1" s="151"/>
      <c r="E1" s="151"/>
      <c r="F1" s="151"/>
      <c r="G1" s="151"/>
      <c r="H1" s="151"/>
      <c r="I1" s="151"/>
      <c r="J1" s="151"/>
    </row>
    <row r="2" spans="1:11" x14ac:dyDescent="0.35">
      <c r="A2" s="155" t="s">
        <v>22</v>
      </c>
      <c r="B2" s="155"/>
      <c r="C2" s="155"/>
      <c r="D2" s="155"/>
      <c r="E2" s="155"/>
      <c r="F2" s="155"/>
      <c r="G2" s="155"/>
      <c r="H2" s="155"/>
      <c r="I2" s="155"/>
      <c r="J2" s="155"/>
    </row>
    <row r="3" spans="1:11" ht="7.5" customHeight="1" x14ac:dyDescent="0.35">
      <c r="A3" s="15"/>
    </row>
    <row r="4" spans="1:11" x14ac:dyDescent="0.35">
      <c r="A4" s="152" t="s">
        <v>148</v>
      </c>
      <c r="B4" s="152"/>
      <c r="C4" s="152"/>
      <c r="D4" s="152"/>
      <c r="E4" s="152"/>
      <c r="F4" s="152"/>
      <c r="G4" s="152"/>
      <c r="H4" s="152"/>
      <c r="I4" s="152"/>
      <c r="J4" s="152"/>
    </row>
    <row r="5" spans="1:11" x14ac:dyDescent="0.35">
      <c r="A5" s="152"/>
      <c r="B5" s="152"/>
      <c r="C5" s="152"/>
      <c r="D5" s="152"/>
      <c r="E5" s="152"/>
      <c r="F5" s="152"/>
      <c r="G5" s="152"/>
      <c r="H5" s="152"/>
      <c r="I5" s="152"/>
      <c r="J5" s="152"/>
    </row>
    <row r="6" spans="1:11" x14ac:dyDescent="0.35">
      <c r="A6" s="152"/>
      <c r="B6" s="152"/>
      <c r="C6" s="152"/>
      <c r="D6" s="152"/>
      <c r="E6" s="152"/>
      <c r="F6" s="152"/>
      <c r="G6" s="152"/>
      <c r="H6" s="152"/>
      <c r="I6" s="152"/>
      <c r="J6" s="152"/>
    </row>
    <row r="7" spans="1:11" x14ac:dyDescent="0.35">
      <c r="A7" s="152"/>
      <c r="B7" s="152"/>
      <c r="C7" s="152"/>
      <c r="D7" s="152"/>
      <c r="E7" s="152"/>
      <c r="F7" s="152"/>
      <c r="G7" s="152"/>
      <c r="H7" s="152"/>
      <c r="I7" s="152"/>
      <c r="J7" s="152"/>
    </row>
    <row r="8" spans="1:11" x14ac:dyDescent="0.35">
      <c r="A8" s="152"/>
      <c r="B8" s="152"/>
      <c r="C8" s="152"/>
      <c r="D8" s="152"/>
      <c r="E8" s="152"/>
      <c r="F8" s="152"/>
      <c r="G8" s="152"/>
      <c r="H8" s="152"/>
      <c r="I8" s="152"/>
      <c r="J8" s="152"/>
    </row>
    <row r="9" spans="1:11" ht="47.25" customHeight="1" x14ac:dyDescent="0.35">
      <c r="A9" s="152"/>
      <c r="B9" s="152"/>
      <c r="C9" s="152"/>
      <c r="D9" s="152"/>
      <c r="E9" s="152"/>
      <c r="F9" s="152"/>
      <c r="G9" s="152"/>
      <c r="H9" s="152"/>
      <c r="I9" s="152"/>
      <c r="J9" s="152"/>
    </row>
    <row r="10" spans="1:11" x14ac:dyDescent="0.35">
      <c r="A10" s="18"/>
      <c r="B10" s="18"/>
      <c r="C10" s="18"/>
      <c r="D10" s="18"/>
      <c r="E10" s="18"/>
      <c r="F10" s="18"/>
      <c r="G10" s="18"/>
      <c r="H10" s="18"/>
      <c r="I10" s="18"/>
      <c r="J10" s="18"/>
    </row>
    <row r="11" spans="1:11" x14ac:dyDescent="0.35">
      <c r="A11" s="156" t="s">
        <v>28</v>
      </c>
      <c r="B11" s="156"/>
      <c r="C11" s="156"/>
      <c r="D11" s="156"/>
      <c r="E11" s="156"/>
      <c r="F11" s="156"/>
      <c r="G11" s="156"/>
      <c r="H11" s="156"/>
      <c r="I11" s="156"/>
      <c r="J11" s="156"/>
    </row>
    <row r="12" spans="1:11" x14ac:dyDescent="0.35">
      <c r="A12" s="153" t="s">
        <v>23</v>
      </c>
      <c r="B12" s="153"/>
      <c r="C12" s="153"/>
      <c r="D12" s="153"/>
      <c r="E12" s="153"/>
      <c r="F12" s="153"/>
      <c r="G12" s="153"/>
      <c r="H12" s="153"/>
      <c r="I12" s="153"/>
      <c r="J12" s="153"/>
    </row>
    <row r="13" spans="1:11" ht="100.5" customHeight="1" x14ac:dyDescent="0.35">
      <c r="A13" s="30" t="s">
        <v>24</v>
      </c>
      <c r="B13" s="154" t="s">
        <v>389</v>
      </c>
      <c r="C13" s="154"/>
      <c r="D13" s="154"/>
      <c r="E13" s="154"/>
      <c r="F13" s="154"/>
      <c r="G13" s="154"/>
      <c r="H13" s="154"/>
      <c r="I13" s="154"/>
      <c r="J13" s="154"/>
    </row>
    <row r="14" spans="1:11" ht="100.5" customHeight="1" x14ac:dyDescent="0.35">
      <c r="A14" s="30" t="s">
        <v>25</v>
      </c>
      <c r="B14" s="154" t="s">
        <v>389</v>
      </c>
      <c r="C14" s="154"/>
      <c r="D14" s="154"/>
      <c r="E14" s="154"/>
      <c r="F14" s="154"/>
      <c r="G14" s="154"/>
      <c r="H14" s="154"/>
      <c r="I14" s="154"/>
      <c r="J14" s="154"/>
      <c r="K14" s="19"/>
    </row>
    <row r="15" spans="1:11" ht="100.5" customHeight="1" x14ac:dyDescent="0.35">
      <c r="A15" s="30" t="s">
        <v>26</v>
      </c>
      <c r="B15" s="154" t="s">
        <v>389</v>
      </c>
      <c r="C15" s="154"/>
      <c r="D15" s="154"/>
      <c r="E15" s="154"/>
      <c r="F15" s="154"/>
      <c r="G15" s="154"/>
      <c r="H15" s="154"/>
      <c r="I15" s="154"/>
      <c r="J15" s="154"/>
    </row>
  </sheetData>
  <sheetProtection algorithmName="SHA-512" hashValue="DhoBkFimpEK0khGmXZ/s58Vbo5TJShVLvf3it+HxbPWskl2gH2hAzY+aKq3LBtQlCNRCa5fCH+7pohxXZXHYlQ==" saltValue="rw2ZmjqtcrBGD+VjE72+CA==" spinCount="100000" sheet="1" objects="1" scenarios="1" formatCells="0" formatColumns="0" formatRows="0" insertColumns="0" insertRows="0" insertHyperlinks="0"/>
  <mergeCells count="8">
    <mergeCell ref="A1:J1"/>
    <mergeCell ref="A4:J9"/>
    <mergeCell ref="A12:J12"/>
    <mergeCell ref="B13:J13"/>
    <mergeCell ref="B15:J15"/>
    <mergeCell ref="B14:J14"/>
    <mergeCell ref="A2:J2"/>
    <mergeCell ref="A11:J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62F26-7932-4787-BAF4-60ABF45D0CB0}">
  <sheetPr>
    <tabColor theme="7" tint="0.59999389629810485"/>
  </sheetPr>
  <dimension ref="A1:J259"/>
  <sheetViews>
    <sheetView workbookViewId="0">
      <selection activeCell="A10" sqref="A10"/>
    </sheetView>
  </sheetViews>
  <sheetFormatPr defaultColWidth="9.1796875" defaultRowHeight="14.5" x14ac:dyDescent="0.35"/>
  <cols>
    <col min="1" max="1" width="5.1796875" style="1" customWidth="1"/>
    <col min="2" max="2" width="24" style="1" customWidth="1"/>
    <col min="3" max="3" width="19.453125" style="1" customWidth="1"/>
    <col min="4" max="4" width="20.81640625" style="1" customWidth="1"/>
    <col min="5" max="5" width="17.7265625" style="1" customWidth="1"/>
    <col min="6" max="6" width="21.26953125" style="1" customWidth="1"/>
    <col min="7" max="7" width="17.54296875" style="1" customWidth="1"/>
    <col min="8" max="8" width="18" style="1" customWidth="1"/>
    <col min="9" max="9" width="16.54296875" style="1" customWidth="1"/>
    <col min="10" max="10" width="22.453125" style="1" customWidth="1"/>
    <col min="11" max="16384" width="9.1796875" style="1"/>
  </cols>
  <sheetData>
    <row r="1" spans="1:10" ht="19.5" customHeight="1" thickBot="1" x14ac:dyDescent="0.4">
      <c r="A1" s="151" t="s">
        <v>27</v>
      </c>
      <c r="B1" s="151"/>
      <c r="C1" s="151"/>
      <c r="D1" s="151"/>
      <c r="E1" s="151"/>
      <c r="F1" s="151"/>
      <c r="G1" s="151"/>
      <c r="H1" s="151"/>
      <c r="I1" s="151"/>
      <c r="J1" s="151"/>
    </row>
    <row r="2" spans="1:10" x14ac:dyDescent="0.35">
      <c r="A2" s="159" t="s">
        <v>96</v>
      </c>
      <c r="B2" s="159"/>
      <c r="C2" s="159"/>
      <c r="D2" s="159"/>
      <c r="E2" s="159"/>
      <c r="F2" s="159"/>
      <c r="G2" s="159"/>
      <c r="H2" s="159"/>
      <c r="I2" s="159"/>
      <c r="J2" s="159"/>
    </row>
    <row r="3" spans="1:10" x14ac:dyDescent="0.35">
      <c r="A3" s="159"/>
      <c r="B3" s="159"/>
      <c r="C3" s="159"/>
      <c r="D3" s="159"/>
      <c r="E3" s="159"/>
      <c r="F3" s="159"/>
      <c r="G3" s="159"/>
      <c r="H3" s="159"/>
      <c r="I3" s="159"/>
      <c r="J3" s="159"/>
    </row>
    <row r="4" spans="1:10" ht="8.25" customHeight="1" x14ac:dyDescent="0.35"/>
    <row r="5" spans="1:10" ht="20.25" customHeight="1" x14ac:dyDescent="0.35">
      <c r="A5" s="160" t="s">
        <v>146</v>
      </c>
      <c r="B5" s="160"/>
      <c r="C5" s="160"/>
      <c r="D5" s="160"/>
      <c r="E5" s="160"/>
      <c r="F5" s="160"/>
      <c r="G5" s="160"/>
      <c r="H5" s="160"/>
      <c r="I5" s="160"/>
      <c r="J5" s="160"/>
    </row>
    <row r="6" spans="1:10" ht="41.25" customHeight="1" x14ac:dyDescent="0.35">
      <c r="A6" s="160"/>
      <c r="B6" s="160"/>
      <c r="C6" s="160"/>
      <c r="D6" s="160"/>
      <c r="E6" s="160"/>
      <c r="F6" s="160"/>
      <c r="G6" s="160"/>
      <c r="H6" s="160"/>
      <c r="I6" s="160"/>
      <c r="J6" s="160"/>
    </row>
    <row r="8" spans="1:10" x14ac:dyDescent="0.35">
      <c r="A8" s="158" t="s">
        <v>30</v>
      </c>
      <c r="B8" s="158"/>
      <c r="C8" s="158"/>
      <c r="D8" s="158"/>
      <c r="E8" s="158"/>
      <c r="F8" s="158"/>
      <c r="G8" s="158"/>
      <c r="H8" s="158"/>
      <c r="I8" s="158"/>
      <c r="J8" s="158"/>
    </row>
    <row r="9" spans="1:10" x14ac:dyDescent="0.35">
      <c r="A9" s="153" t="s">
        <v>29</v>
      </c>
      <c r="B9" s="153"/>
      <c r="C9" s="153"/>
      <c r="D9" s="153"/>
      <c r="E9" s="153"/>
      <c r="F9" s="153"/>
      <c r="G9" s="153"/>
      <c r="H9" s="153"/>
      <c r="I9" s="153"/>
      <c r="J9" s="153"/>
    </row>
    <row r="10" spans="1:10" x14ac:dyDescent="0.35">
      <c r="A10" s="31" t="s">
        <v>31</v>
      </c>
      <c r="B10" s="157" t="s">
        <v>392</v>
      </c>
      <c r="C10" s="157"/>
      <c r="D10" s="157"/>
      <c r="E10" s="157"/>
      <c r="F10" s="157"/>
      <c r="G10" s="157"/>
      <c r="H10" s="157"/>
      <c r="I10" s="157"/>
      <c r="J10" s="157"/>
    </row>
    <row r="11" spans="1:10" x14ac:dyDescent="0.35">
      <c r="A11" s="31" t="s">
        <v>32</v>
      </c>
      <c r="B11" s="107" t="s">
        <v>391</v>
      </c>
      <c r="C11" s="9"/>
      <c r="D11" s="9"/>
      <c r="E11" s="9"/>
      <c r="F11" s="9"/>
      <c r="G11" s="9"/>
      <c r="H11" s="9"/>
      <c r="I11" s="9"/>
      <c r="J11" s="106"/>
    </row>
    <row r="12" spans="1:10" ht="28.5" customHeight="1" x14ac:dyDescent="0.35">
      <c r="A12" s="31" t="s">
        <v>33</v>
      </c>
      <c r="B12" s="157" t="s">
        <v>393</v>
      </c>
      <c r="C12" s="157"/>
      <c r="D12" s="157"/>
      <c r="E12" s="157"/>
      <c r="F12" s="157"/>
      <c r="G12" s="157"/>
      <c r="H12" s="157"/>
      <c r="I12" s="157"/>
      <c r="J12" s="157"/>
    </row>
    <row r="13" spans="1:10" x14ac:dyDescent="0.35">
      <c r="A13" s="32" t="s">
        <v>34</v>
      </c>
      <c r="B13" s="161" t="s">
        <v>394</v>
      </c>
      <c r="C13" s="161"/>
      <c r="D13" s="161"/>
      <c r="E13" s="161"/>
      <c r="F13" s="161"/>
      <c r="G13" s="161"/>
      <c r="H13" s="161"/>
      <c r="I13" s="161"/>
      <c r="J13" s="161"/>
    </row>
    <row r="14" spans="1:10" x14ac:dyDescent="0.35">
      <c r="A14" s="32" t="s">
        <v>35</v>
      </c>
      <c r="B14" s="157" t="s">
        <v>395</v>
      </c>
      <c r="C14" s="157"/>
      <c r="D14" s="157"/>
      <c r="E14" s="157"/>
      <c r="F14" s="157"/>
      <c r="G14" s="157"/>
      <c r="H14" s="157"/>
      <c r="I14" s="157"/>
      <c r="J14" s="157"/>
    </row>
    <row r="15" spans="1:10" x14ac:dyDescent="0.35">
      <c r="A15" s="32" t="s">
        <v>36</v>
      </c>
      <c r="B15" s="157" t="s">
        <v>396</v>
      </c>
      <c r="C15" s="157"/>
      <c r="D15" s="157"/>
      <c r="E15" s="157"/>
      <c r="F15" s="157"/>
      <c r="G15" s="157"/>
      <c r="H15" s="157"/>
      <c r="I15" s="157"/>
      <c r="J15" s="157"/>
    </row>
    <row r="16" spans="1:10" x14ac:dyDescent="0.35">
      <c r="A16" s="32" t="s">
        <v>37</v>
      </c>
      <c r="B16" s="157" t="s">
        <v>397</v>
      </c>
      <c r="C16" s="157"/>
      <c r="D16" s="157"/>
      <c r="E16" s="157"/>
      <c r="F16" s="157"/>
      <c r="G16" s="157"/>
      <c r="H16" s="157"/>
      <c r="I16" s="157"/>
      <c r="J16" s="157"/>
    </row>
    <row r="17" spans="1:10" x14ac:dyDescent="0.35">
      <c r="A17" s="32" t="s">
        <v>38</v>
      </c>
      <c r="B17" s="157" t="s">
        <v>398</v>
      </c>
      <c r="C17" s="157"/>
      <c r="D17" s="157"/>
      <c r="E17" s="157"/>
      <c r="F17" s="157"/>
      <c r="G17" s="157"/>
      <c r="H17" s="157"/>
      <c r="I17" s="157"/>
      <c r="J17" s="157"/>
    </row>
    <row r="18" spans="1:10" x14ac:dyDescent="0.35">
      <c r="A18" s="32" t="s">
        <v>39</v>
      </c>
      <c r="B18" s="157" t="s">
        <v>399</v>
      </c>
      <c r="C18" s="157"/>
      <c r="D18" s="157"/>
      <c r="E18" s="157"/>
      <c r="F18" s="157"/>
      <c r="G18" s="157"/>
      <c r="H18" s="157"/>
      <c r="I18" s="157"/>
      <c r="J18" s="157"/>
    </row>
    <row r="19" spans="1:10" x14ac:dyDescent="0.35">
      <c r="A19" s="32" t="s">
        <v>40</v>
      </c>
      <c r="B19" s="157" t="s">
        <v>400</v>
      </c>
      <c r="C19" s="157"/>
      <c r="D19" s="157"/>
      <c r="E19" s="157"/>
      <c r="F19" s="157"/>
      <c r="G19" s="157"/>
      <c r="H19" s="157"/>
      <c r="I19" s="157"/>
      <c r="J19" s="157"/>
    </row>
    <row r="20" spans="1:10" x14ac:dyDescent="0.35">
      <c r="A20" s="32" t="s">
        <v>149</v>
      </c>
      <c r="B20" s="161" t="s">
        <v>401</v>
      </c>
      <c r="C20" s="161"/>
      <c r="D20" s="161"/>
      <c r="E20" s="161"/>
      <c r="F20" s="161"/>
      <c r="G20" s="161"/>
      <c r="H20" s="161"/>
      <c r="I20" s="161"/>
      <c r="J20" s="161"/>
    </row>
    <row r="21" spans="1:10" x14ac:dyDescent="0.35">
      <c r="A21" s="32" t="s">
        <v>150</v>
      </c>
      <c r="B21" s="161" t="s">
        <v>402</v>
      </c>
      <c r="C21" s="161"/>
      <c r="D21" s="161"/>
      <c r="E21" s="161"/>
      <c r="F21" s="161"/>
      <c r="G21" s="161"/>
      <c r="H21" s="161"/>
      <c r="I21" s="161"/>
      <c r="J21" s="161"/>
    </row>
    <row r="22" spans="1:10" x14ac:dyDescent="0.35">
      <c r="A22" s="32" t="s">
        <v>151</v>
      </c>
      <c r="B22" s="157" t="s">
        <v>403</v>
      </c>
      <c r="C22" s="157"/>
      <c r="D22" s="157"/>
      <c r="E22" s="157"/>
      <c r="F22" s="157"/>
      <c r="G22" s="157"/>
      <c r="H22" s="157"/>
      <c r="I22" s="157"/>
      <c r="J22" s="157"/>
    </row>
    <row r="23" spans="1:10" x14ac:dyDescent="0.35">
      <c r="A23" s="32" t="s">
        <v>152</v>
      </c>
      <c r="B23" s="157" t="s">
        <v>404</v>
      </c>
      <c r="C23" s="157"/>
      <c r="D23" s="157"/>
      <c r="E23" s="157"/>
      <c r="F23" s="157"/>
      <c r="G23" s="157"/>
      <c r="H23" s="157"/>
      <c r="I23" s="157"/>
      <c r="J23" s="157"/>
    </row>
    <row r="24" spans="1:10" x14ac:dyDescent="0.35">
      <c r="A24" s="32" t="s">
        <v>153</v>
      </c>
      <c r="B24" s="161" t="s">
        <v>405</v>
      </c>
      <c r="C24" s="161"/>
      <c r="D24" s="161"/>
      <c r="E24" s="161"/>
      <c r="F24" s="161"/>
      <c r="G24" s="161"/>
      <c r="H24" s="161"/>
      <c r="I24" s="161"/>
      <c r="J24" s="161"/>
    </row>
    <row r="25" spans="1:10" x14ac:dyDescent="0.35">
      <c r="A25" s="32" t="s">
        <v>154</v>
      </c>
      <c r="B25" s="157" t="s">
        <v>406</v>
      </c>
      <c r="C25" s="157"/>
      <c r="D25" s="157"/>
      <c r="E25" s="157"/>
      <c r="F25" s="157"/>
      <c r="G25" s="157"/>
      <c r="H25" s="157"/>
      <c r="I25" s="157"/>
      <c r="J25" s="157"/>
    </row>
    <row r="26" spans="1:10" x14ac:dyDescent="0.35">
      <c r="A26" s="32" t="s">
        <v>155</v>
      </c>
      <c r="B26" s="157"/>
      <c r="C26" s="157"/>
      <c r="D26" s="157"/>
      <c r="E26" s="157"/>
      <c r="F26" s="157"/>
      <c r="G26" s="157"/>
      <c r="H26" s="157"/>
      <c r="I26" s="157"/>
      <c r="J26" s="157"/>
    </row>
    <row r="27" spans="1:10" x14ac:dyDescent="0.35">
      <c r="A27" s="32" t="s">
        <v>156</v>
      </c>
      <c r="B27" s="157"/>
      <c r="C27" s="157"/>
      <c r="D27" s="157"/>
      <c r="E27" s="157"/>
      <c r="F27" s="157"/>
      <c r="G27" s="157"/>
      <c r="H27" s="157"/>
      <c r="I27" s="157"/>
      <c r="J27" s="157"/>
    </row>
    <row r="28" spans="1:10" x14ac:dyDescent="0.35">
      <c r="A28" s="32" t="s">
        <v>157</v>
      </c>
      <c r="B28" s="157"/>
      <c r="C28" s="157"/>
      <c r="D28" s="157"/>
      <c r="E28" s="157"/>
      <c r="F28" s="157"/>
      <c r="G28" s="157"/>
      <c r="H28" s="157"/>
      <c r="I28" s="157"/>
      <c r="J28" s="157"/>
    </row>
    <row r="29" spans="1:10" x14ac:dyDescent="0.35">
      <c r="A29" s="32" t="s">
        <v>158</v>
      </c>
      <c r="B29" s="157"/>
      <c r="C29" s="157"/>
      <c r="D29" s="157"/>
      <c r="E29" s="157"/>
      <c r="F29" s="157"/>
      <c r="G29" s="157"/>
      <c r="H29" s="157"/>
      <c r="I29" s="157"/>
      <c r="J29" s="157"/>
    </row>
    <row r="30" spans="1:10" x14ac:dyDescent="0.35">
      <c r="A30" s="32" t="s">
        <v>159</v>
      </c>
      <c r="B30" s="107"/>
      <c r="C30" s="9"/>
      <c r="D30" s="9"/>
      <c r="E30" s="9"/>
      <c r="F30" s="9"/>
      <c r="G30" s="9"/>
      <c r="H30" s="9"/>
      <c r="I30" s="9"/>
      <c r="J30" s="106"/>
    </row>
    <row r="31" spans="1:10" x14ac:dyDescent="0.35">
      <c r="A31" s="32" t="s">
        <v>160</v>
      </c>
      <c r="B31" s="157"/>
      <c r="C31" s="157"/>
      <c r="D31" s="157"/>
      <c r="E31" s="157"/>
      <c r="F31" s="157"/>
      <c r="G31" s="157"/>
      <c r="H31" s="157"/>
      <c r="I31" s="157"/>
      <c r="J31" s="157"/>
    </row>
    <row r="32" spans="1:10" customFormat="1" x14ac:dyDescent="0.35">
      <c r="A32" s="32" t="s">
        <v>161</v>
      </c>
      <c r="B32" s="161"/>
      <c r="C32" s="161"/>
      <c r="D32" s="161"/>
      <c r="E32" s="161"/>
      <c r="F32" s="161"/>
      <c r="G32" s="161"/>
      <c r="H32" s="161"/>
      <c r="I32" s="161"/>
      <c r="J32" s="161"/>
    </row>
    <row r="33" spans="1:10" x14ac:dyDescent="0.35">
      <c r="A33" s="32" t="s">
        <v>162</v>
      </c>
      <c r="B33" s="157"/>
      <c r="C33" s="157"/>
      <c r="D33" s="157"/>
      <c r="E33" s="157"/>
      <c r="F33" s="157"/>
      <c r="G33" s="157"/>
      <c r="H33" s="157"/>
      <c r="I33" s="157"/>
      <c r="J33" s="157"/>
    </row>
    <row r="34" spans="1:10" x14ac:dyDescent="0.35">
      <c r="A34" s="32" t="s">
        <v>163</v>
      </c>
      <c r="B34" s="157"/>
      <c r="C34" s="157"/>
      <c r="D34" s="157"/>
      <c r="E34" s="157"/>
      <c r="F34" s="157"/>
      <c r="G34" s="157"/>
      <c r="H34" s="157"/>
      <c r="I34" s="157"/>
      <c r="J34" s="157"/>
    </row>
    <row r="35" spans="1:10" x14ac:dyDescent="0.35">
      <c r="A35" s="32" t="s">
        <v>164</v>
      </c>
      <c r="B35" s="157"/>
      <c r="C35" s="157"/>
      <c r="D35" s="157"/>
      <c r="E35" s="157"/>
      <c r="F35" s="157"/>
      <c r="G35" s="157"/>
      <c r="H35" s="157"/>
      <c r="I35" s="157"/>
      <c r="J35" s="157"/>
    </row>
    <row r="36" spans="1:10" x14ac:dyDescent="0.35">
      <c r="A36" s="32" t="s">
        <v>165</v>
      </c>
      <c r="B36" s="157"/>
      <c r="C36" s="157"/>
      <c r="D36" s="157"/>
      <c r="E36" s="157"/>
      <c r="F36" s="157"/>
      <c r="G36" s="157"/>
      <c r="H36" s="157"/>
      <c r="I36" s="157"/>
      <c r="J36" s="157"/>
    </row>
    <row r="37" spans="1:10" x14ac:dyDescent="0.35">
      <c r="A37" s="32" t="s">
        <v>166</v>
      </c>
      <c r="B37" s="157"/>
      <c r="C37" s="157"/>
      <c r="D37" s="157"/>
      <c r="E37" s="157"/>
      <c r="F37" s="157"/>
      <c r="G37" s="157"/>
      <c r="H37" s="157"/>
      <c r="I37" s="157"/>
      <c r="J37" s="157"/>
    </row>
    <row r="38" spans="1:10" x14ac:dyDescent="0.35">
      <c r="A38" s="32" t="s">
        <v>167</v>
      </c>
      <c r="B38" s="157"/>
      <c r="C38" s="157"/>
      <c r="D38" s="157"/>
      <c r="E38" s="157"/>
      <c r="F38" s="157"/>
      <c r="G38" s="157"/>
      <c r="H38" s="157"/>
      <c r="I38" s="157"/>
      <c r="J38" s="157"/>
    </row>
    <row r="39" spans="1:10" customFormat="1" x14ac:dyDescent="0.35">
      <c r="A39" s="32" t="s">
        <v>168</v>
      </c>
      <c r="B39" s="161"/>
      <c r="C39" s="161"/>
      <c r="D39" s="161"/>
      <c r="E39" s="161"/>
      <c r="F39" s="161"/>
      <c r="G39" s="161"/>
      <c r="H39" s="161"/>
      <c r="I39" s="161"/>
      <c r="J39" s="161"/>
    </row>
    <row r="40" spans="1:10" customFormat="1" x14ac:dyDescent="0.35">
      <c r="A40" s="32" t="s">
        <v>169</v>
      </c>
      <c r="B40" s="161"/>
      <c r="C40" s="161"/>
      <c r="D40" s="161"/>
      <c r="E40" s="161"/>
      <c r="F40" s="161"/>
      <c r="G40" s="161"/>
      <c r="H40" s="161"/>
      <c r="I40" s="161"/>
      <c r="J40" s="161"/>
    </row>
    <row r="41" spans="1:10" x14ac:dyDescent="0.35">
      <c r="A41" s="32" t="s">
        <v>170</v>
      </c>
      <c r="B41" s="157"/>
      <c r="C41" s="157"/>
      <c r="D41" s="157"/>
      <c r="E41" s="157"/>
      <c r="F41" s="157"/>
      <c r="G41" s="157"/>
      <c r="H41" s="157"/>
      <c r="I41" s="157"/>
      <c r="J41" s="157"/>
    </row>
    <row r="42" spans="1:10" x14ac:dyDescent="0.35">
      <c r="A42" s="32" t="s">
        <v>171</v>
      </c>
      <c r="B42" s="157"/>
      <c r="C42" s="157"/>
      <c r="D42" s="157"/>
      <c r="E42" s="157"/>
      <c r="F42" s="157"/>
      <c r="G42" s="157"/>
      <c r="H42" s="157"/>
      <c r="I42" s="157"/>
      <c r="J42" s="157"/>
    </row>
    <row r="43" spans="1:10" customFormat="1" x14ac:dyDescent="0.35">
      <c r="A43" s="32" t="s">
        <v>172</v>
      </c>
      <c r="B43" s="161"/>
      <c r="C43" s="161"/>
      <c r="D43" s="161"/>
      <c r="E43" s="161"/>
      <c r="F43" s="161"/>
      <c r="G43" s="161"/>
      <c r="H43" s="161"/>
      <c r="I43" s="161"/>
      <c r="J43" s="161"/>
    </row>
    <row r="44" spans="1:10" x14ac:dyDescent="0.35">
      <c r="A44" s="32" t="s">
        <v>173</v>
      </c>
      <c r="B44" s="157"/>
      <c r="C44" s="157"/>
      <c r="D44" s="157"/>
      <c r="E44" s="157"/>
      <c r="F44" s="157"/>
      <c r="G44" s="157"/>
      <c r="H44" s="157"/>
      <c r="I44" s="157"/>
      <c r="J44" s="157"/>
    </row>
    <row r="45" spans="1:10" x14ac:dyDescent="0.35">
      <c r="A45" s="32" t="s">
        <v>174</v>
      </c>
      <c r="B45" s="157"/>
      <c r="C45" s="157"/>
      <c r="D45" s="157"/>
      <c r="E45" s="157"/>
      <c r="F45" s="157"/>
      <c r="G45" s="157"/>
      <c r="H45" s="157"/>
      <c r="I45" s="157"/>
      <c r="J45" s="157"/>
    </row>
    <row r="46" spans="1:10" x14ac:dyDescent="0.35">
      <c r="A46" s="32" t="s">
        <v>175</v>
      </c>
      <c r="B46" s="157"/>
      <c r="C46" s="157"/>
      <c r="D46" s="157"/>
      <c r="E46" s="157"/>
      <c r="F46" s="157"/>
      <c r="G46" s="157"/>
      <c r="H46" s="157"/>
      <c r="I46" s="157"/>
      <c r="J46" s="157"/>
    </row>
    <row r="47" spans="1:10" x14ac:dyDescent="0.35">
      <c r="A47" s="32" t="s">
        <v>176</v>
      </c>
      <c r="B47" s="157"/>
      <c r="C47" s="157"/>
      <c r="D47" s="157"/>
      <c r="E47" s="157"/>
      <c r="F47" s="157"/>
      <c r="G47" s="157"/>
      <c r="H47" s="157"/>
      <c r="I47" s="157"/>
      <c r="J47" s="157"/>
    </row>
    <row r="48" spans="1:10" x14ac:dyDescent="0.35">
      <c r="A48" s="32" t="s">
        <v>177</v>
      </c>
      <c r="B48" s="157"/>
      <c r="C48" s="157"/>
      <c r="D48" s="157"/>
      <c r="E48" s="157"/>
      <c r="F48" s="157"/>
      <c r="G48" s="157"/>
      <c r="H48" s="157"/>
      <c r="I48" s="157"/>
      <c r="J48" s="157"/>
    </row>
    <row r="49" spans="1:10" x14ac:dyDescent="0.35">
      <c r="A49" s="32" t="s">
        <v>178</v>
      </c>
      <c r="B49" s="157"/>
      <c r="C49" s="157"/>
      <c r="D49" s="157"/>
      <c r="E49" s="157"/>
      <c r="F49" s="157"/>
      <c r="G49" s="157"/>
      <c r="H49" s="157"/>
      <c r="I49" s="157"/>
      <c r="J49" s="157"/>
    </row>
    <row r="50" spans="1:10" x14ac:dyDescent="0.35">
      <c r="A50" s="32" t="s">
        <v>179</v>
      </c>
      <c r="B50" s="157"/>
      <c r="C50" s="157"/>
      <c r="D50" s="157"/>
      <c r="E50" s="157"/>
      <c r="F50" s="157"/>
      <c r="G50" s="157"/>
      <c r="H50" s="157"/>
      <c r="I50" s="157"/>
      <c r="J50" s="157"/>
    </row>
    <row r="51" spans="1:10" x14ac:dyDescent="0.35">
      <c r="A51" s="32" t="s">
        <v>180</v>
      </c>
      <c r="B51" s="157"/>
      <c r="C51" s="157"/>
      <c r="D51" s="157"/>
      <c r="E51" s="157"/>
      <c r="F51" s="157"/>
      <c r="G51" s="157"/>
      <c r="H51" s="157"/>
      <c r="I51" s="157"/>
      <c r="J51" s="157"/>
    </row>
    <row r="52" spans="1:10" x14ac:dyDescent="0.35">
      <c r="A52" s="32" t="s">
        <v>181</v>
      </c>
      <c r="B52" s="157"/>
      <c r="C52" s="157"/>
      <c r="D52" s="157"/>
      <c r="E52" s="157"/>
      <c r="F52" s="157"/>
      <c r="G52" s="157"/>
      <c r="H52" s="157"/>
      <c r="I52" s="157"/>
      <c r="J52" s="157"/>
    </row>
    <row r="53" spans="1:10" x14ac:dyDescent="0.35">
      <c r="A53" s="32" t="s">
        <v>182</v>
      </c>
      <c r="B53" s="157"/>
      <c r="C53" s="157"/>
      <c r="D53" s="157"/>
      <c r="E53" s="157"/>
      <c r="F53" s="157"/>
      <c r="G53" s="157"/>
      <c r="H53" s="157"/>
      <c r="I53" s="157"/>
      <c r="J53" s="157"/>
    </row>
    <row r="54" spans="1:10" x14ac:dyDescent="0.35">
      <c r="A54" s="32" t="s">
        <v>183</v>
      </c>
      <c r="B54" s="157"/>
      <c r="C54" s="157"/>
      <c r="D54" s="157"/>
      <c r="E54" s="157"/>
      <c r="F54" s="157"/>
      <c r="G54" s="157"/>
      <c r="H54" s="157"/>
      <c r="I54" s="157"/>
      <c r="J54" s="157"/>
    </row>
    <row r="55" spans="1:10" x14ac:dyDescent="0.35">
      <c r="A55" s="32" t="s">
        <v>184</v>
      </c>
      <c r="B55" s="157"/>
      <c r="C55" s="157"/>
      <c r="D55" s="157"/>
      <c r="E55" s="157"/>
      <c r="F55" s="157"/>
      <c r="G55" s="157"/>
      <c r="H55" s="157"/>
      <c r="I55" s="157"/>
      <c r="J55" s="157"/>
    </row>
    <row r="56" spans="1:10" x14ac:dyDescent="0.35">
      <c r="A56" s="32" t="s">
        <v>185</v>
      </c>
      <c r="B56" s="157"/>
      <c r="C56" s="157"/>
      <c r="D56" s="157"/>
      <c r="E56" s="157"/>
      <c r="F56" s="157"/>
      <c r="G56" s="157"/>
      <c r="H56" s="157"/>
      <c r="I56" s="157"/>
      <c r="J56" s="157"/>
    </row>
    <row r="57" spans="1:10" x14ac:dyDescent="0.35">
      <c r="A57" s="32" t="s">
        <v>186</v>
      </c>
      <c r="B57" s="157"/>
      <c r="C57" s="157"/>
      <c r="D57" s="157"/>
      <c r="E57" s="157"/>
      <c r="F57" s="157"/>
      <c r="G57" s="157"/>
      <c r="H57" s="157"/>
      <c r="I57" s="157"/>
      <c r="J57" s="157"/>
    </row>
    <row r="58" spans="1:10" x14ac:dyDescent="0.35">
      <c r="A58" s="32" t="s">
        <v>187</v>
      </c>
      <c r="B58" s="157"/>
      <c r="C58" s="157"/>
      <c r="D58" s="157"/>
      <c r="E58" s="157"/>
      <c r="F58" s="157"/>
      <c r="G58" s="157"/>
      <c r="H58" s="157"/>
      <c r="I58" s="157"/>
      <c r="J58" s="157"/>
    </row>
    <row r="59" spans="1:10" x14ac:dyDescent="0.35">
      <c r="A59" s="32" t="s">
        <v>188</v>
      </c>
      <c r="B59" s="157"/>
      <c r="C59" s="157"/>
      <c r="D59" s="157"/>
      <c r="E59" s="157"/>
      <c r="F59" s="157"/>
      <c r="G59" s="157"/>
      <c r="H59" s="157"/>
      <c r="I59" s="157"/>
      <c r="J59" s="157"/>
    </row>
    <row r="60" spans="1:10" x14ac:dyDescent="0.35">
      <c r="A60" s="32" t="s">
        <v>189</v>
      </c>
      <c r="B60" s="157"/>
      <c r="C60" s="157"/>
      <c r="D60" s="157"/>
      <c r="E60" s="157"/>
      <c r="F60" s="157"/>
      <c r="G60" s="157"/>
      <c r="H60" s="157"/>
      <c r="I60" s="157"/>
      <c r="J60" s="157"/>
    </row>
    <row r="61" spans="1:10" x14ac:dyDescent="0.35">
      <c r="A61" s="32" t="s">
        <v>190</v>
      </c>
      <c r="B61" s="157"/>
      <c r="C61" s="157"/>
      <c r="D61" s="157"/>
      <c r="E61" s="157"/>
      <c r="F61" s="157"/>
      <c r="G61" s="157"/>
      <c r="H61" s="157"/>
      <c r="I61" s="157"/>
      <c r="J61" s="157"/>
    </row>
    <row r="62" spans="1:10" x14ac:dyDescent="0.35">
      <c r="A62" s="32" t="s">
        <v>191</v>
      </c>
      <c r="B62" s="157"/>
      <c r="C62" s="157"/>
      <c r="D62" s="157"/>
      <c r="E62" s="157"/>
      <c r="F62" s="157"/>
      <c r="G62" s="157"/>
      <c r="H62" s="157"/>
      <c r="I62" s="157"/>
      <c r="J62" s="157"/>
    </row>
    <row r="63" spans="1:10" x14ac:dyDescent="0.35">
      <c r="A63" s="32" t="s">
        <v>192</v>
      </c>
      <c r="B63" s="157"/>
      <c r="C63" s="157"/>
      <c r="D63" s="157"/>
      <c r="E63" s="157"/>
      <c r="F63" s="157"/>
      <c r="G63" s="157"/>
      <c r="H63" s="157"/>
      <c r="I63" s="157"/>
      <c r="J63" s="157"/>
    </row>
    <row r="64" spans="1:10" x14ac:dyDescent="0.35">
      <c r="A64" s="32" t="s">
        <v>193</v>
      </c>
      <c r="B64" s="157"/>
      <c r="C64" s="157"/>
      <c r="D64" s="157"/>
      <c r="E64" s="157"/>
      <c r="F64" s="157"/>
      <c r="G64" s="157"/>
      <c r="H64" s="157"/>
      <c r="I64" s="157"/>
      <c r="J64" s="157"/>
    </row>
    <row r="65" spans="1:10" x14ac:dyDescent="0.35">
      <c r="A65" s="32" t="s">
        <v>194</v>
      </c>
      <c r="B65" s="157"/>
      <c r="C65" s="157"/>
      <c r="D65" s="157"/>
      <c r="E65" s="157"/>
      <c r="F65" s="157"/>
      <c r="G65" s="157"/>
      <c r="H65" s="157"/>
      <c r="I65" s="157"/>
      <c r="J65" s="157"/>
    </row>
    <row r="66" spans="1:10" x14ac:dyDescent="0.35">
      <c r="A66" s="32" t="s">
        <v>195</v>
      </c>
      <c r="B66" s="157"/>
      <c r="C66" s="157"/>
      <c r="D66" s="157"/>
      <c r="E66" s="157"/>
      <c r="F66" s="157"/>
      <c r="G66" s="157"/>
      <c r="H66" s="157"/>
      <c r="I66" s="157"/>
      <c r="J66" s="157"/>
    </row>
    <row r="67" spans="1:10" x14ac:dyDescent="0.35">
      <c r="A67" s="32" t="s">
        <v>196</v>
      </c>
      <c r="B67" s="157"/>
      <c r="C67" s="157"/>
      <c r="D67" s="157"/>
      <c r="E67" s="157"/>
      <c r="F67" s="157"/>
      <c r="G67" s="157"/>
      <c r="H67" s="157"/>
      <c r="I67" s="157"/>
      <c r="J67" s="157"/>
    </row>
    <row r="68" spans="1:10" x14ac:dyDescent="0.35">
      <c r="A68" s="32" t="s">
        <v>197</v>
      </c>
      <c r="B68" s="157"/>
      <c r="C68" s="157"/>
      <c r="D68" s="157"/>
      <c r="E68" s="157"/>
      <c r="F68" s="157"/>
      <c r="G68" s="157"/>
      <c r="H68" s="157"/>
      <c r="I68" s="157"/>
      <c r="J68" s="157"/>
    </row>
    <row r="69" spans="1:10" x14ac:dyDescent="0.35">
      <c r="A69" s="32" t="s">
        <v>198</v>
      </c>
      <c r="B69" s="157"/>
      <c r="C69" s="157"/>
      <c r="D69" s="157"/>
      <c r="E69" s="157"/>
      <c r="F69" s="157"/>
      <c r="G69" s="157"/>
      <c r="H69" s="157"/>
      <c r="I69" s="157"/>
      <c r="J69" s="157"/>
    </row>
    <row r="70" spans="1:10" x14ac:dyDescent="0.35">
      <c r="A70" s="32" t="s">
        <v>199</v>
      </c>
      <c r="B70" s="157"/>
      <c r="C70" s="157"/>
      <c r="D70" s="157"/>
      <c r="E70" s="157"/>
      <c r="F70" s="157"/>
      <c r="G70" s="157"/>
      <c r="H70" s="157"/>
      <c r="I70" s="157"/>
      <c r="J70" s="157"/>
    </row>
    <row r="71" spans="1:10" x14ac:dyDescent="0.35">
      <c r="A71" s="32" t="s">
        <v>200</v>
      </c>
      <c r="B71" s="157"/>
      <c r="C71" s="157"/>
      <c r="D71" s="157"/>
      <c r="E71" s="157"/>
      <c r="F71" s="157"/>
      <c r="G71" s="157"/>
      <c r="H71" s="157"/>
      <c r="I71" s="157"/>
      <c r="J71" s="157"/>
    </row>
    <row r="72" spans="1:10" x14ac:dyDescent="0.35">
      <c r="A72" s="32" t="s">
        <v>201</v>
      </c>
      <c r="B72" s="157"/>
      <c r="C72" s="157"/>
      <c r="D72" s="157"/>
      <c r="E72" s="157"/>
      <c r="F72" s="157"/>
      <c r="G72" s="157"/>
      <c r="H72" s="157"/>
      <c r="I72" s="157"/>
      <c r="J72" s="157"/>
    </row>
    <row r="73" spans="1:10" x14ac:dyDescent="0.35">
      <c r="A73" s="32" t="s">
        <v>202</v>
      </c>
      <c r="B73" s="157"/>
      <c r="C73" s="157"/>
      <c r="D73" s="157"/>
      <c r="E73" s="157"/>
      <c r="F73" s="157"/>
      <c r="G73" s="157"/>
      <c r="H73" s="157"/>
      <c r="I73" s="157"/>
      <c r="J73" s="157"/>
    </row>
    <row r="74" spans="1:10" x14ac:dyDescent="0.35">
      <c r="A74" s="32" t="s">
        <v>203</v>
      </c>
      <c r="B74" s="157"/>
      <c r="C74" s="157"/>
      <c r="D74" s="157"/>
      <c r="E74" s="157"/>
      <c r="F74" s="157"/>
      <c r="G74" s="157"/>
      <c r="H74" s="157"/>
      <c r="I74" s="157"/>
      <c r="J74" s="157"/>
    </row>
    <row r="75" spans="1:10" x14ac:dyDescent="0.35">
      <c r="A75" s="32" t="s">
        <v>204</v>
      </c>
      <c r="B75" s="157"/>
      <c r="C75" s="157"/>
      <c r="D75" s="157"/>
      <c r="E75" s="157"/>
      <c r="F75" s="157"/>
      <c r="G75" s="157"/>
      <c r="H75" s="157"/>
      <c r="I75" s="157"/>
      <c r="J75" s="157"/>
    </row>
    <row r="76" spans="1:10" x14ac:dyDescent="0.35">
      <c r="A76" s="32" t="s">
        <v>205</v>
      </c>
      <c r="B76" s="157"/>
      <c r="C76" s="157"/>
      <c r="D76" s="157"/>
      <c r="E76" s="157"/>
      <c r="F76" s="157"/>
      <c r="G76" s="157"/>
      <c r="H76" s="157"/>
      <c r="I76" s="157"/>
      <c r="J76" s="157"/>
    </row>
    <row r="77" spans="1:10" x14ac:dyDescent="0.35">
      <c r="A77" s="32" t="s">
        <v>206</v>
      </c>
      <c r="B77" s="157"/>
      <c r="C77" s="157"/>
      <c r="D77" s="157"/>
      <c r="E77" s="157"/>
      <c r="F77" s="157"/>
      <c r="G77" s="157"/>
      <c r="H77" s="157"/>
      <c r="I77" s="157"/>
      <c r="J77" s="157"/>
    </row>
    <row r="78" spans="1:10" x14ac:dyDescent="0.35">
      <c r="A78" s="32" t="s">
        <v>207</v>
      </c>
      <c r="B78" s="157"/>
      <c r="C78" s="157"/>
      <c r="D78" s="157"/>
      <c r="E78" s="157"/>
      <c r="F78" s="157"/>
      <c r="G78" s="157"/>
      <c r="H78" s="157"/>
      <c r="I78" s="157"/>
      <c r="J78" s="157"/>
    </row>
    <row r="79" spans="1:10" x14ac:dyDescent="0.35">
      <c r="A79" s="32" t="s">
        <v>208</v>
      </c>
      <c r="B79" s="157"/>
      <c r="C79" s="157"/>
      <c r="D79" s="157"/>
      <c r="E79" s="157"/>
      <c r="F79" s="157"/>
      <c r="G79" s="157"/>
      <c r="H79" s="157"/>
      <c r="I79" s="157"/>
      <c r="J79" s="157"/>
    </row>
    <row r="80" spans="1:10" x14ac:dyDescent="0.35">
      <c r="A80" s="32" t="s">
        <v>209</v>
      </c>
      <c r="B80" s="157"/>
      <c r="C80" s="157"/>
      <c r="D80" s="157"/>
      <c r="E80" s="157"/>
      <c r="F80" s="157"/>
      <c r="G80" s="157"/>
      <c r="H80" s="157"/>
      <c r="I80" s="157"/>
      <c r="J80" s="157"/>
    </row>
    <row r="81" spans="1:10" x14ac:dyDescent="0.35">
      <c r="A81" s="32" t="s">
        <v>210</v>
      </c>
      <c r="B81" s="157"/>
      <c r="C81" s="157"/>
      <c r="D81" s="157"/>
      <c r="E81" s="157"/>
      <c r="F81" s="157"/>
      <c r="G81" s="157"/>
      <c r="H81" s="157"/>
      <c r="I81" s="157"/>
      <c r="J81" s="157"/>
    </row>
    <row r="82" spans="1:10" x14ac:dyDescent="0.35">
      <c r="A82" s="32" t="s">
        <v>211</v>
      </c>
      <c r="B82" s="157"/>
      <c r="C82" s="157"/>
      <c r="D82" s="157"/>
      <c r="E82" s="157"/>
      <c r="F82" s="157"/>
      <c r="G82" s="157"/>
      <c r="H82" s="157"/>
      <c r="I82" s="157"/>
      <c r="J82" s="157"/>
    </row>
    <row r="83" spans="1:10" x14ac:dyDescent="0.35">
      <c r="A83" s="32" t="s">
        <v>212</v>
      </c>
      <c r="B83" s="157"/>
      <c r="C83" s="157"/>
      <c r="D83" s="157"/>
      <c r="E83" s="157"/>
      <c r="F83" s="157"/>
      <c r="G83" s="157"/>
      <c r="H83" s="157"/>
      <c r="I83" s="157"/>
      <c r="J83" s="157"/>
    </row>
    <row r="84" spans="1:10" x14ac:dyDescent="0.35">
      <c r="A84" s="32" t="s">
        <v>213</v>
      </c>
      <c r="B84" s="157"/>
      <c r="C84" s="157"/>
      <c r="D84" s="157"/>
      <c r="E84" s="157"/>
      <c r="F84" s="157"/>
      <c r="G84" s="157"/>
      <c r="H84" s="157"/>
      <c r="I84" s="157"/>
      <c r="J84" s="157"/>
    </row>
    <row r="85" spans="1:10" x14ac:dyDescent="0.35">
      <c r="A85" s="32" t="s">
        <v>214</v>
      </c>
      <c r="B85" s="157"/>
      <c r="C85" s="157"/>
      <c r="D85" s="157"/>
      <c r="E85" s="157"/>
      <c r="F85" s="157"/>
      <c r="G85" s="157"/>
      <c r="H85" s="157"/>
      <c r="I85" s="157"/>
      <c r="J85" s="157"/>
    </row>
    <row r="86" spans="1:10" x14ac:dyDescent="0.35">
      <c r="A86" s="32" t="s">
        <v>215</v>
      </c>
      <c r="B86" s="157"/>
      <c r="C86" s="157"/>
      <c r="D86" s="157"/>
      <c r="E86" s="157"/>
      <c r="F86" s="157"/>
      <c r="G86" s="157"/>
      <c r="H86" s="157"/>
      <c r="I86" s="157"/>
      <c r="J86" s="157"/>
    </row>
    <row r="87" spans="1:10" x14ac:dyDescent="0.35">
      <c r="A87" s="32" t="s">
        <v>216</v>
      </c>
      <c r="B87" s="157"/>
      <c r="C87" s="157"/>
      <c r="D87" s="157"/>
      <c r="E87" s="157"/>
      <c r="F87" s="157"/>
      <c r="G87" s="157"/>
      <c r="H87" s="157"/>
      <c r="I87" s="157"/>
      <c r="J87" s="157"/>
    </row>
    <row r="88" spans="1:10" x14ac:dyDescent="0.35">
      <c r="A88" s="32" t="s">
        <v>217</v>
      </c>
      <c r="B88" s="157"/>
      <c r="C88" s="157"/>
      <c r="D88" s="157"/>
      <c r="E88" s="157"/>
      <c r="F88" s="157"/>
      <c r="G88" s="157"/>
      <c r="H88" s="157"/>
      <c r="I88" s="157"/>
      <c r="J88" s="157"/>
    </row>
    <row r="89" spans="1:10" x14ac:dyDescent="0.35">
      <c r="A89" s="32" t="s">
        <v>218</v>
      </c>
      <c r="B89" s="157"/>
      <c r="C89" s="157"/>
      <c r="D89" s="157"/>
      <c r="E89" s="157"/>
      <c r="F89" s="157"/>
      <c r="G89" s="157"/>
      <c r="H89" s="157"/>
      <c r="I89" s="157"/>
      <c r="J89" s="157"/>
    </row>
    <row r="90" spans="1:10" x14ac:dyDescent="0.35">
      <c r="A90" s="32" t="s">
        <v>219</v>
      </c>
      <c r="B90" s="157"/>
      <c r="C90" s="157"/>
      <c r="D90" s="157"/>
      <c r="E90" s="157"/>
      <c r="F90" s="157"/>
      <c r="G90" s="157"/>
      <c r="H90" s="157"/>
      <c r="I90" s="157"/>
      <c r="J90" s="157"/>
    </row>
    <row r="91" spans="1:10" x14ac:dyDescent="0.35">
      <c r="A91" s="32" t="s">
        <v>220</v>
      </c>
      <c r="B91" s="157"/>
      <c r="C91" s="157"/>
      <c r="D91" s="157"/>
      <c r="E91" s="157"/>
      <c r="F91" s="157"/>
      <c r="G91" s="157"/>
      <c r="H91" s="157"/>
      <c r="I91" s="157"/>
      <c r="J91" s="157"/>
    </row>
    <row r="92" spans="1:10" x14ac:dyDescent="0.35">
      <c r="A92" s="32" t="s">
        <v>221</v>
      </c>
      <c r="B92" s="157"/>
      <c r="C92" s="157"/>
      <c r="D92" s="157"/>
      <c r="E92" s="157"/>
      <c r="F92" s="157"/>
      <c r="G92" s="157"/>
      <c r="H92" s="157"/>
      <c r="I92" s="157"/>
      <c r="J92" s="157"/>
    </row>
    <row r="93" spans="1:10" x14ac:dyDescent="0.35">
      <c r="A93" s="32" t="s">
        <v>222</v>
      </c>
      <c r="B93" s="157"/>
      <c r="C93" s="157"/>
      <c r="D93" s="157"/>
      <c r="E93" s="157"/>
      <c r="F93" s="157"/>
      <c r="G93" s="157"/>
      <c r="H93" s="157"/>
      <c r="I93" s="157"/>
      <c r="J93" s="157"/>
    </row>
    <row r="94" spans="1:10" x14ac:dyDescent="0.35">
      <c r="A94" s="32" t="s">
        <v>223</v>
      </c>
      <c r="B94" s="157"/>
      <c r="C94" s="157"/>
      <c r="D94" s="157"/>
      <c r="E94" s="157"/>
      <c r="F94" s="157"/>
      <c r="G94" s="157"/>
      <c r="H94" s="157"/>
      <c r="I94" s="157"/>
      <c r="J94" s="157"/>
    </row>
    <row r="95" spans="1:10" x14ac:dyDescent="0.35">
      <c r="A95" s="32" t="s">
        <v>224</v>
      </c>
      <c r="B95" s="157"/>
      <c r="C95" s="157"/>
      <c r="D95" s="157"/>
      <c r="E95" s="157"/>
      <c r="F95" s="157"/>
      <c r="G95" s="157"/>
      <c r="H95" s="157"/>
      <c r="I95" s="157"/>
      <c r="J95" s="157"/>
    </row>
    <row r="96" spans="1:10" x14ac:dyDescent="0.35">
      <c r="A96" s="32" t="s">
        <v>225</v>
      </c>
      <c r="B96" s="157"/>
      <c r="C96" s="157"/>
      <c r="D96" s="157"/>
      <c r="E96" s="157"/>
      <c r="F96" s="157"/>
      <c r="G96" s="157"/>
      <c r="H96" s="157"/>
      <c r="I96" s="157"/>
      <c r="J96" s="157"/>
    </row>
    <row r="97" spans="1:10" x14ac:dyDescent="0.35">
      <c r="A97" s="32" t="s">
        <v>226</v>
      </c>
      <c r="B97" s="157"/>
      <c r="C97" s="157"/>
      <c r="D97" s="157"/>
      <c r="E97" s="157"/>
      <c r="F97" s="157"/>
      <c r="G97" s="157"/>
      <c r="H97" s="157"/>
      <c r="I97" s="157"/>
      <c r="J97" s="157"/>
    </row>
    <row r="98" spans="1:10" x14ac:dyDescent="0.35">
      <c r="A98" s="32" t="s">
        <v>227</v>
      </c>
      <c r="B98" s="157"/>
      <c r="C98" s="157"/>
      <c r="D98" s="157"/>
      <c r="E98" s="157"/>
      <c r="F98" s="157"/>
      <c r="G98" s="157"/>
      <c r="H98" s="157"/>
      <c r="I98" s="157"/>
      <c r="J98" s="157"/>
    </row>
    <row r="99" spans="1:10" x14ac:dyDescent="0.35">
      <c r="A99" s="32" t="s">
        <v>228</v>
      </c>
      <c r="B99" s="157"/>
      <c r="C99" s="157"/>
      <c r="D99" s="157"/>
      <c r="E99" s="157"/>
      <c r="F99" s="157"/>
      <c r="G99" s="157"/>
      <c r="H99" s="157"/>
      <c r="I99" s="157"/>
      <c r="J99" s="157"/>
    </row>
    <row r="100" spans="1:10" x14ac:dyDescent="0.35">
      <c r="A100" s="32" t="s">
        <v>229</v>
      </c>
      <c r="B100" s="157"/>
      <c r="C100" s="157"/>
      <c r="D100" s="157"/>
      <c r="E100" s="157"/>
      <c r="F100" s="157"/>
      <c r="G100" s="157"/>
      <c r="H100" s="157"/>
      <c r="I100" s="157"/>
      <c r="J100" s="157"/>
    </row>
    <row r="101" spans="1:10" x14ac:dyDescent="0.35">
      <c r="A101" s="32" t="s">
        <v>230</v>
      </c>
      <c r="B101" s="157"/>
      <c r="C101" s="157"/>
      <c r="D101" s="157"/>
      <c r="E101" s="157"/>
      <c r="F101" s="157"/>
      <c r="G101" s="157"/>
      <c r="H101" s="157"/>
      <c r="I101" s="157"/>
      <c r="J101" s="157"/>
    </row>
    <row r="102" spans="1:10" x14ac:dyDescent="0.35">
      <c r="A102" s="32" t="s">
        <v>231</v>
      </c>
      <c r="B102" s="157"/>
      <c r="C102" s="157"/>
      <c r="D102" s="157"/>
      <c r="E102" s="157"/>
      <c r="F102" s="157"/>
      <c r="G102" s="157"/>
      <c r="H102" s="157"/>
      <c r="I102" s="157"/>
      <c r="J102" s="157"/>
    </row>
    <row r="103" spans="1:10" x14ac:dyDescent="0.35">
      <c r="A103" s="32" t="s">
        <v>232</v>
      </c>
      <c r="B103" s="157"/>
      <c r="C103" s="157"/>
      <c r="D103" s="157"/>
      <c r="E103" s="157"/>
      <c r="F103" s="157"/>
      <c r="G103" s="157"/>
      <c r="H103" s="157"/>
      <c r="I103" s="157"/>
      <c r="J103" s="157"/>
    </row>
    <row r="104" spans="1:10" x14ac:dyDescent="0.35">
      <c r="A104" s="32" t="s">
        <v>233</v>
      </c>
      <c r="B104" s="157"/>
      <c r="C104" s="157"/>
      <c r="D104" s="157"/>
      <c r="E104" s="157"/>
      <c r="F104" s="157"/>
      <c r="G104" s="157"/>
      <c r="H104" s="157"/>
      <c r="I104" s="157"/>
      <c r="J104" s="157"/>
    </row>
    <row r="105" spans="1:10" x14ac:dyDescent="0.35">
      <c r="A105" s="32" t="s">
        <v>234</v>
      </c>
      <c r="B105" s="157"/>
      <c r="C105" s="157"/>
      <c r="D105" s="157"/>
      <c r="E105" s="157"/>
      <c r="F105" s="157"/>
      <c r="G105" s="157"/>
      <c r="H105" s="157"/>
      <c r="I105" s="157"/>
      <c r="J105" s="157"/>
    </row>
    <row r="106" spans="1:10" x14ac:dyDescent="0.35">
      <c r="A106" s="32" t="s">
        <v>235</v>
      </c>
      <c r="B106" s="157"/>
      <c r="C106" s="157"/>
      <c r="D106" s="157"/>
      <c r="E106" s="157"/>
      <c r="F106" s="157"/>
      <c r="G106" s="157"/>
      <c r="H106" s="157"/>
      <c r="I106" s="157"/>
      <c r="J106" s="157"/>
    </row>
    <row r="107" spans="1:10" x14ac:dyDescent="0.35">
      <c r="A107" s="32" t="s">
        <v>236</v>
      </c>
      <c r="B107" s="157"/>
      <c r="C107" s="157"/>
      <c r="D107" s="157"/>
      <c r="E107" s="157"/>
      <c r="F107" s="157"/>
      <c r="G107" s="157"/>
      <c r="H107" s="157"/>
      <c r="I107" s="157"/>
      <c r="J107" s="157"/>
    </row>
    <row r="108" spans="1:10" x14ac:dyDescent="0.35">
      <c r="A108" s="32" t="s">
        <v>237</v>
      </c>
      <c r="B108" s="157"/>
      <c r="C108" s="157"/>
      <c r="D108" s="157"/>
      <c r="E108" s="157"/>
      <c r="F108" s="157"/>
      <c r="G108" s="157"/>
      <c r="H108" s="157"/>
      <c r="I108" s="157"/>
      <c r="J108" s="157"/>
    </row>
    <row r="109" spans="1:10" x14ac:dyDescent="0.35">
      <c r="A109" s="32" t="s">
        <v>238</v>
      </c>
      <c r="B109" s="157"/>
      <c r="C109" s="157"/>
      <c r="D109" s="157"/>
      <c r="E109" s="157"/>
      <c r="F109" s="157"/>
      <c r="G109" s="157"/>
      <c r="H109" s="157"/>
      <c r="I109" s="157"/>
      <c r="J109" s="157"/>
    </row>
    <row r="110" spans="1:10" x14ac:dyDescent="0.35">
      <c r="A110" s="32" t="s">
        <v>239</v>
      </c>
      <c r="B110" s="157"/>
      <c r="C110" s="157"/>
      <c r="D110" s="157"/>
      <c r="E110" s="157"/>
      <c r="F110" s="157"/>
      <c r="G110" s="157"/>
      <c r="H110" s="157"/>
      <c r="I110" s="157"/>
      <c r="J110" s="157"/>
    </row>
    <row r="111" spans="1:10" x14ac:dyDescent="0.35">
      <c r="A111" s="32" t="s">
        <v>240</v>
      </c>
      <c r="B111" s="157"/>
      <c r="C111" s="157"/>
      <c r="D111" s="157"/>
      <c r="E111" s="157"/>
      <c r="F111" s="157"/>
      <c r="G111" s="157"/>
      <c r="H111" s="157"/>
      <c r="I111" s="157"/>
      <c r="J111" s="157"/>
    </row>
    <row r="112" spans="1:10" x14ac:dyDescent="0.35">
      <c r="A112" s="32" t="s">
        <v>241</v>
      </c>
      <c r="B112" s="157"/>
      <c r="C112" s="157"/>
      <c r="D112" s="157"/>
      <c r="E112" s="157"/>
      <c r="F112" s="157"/>
      <c r="G112" s="157"/>
      <c r="H112" s="157"/>
      <c r="I112" s="157"/>
      <c r="J112" s="157"/>
    </row>
    <row r="113" spans="1:10" x14ac:dyDescent="0.35">
      <c r="A113" s="32" t="s">
        <v>242</v>
      </c>
      <c r="B113" s="157"/>
      <c r="C113" s="157"/>
      <c r="D113" s="157"/>
      <c r="E113" s="157"/>
      <c r="F113" s="157"/>
      <c r="G113" s="157"/>
      <c r="H113" s="157"/>
      <c r="I113" s="157"/>
      <c r="J113" s="157"/>
    </row>
    <row r="114" spans="1:10" x14ac:dyDescent="0.35">
      <c r="A114" s="32" t="s">
        <v>243</v>
      </c>
      <c r="B114" s="157"/>
      <c r="C114" s="157"/>
      <c r="D114" s="157"/>
      <c r="E114" s="157"/>
      <c r="F114" s="157"/>
      <c r="G114" s="157"/>
      <c r="H114" s="157"/>
      <c r="I114" s="157"/>
      <c r="J114" s="157"/>
    </row>
    <row r="115" spans="1:10" x14ac:dyDescent="0.35">
      <c r="A115" s="32" t="s">
        <v>244</v>
      </c>
      <c r="B115" s="157"/>
      <c r="C115" s="157"/>
      <c r="D115" s="157"/>
      <c r="E115" s="157"/>
      <c r="F115" s="157"/>
      <c r="G115" s="157"/>
      <c r="H115" s="157"/>
      <c r="I115" s="157"/>
      <c r="J115" s="157"/>
    </row>
    <row r="116" spans="1:10" x14ac:dyDescent="0.35">
      <c r="A116" s="32" t="s">
        <v>245</v>
      </c>
      <c r="B116" s="157"/>
      <c r="C116" s="157"/>
      <c r="D116" s="157"/>
      <c r="E116" s="157"/>
      <c r="F116" s="157"/>
      <c r="G116" s="157"/>
      <c r="H116" s="157"/>
      <c r="I116" s="157"/>
      <c r="J116" s="157"/>
    </row>
    <row r="117" spans="1:10" x14ac:dyDescent="0.35">
      <c r="A117" s="32" t="s">
        <v>246</v>
      </c>
      <c r="B117" s="157"/>
      <c r="C117" s="157"/>
      <c r="D117" s="157"/>
      <c r="E117" s="157"/>
      <c r="F117" s="157"/>
      <c r="G117" s="157"/>
      <c r="H117" s="157"/>
      <c r="I117" s="157"/>
      <c r="J117" s="157"/>
    </row>
    <row r="118" spans="1:10" x14ac:dyDescent="0.35">
      <c r="A118" s="32" t="s">
        <v>247</v>
      </c>
      <c r="B118" s="157"/>
      <c r="C118" s="157"/>
      <c r="D118" s="157"/>
      <c r="E118" s="157"/>
      <c r="F118" s="157"/>
      <c r="G118" s="157"/>
      <c r="H118" s="157"/>
      <c r="I118" s="157"/>
      <c r="J118" s="157"/>
    </row>
    <row r="119" spans="1:10" x14ac:dyDescent="0.35">
      <c r="A119" s="32" t="s">
        <v>248</v>
      </c>
      <c r="B119" s="157"/>
      <c r="C119" s="157"/>
      <c r="D119" s="157"/>
      <c r="E119" s="157"/>
      <c r="F119" s="157"/>
      <c r="G119" s="157"/>
      <c r="H119" s="157"/>
      <c r="I119" s="157"/>
      <c r="J119" s="157"/>
    </row>
    <row r="120" spans="1:10" x14ac:dyDescent="0.35">
      <c r="A120" s="32" t="s">
        <v>249</v>
      </c>
      <c r="B120" s="157"/>
      <c r="C120" s="157"/>
      <c r="D120" s="157"/>
      <c r="E120" s="157"/>
      <c r="F120" s="157"/>
      <c r="G120" s="157"/>
      <c r="H120" s="157"/>
      <c r="I120" s="157"/>
      <c r="J120" s="157"/>
    </row>
    <row r="121" spans="1:10" x14ac:dyDescent="0.35">
      <c r="A121" s="32" t="s">
        <v>250</v>
      </c>
      <c r="B121" s="157"/>
      <c r="C121" s="157"/>
      <c r="D121" s="157"/>
      <c r="E121" s="157"/>
      <c r="F121" s="157"/>
      <c r="G121" s="157"/>
      <c r="H121" s="157"/>
      <c r="I121" s="157"/>
      <c r="J121" s="157"/>
    </row>
    <row r="122" spans="1:10" x14ac:dyDescent="0.35">
      <c r="A122" s="32" t="s">
        <v>251</v>
      </c>
      <c r="B122" s="157"/>
      <c r="C122" s="157"/>
      <c r="D122" s="157"/>
      <c r="E122" s="157"/>
      <c r="F122" s="157"/>
      <c r="G122" s="157"/>
      <c r="H122" s="157"/>
      <c r="I122" s="157"/>
      <c r="J122" s="157"/>
    </row>
    <row r="123" spans="1:10" x14ac:dyDescent="0.35">
      <c r="A123" s="32" t="s">
        <v>252</v>
      </c>
      <c r="B123" s="157"/>
      <c r="C123" s="157"/>
      <c r="D123" s="157"/>
      <c r="E123" s="157"/>
      <c r="F123" s="157"/>
      <c r="G123" s="157"/>
      <c r="H123" s="157"/>
      <c r="I123" s="157"/>
      <c r="J123" s="157"/>
    </row>
    <row r="124" spans="1:10" x14ac:dyDescent="0.35">
      <c r="A124" s="32" t="s">
        <v>253</v>
      </c>
      <c r="B124" s="157"/>
      <c r="C124" s="157"/>
      <c r="D124" s="157"/>
      <c r="E124" s="157"/>
      <c r="F124" s="157"/>
      <c r="G124" s="157"/>
      <c r="H124" s="157"/>
      <c r="I124" s="157"/>
      <c r="J124" s="157"/>
    </row>
    <row r="125" spans="1:10" x14ac:dyDescent="0.35">
      <c r="A125" s="32" t="s">
        <v>254</v>
      </c>
      <c r="B125" s="157"/>
      <c r="C125" s="157"/>
      <c r="D125" s="157"/>
      <c r="E125" s="157"/>
      <c r="F125" s="157"/>
      <c r="G125" s="157"/>
      <c r="H125" s="157"/>
      <c r="I125" s="157"/>
      <c r="J125" s="157"/>
    </row>
    <row r="126" spans="1:10" x14ac:dyDescent="0.35">
      <c r="A126" s="32" t="s">
        <v>255</v>
      </c>
      <c r="B126" s="157"/>
      <c r="C126" s="157"/>
      <c r="D126" s="157"/>
      <c r="E126" s="157"/>
      <c r="F126" s="157"/>
      <c r="G126" s="157"/>
      <c r="H126" s="157"/>
      <c r="I126" s="157"/>
      <c r="J126" s="157"/>
    </row>
    <row r="127" spans="1:10" x14ac:dyDescent="0.35">
      <c r="A127" s="32" t="s">
        <v>256</v>
      </c>
      <c r="B127" s="157"/>
      <c r="C127" s="157"/>
      <c r="D127" s="157"/>
      <c r="E127" s="157"/>
      <c r="F127" s="157"/>
      <c r="G127" s="157"/>
      <c r="H127" s="157"/>
      <c r="I127" s="157"/>
      <c r="J127" s="157"/>
    </row>
    <row r="128" spans="1:10" x14ac:dyDescent="0.35">
      <c r="A128" s="32" t="s">
        <v>257</v>
      </c>
      <c r="B128" s="157"/>
      <c r="C128" s="157"/>
      <c r="D128" s="157"/>
      <c r="E128" s="157"/>
      <c r="F128" s="157"/>
      <c r="G128" s="157"/>
      <c r="H128" s="157"/>
      <c r="I128" s="157"/>
      <c r="J128" s="157"/>
    </row>
    <row r="129" spans="1:10" x14ac:dyDescent="0.35">
      <c r="A129" s="32" t="s">
        <v>258</v>
      </c>
      <c r="B129" s="157"/>
      <c r="C129" s="157"/>
      <c r="D129" s="157"/>
      <c r="E129" s="157"/>
      <c r="F129" s="157"/>
      <c r="G129" s="157"/>
      <c r="H129" s="157"/>
      <c r="I129" s="157"/>
      <c r="J129" s="157"/>
    </row>
    <row r="130" spans="1:10" x14ac:dyDescent="0.35">
      <c r="A130" s="32" t="s">
        <v>259</v>
      </c>
      <c r="B130" s="157"/>
      <c r="C130" s="157"/>
      <c r="D130" s="157"/>
      <c r="E130" s="157"/>
      <c r="F130" s="157"/>
      <c r="G130" s="157"/>
      <c r="H130" s="157"/>
      <c r="I130" s="157"/>
      <c r="J130" s="157"/>
    </row>
    <row r="131" spans="1:10" x14ac:dyDescent="0.35">
      <c r="A131" s="32" t="s">
        <v>260</v>
      </c>
      <c r="B131" s="157"/>
      <c r="C131" s="157"/>
      <c r="D131" s="157"/>
      <c r="E131" s="157"/>
      <c r="F131" s="157"/>
      <c r="G131" s="157"/>
      <c r="H131" s="157"/>
      <c r="I131" s="157"/>
      <c r="J131" s="157"/>
    </row>
    <row r="132" spans="1:10" x14ac:dyDescent="0.35">
      <c r="A132" s="32" t="s">
        <v>261</v>
      </c>
      <c r="B132" s="157"/>
      <c r="C132" s="157"/>
      <c r="D132" s="157"/>
      <c r="E132" s="157"/>
      <c r="F132" s="157"/>
      <c r="G132" s="157"/>
      <c r="H132" s="157"/>
      <c r="I132" s="157"/>
      <c r="J132" s="157"/>
    </row>
    <row r="133" spans="1:10" x14ac:dyDescent="0.35">
      <c r="A133" s="32" t="s">
        <v>262</v>
      </c>
      <c r="B133" s="157"/>
      <c r="C133" s="157"/>
      <c r="D133" s="157"/>
      <c r="E133" s="157"/>
      <c r="F133" s="157"/>
      <c r="G133" s="157"/>
      <c r="H133" s="157"/>
      <c r="I133" s="157"/>
      <c r="J133" s="157"/>
    </row>
    <row r="134" spans="1:10" x14ac:dyDescent="0.35">
      <c r="A134" s="32" t="s">
        <v>263</v>
      </c>
      <c r="B134" s="157"/>
      <c r="C134" s="157"/>
      <c r="D134" s="157"/>
      <c r="E134" s="157"/>
      <c r="F134" s="157"/>
      <c r="G134" s="157"/>
      <c r="H134" s="157"/>
      <c r="I134" s="157"/>
      <c r="J134" s="157"/>
    </row>
    <row r="135" spans="1:10" x14ac:dyDescent="0.35">
      <c r="A135" s="32" t="s">
        <v>264</v>
      </c>
      <c r="B135" s="157"/>
      <c r="C135" s="157"/>
      <c r="D135" s="157"/>
      <c r="E135" s="157"/>
      <c r="F135" s="157"/>
      <c r="G135" s="157"/>
      <c r="H135" s="157"/>
      <c r="I135" s="157"/>
      <c r="J135" s="157"/>
    </row>
    <row r="136" spans="1:10" x14ac:dyDescent="0.35">
      <c r="A136" s="32" t="s">
        <v>265</v>
      </c>
      <c r="B136" s="157"/>
      <c r="C136" s="157"/>
      <c r="D136" s="157"/>
      <c r="E136" s="157"/>
      <c r="F136" s="157"/>
      <c r="G136" s="157"/>
      <c r="H136" s="157"/>
      <c r="I136" s="157"/>
      <c r="J136" s="157"/>
    </row>
    <row r="137" spans="1:10" x14ac:dyDescent="0.35">
      <c r="A137" s="32" t="s">
        <v>266</v>
      </c>
      <c r="B137" s="157"/>
      <c r="C137" s="157"/>
      <c r="D137" s="157"/>
      <c r="E137" s="157"/>
      <c r="F137" s="157"/>
      <c r="G137" s="157"/>
      <c r="H137" s="157"/>
      <c r="I137" s="157"/>
      <c r="J137" s="157"/>
    </row>
    <row r="138" spans="1:10" x14ac:dyDescent="0.35">
      <c r="A138" s="32" t="s">
        <v>267</v>
      </c>
      <c r="B138" s="157"/>
      <c r="C138" s="157"/>
      <c r="D138" s="157"/>
      <c r="E138" s="157"/>
      <c r="F138" s="157"/>
      <c r="G138" s="157"/>
      <c r="H138" s="157"/>
      <c r="I138" s="157"/>
      <c r="J138" s="157"/>
    </row>
    <row r="139" spans="1:10" x14ac:dyDescent="0.35">
      <c r="A139" s="32" t="s">
        <v>268</v>
      </c>
      <c r="B139" s="157"/>
      <c r="C139" s="157"/>
      <c r="D139" s="157"/>
      <c r="E139" s="157"/>
      <c r="F139" s="157"/>
      <c r="G139" s="157"/>
      <c r="H139" s="157"/>
      <c r="I139" s="157"/>
      <c r="J139" s="157"/>
    </row>
    <row r="140" spans="1:10" x14ac:dyDescent="0.35">
      <c r="A140" s="32" t="s">
        <v>269</v>
      </c>
      <c r="B140" s="157"/>
      <c r="C140" s="157"/>
      <c r="D140" s="157"/>
      <c r="E140" s="157"/>
      <c r="F140" s="157"/>
      <c r="G140" s="157"/>
      <c r="H140" s="157"/>
      <c r="I140" s="157"/>
      <c r="J140" s="157"/>
    </row>
    <row r="141" spans="1:10" x14ac:dyDescent="0.35">
      <c r="A141" s="32" t="s">
        <v>270</v>
      </c>
      <c r="B141" s="157"/>
      <c r="C141" s="157"/>
      <c r="D141" s="157"/>
      <c r="E141" s="157"/>
      <c r="F141" s="157"/>
      <c r="G141" s="157"/>
      <c r="H141" s="157"/>
      <c r="I141" s="157"/>
      <c r="J141" s="157"/>
    </row>
    <row r="142" spans="1:10" x14ac:dyDescent="0.35">
      <c r="A142" s="32" t="s">
        <v>271</v>
      </c>
      <c r="B142" s="157"/>
      <c r="C142" s="157"/>
      <c r="D142" s="157"/>
      <c r="E142" s="157"/>
      <c r="F142" s="157"/>
      <c r="G142" s="157"/>
      <c r="H142" s="157"/>
      <c r="I142" s="157"/>
      <c r="J142" s="157"/>
    </row>
    <row r="143" spans="1:10" x14ac:dyDescent="0.35">
      <c r="A143" s="32" t="s">
        <v>272</v>
      </c>
      <c r="B143" s="157"/>
      <c r="C143" s="157"/>
      <c r="D143" s="157"/>
      <c r="E143" s="157"/>
      <c r="F143" s="157"/>
      <c r="G143" s="157"/>
      <c r="H143" s="157"/>
      <c r="I143" s="157"/>
      <c r="J143" s="157"/>
    </row>
    <row r="144" spans="1:10" x14ac:dyDescent="0.35">
      <c r="A144" s="32" t="s">
        <v>273</v>
      </c>
      <c r="B144" s="157"/>
      <c r="C144" s="157"/>
      <c r="D144" s="157"/>
      <c r="E144" s="157"/>
      <c r="F144" s="157"/>
      <c r="G144" s="157"/>
      <c r="H144" s="157"/>
      <c r="I144" s="157"/>
      <c r="J144" s="157"/>
    </row>
    <row r="145" spans="1:10" x14ac:dyDescent="0.35">
      <c r="A145" s="32" t="s">
        <v>274</v>
      </c>
      <c r="B145" s="157"/>
      <c r="C145" s="157"/>
      <c r="D145" s="157"/>
      <c r="E145" s="157"/>
      <c r="F145" s="157"/>
      <c r="G145" s="157"/>
      <c r="H145" s="157"/>
      <c r="I145" s="157"/>
      <c r="J145" s="157"/>
    </row>
    <row r="146" spans="1:10" x14ac:dyDescent="0.35">
      <c r="A146" s="32" t="s">
        <v>275</v>
      </c>
      <c r="B146" s="157"/>
      <c r="C146" s="157"/>
      <c r="D146" s="157"/>
      <c r="E146" s="157"/>
      <c r="F146" s="157"/>
      <c r="G146" s="157"/>
      <c r="H146" s="157"/>
      <c r="I146" s="157"/>
      <c r="J146" s="157"/>
    </row>
    <row r="147" spans="1:10" x14ac:dyDescent="0.35">
      <c r="A147" s="32" t="s">
        <v>276</v>
      </c>
      <c r="B147" s="157"/>
      <c r="C147" s="157"/>
      <c r="D147" s="157"/>
      <c r="E147" s="157"/>
      <c r="F147" s="157"/>
      <c r="G147" s="157"/>
      <c r="H147" s="157"/>
      <c r="I147" s="157"/>
      <c r="J147" s="157"/>
    </row>
    <row r="148" spans="1:10" x14ac:dyDescent="0.35">
      <c r="A148" s="32" t="s">
        <v>277</v>
      </c>
      <c r="B148" s="157"/>
      <c r="C148" s="157"/>
      <c r="D148" s="157"/>
      <c r="E148" s="157"/>
      <c r="F148" s="157"/>
      <c r="G148" s="157"/>
      <c r="H148" s="157"/>
      <c r="I148" s="157"/>
      <c r="J148" s="157"/>
    </row>
    <row r="149" spans="1:10" x14ac:dyDescent="0.35">
      <c r="A149" s="32" t="s">
        <v>278</v>
      </c>
      <c r="B149" s="157"/>
      <c r="C149" s="157"/>
      <c r="D149" s="157"/>
      <c r="E149" s="157"/>
      <c r="F149" s="157"/>
      <c r="G149" s="157"/>
      <c r="H149" s="157"/>
      <c r="I149" s="157"/>
      <c r="J149" s="157"/>
    </row>
    <row r="150" spans="1:10" x14ac:dyDescent="0.35">
      <c r="A150" s="32" t="s">
        <v>279</v>
      </c>
      <c r="B150" s="157"/>
      <c r="C150" s="157"/>
      <c r="D150" s="157"/>
      <c r="E150" s="157"/>
      <c r="F150" s="157"/>
      <c r="G150" s="157"/>
      <c r="H150" s="157"/>
      <c r="I150" s="157"/>
      <c r="J150" s="157"/>
    </row>
    <row r="151" spans="1:10" x14ac:dyDescent="0.35">
      <c r="A151" s="32" t="s">
        <v>280</v>
      </c>
      <c r="B151" s="157"/>
      <c r="C151" s="157"/>
      <c r="D151" s="157"/>
      <c r="E151" s="157"/>
      <c r="F151" s="157"/>
      <c r="G151" s="157"/>
      <c r="H151" s="157"/>
      <c r="I151" s="157"/>
      <c r="J151" s="157"/>
    </row>
    <row r="152" spans="1:10" x14ac:dyDescent="0.35">
      <c r="A152" s="32" t="s">
        <v>281</v>
      </c>
      <c r="B152" s="157"/>
      <c r="C152" s="157"/>
      <c r="D152" s="157"/>
      <c r="E152" s="157"/>
      <c r="F152" s="157"/>
      <c r="G152" s="157"/>
      <c r="H152" s="157"/>
      <c r="I152" s="157"/>
      <c r="J152" s="157"/>
    </row>
    <row r="153" spans="1:10" x14ac:dyDescent="0.35">
      <c r="A153" s="32" t="s">
        <v>282</v>
      </c>
      <c r="B153" s="157"/>
      <c r="C153" s="157"/>
      <c r="D153" s="157"/>
      <c r="E153" s="157"/>
      <c r="F153" s="157"/>
      <c r="G153" s="157"/>
      <c r="H153" s="157"/>
      <c r="I153" s="157"/>
      <c r="J153" s="157"/>
    </row>
    <row r="154" spans="1:10" x14ac:dyDescent="0.35">
      <c r="A154" s="32" t="s">
        <v>283</v>
      </c>
      <c r="B154" s="157"/>
      <c r="C154" s="157"/>
      <c r="D154" s="157"/>
      <c r="E154" s="157"/>
      <c r="F154" s="157"/>
      <c r="G154" s="157"/>
      <c r="H154" s="157"/>
      <c r="I154" s="157"/>
      <c r="J154" s="157"/>
    </row>
    <row r="155" spans="1:10" x14ac:dyDescent="0.35">
      <c r="A155" s="32" t="s">
        <v>284</v>
      </c>
      <c r="B155" s="157"/>
      <c r="C155" s="157"/>
      <c r="D155" s="157"/>
      <c r="E155" s="157"/>
      <c r="F155" s="157"/>
      <c r="G155" s="157"/>
      <c r="H155" s="157"/>
      <c r="I155" s="157"/>
      <c r="J155" s="157"/>
    </row>
    <row r="156" spans="1:10" x14ac:dyDescent="0.35">
      <c r="A156" s="32" t="s">
        <v>285</v>
      </c>
      <c r="B156" s="157"/>
      <c r="C156" s="157"/>
      <c r="D156" s="157"/>
      <c r="E156" s="157"/>
      <c r="F156" s="157"/>
      <c r="G156" s="157"/>
      <c r="H156" s="157"/>
      <c r="I156" s="157"/>
      <c r="J156" s="157"/>
    </row>
    <row r="157" spans="1:10" x14ac:dyDescent="0.35">
      <c r="A157" s="32" t="s">
        <v>286</v>
      </c>
      <c r="B157" s="157"/>
      <c r="C157" s="157"/>
      <c r="D157" s="157"/>
      <c r="E157" s="157"/>
      <c r="F157" s="157"/>
      <c r="G157" s="157"/>
      <c r="H157" s="157"/>
      <c r="I157" s="157"/>
      <c r="J157" s="157"/>
    </row>
    <row r="158" spans="1:10" x14ac:dyDescent="0.35">
      <c r="A158" s="32" t="s">
        <v>287</v>
      </c>
      <c r="B158" s="157"/>
      <c r="C158" s="157"/>
      <c r="D158" s="157"/>
      <c r="E158" s="157"/>
      <c r="F158" s="157"/>
      <c r="G158" s="157"/>
      <c r="H158" s="157"/>
      <c r="I158" s="157"/>
      <c r="J158" s="157"/>
    </row>
    <row r="159" spans="1:10" x14ac:dyDescent="0.35">
      <c r="A159" s="32" t="s">
        <v>288</v>
      </c>
      <c r="B159" s="157"/>
      <c r="C159" s="157"/>
      <c r="D159" s="157"/>
      <c r="E159" s="157"/>
      <c r="F159" s="157"/>
      <c r="G159" s="157"/>
      <c r="H159" s="157"/>
      <c r="I159" s="157"/>
      <c r="J159" s="157"/>
    </row>
    <row r="160" spans="1:10" x14ac:dyDescent="0.35">
      <c r="A160" s="32" t="s">
        <v>289</v>
      </c>
      <c r="B160" s="157"/>
      <c r="C160" s="157"/>
      <c r="D160" s="157"/>
      <c r="E160" s="157"/>
      <c r="F160" s="157"/>
      <c r="G160" s="157"/>
      <c r="H160" s="157"/>
      <c r="I160" s="157"/>
      <c r="J160" s="157"/>
    </row>
    <row r="161" spans="1:10" x14ac:dyDescent="0.35">
      <c r="A161" s="32" t="s">
        <v>290</v>
      </c>
      <c r="B161" s="157"/>
      <c r="C161" s="157"/>
      <c r="D161" s="157"/>
      <c r="E161" s="157"/>
      <c r="F161" s="157"/>
      <c r="G161" s="157"/>
      <c r="H161" s="157"/>
      <c r="I161" s="157"/>
      <c r="J161" s="157"/>
    </row>
    <row r="162" spans="1:10" x14ac:dyDescent="0.35">
      <c r="A162" s="32" t="s">
        <v>291</v>
      </c>
      <c r="B162" s="157"/>
      <c r="C162" s="157"/>
      <c r="D162" s="157"/>
      <c r="E162" s="157"/>
      <c r="F162" s="157"/>
      <c r="G162" s="157"/>
      <c r="H162" s="157"/>
      <c r="I162" s="157"/>
      <c r="J162" s="157"/>
    </row>
    <row r="163" spans="1:10" x14ac:dyDescent="0.35">
      <c r="A163" s="32" t="s">
        <v>292</v>
      </c>
      <c r="B163" s="157"/>
      <c r="C163" s="157"/>
      <c r="D163" s="157"/>
      <c r="E163" s="157"/>
      <c r="F163" s="157"/>
      <c r="G163" s="157"/>
      <c r="H163" s="157"/>
      <c r="I163" s="157"/>
      <c r="J163" s="157"/>
    </row>
    <row r="164" spans="1:10" x14ac:dyDescent="0.35">
      <c r="A164" s="32" t="s">
        <v>293</v>
      </c>
      <c r="B164" s="157"/>
      <c r="C164" s="157"/>
      <c r="D164" s="157"/>
      <c r="E164" s="157"/>
      <c r="F164" s="157"/>
      <c r="G164" s="157"/>
      <c r="H164" s="157"/>
      <c r="I164" s="157"/>
      <c r="J164" s="157"/>
    </row>
    <row r="165" spans="1:10" x14ac:dyDescent="0.35">
      <c r="A165" s="32" t="s">
        <v>294</v>
      </c>
      <c r="B165" s="157"/>
      <c r="C165" s="157"/>
      <c r="D165" s="157"/>
      <c r="E165" s="157"/>
      <c r="F165" s="157"/>
      <c r="G165" s="157"/>
      <c r="H165" s="157"/>
      <c r="I165" s="157"/>
      <c r="J165" s="157"/>
    </row>
    <row r="166" spans="1:10" x14ac:dyDescent="0.35">
      <c r="A166" s="32" t="s">
        <v>295</v>
      </c>
      <c r="B166" s="157"/>
      <c r="C166" s="157"/>
      <c r="D166" s="157"/>
      <c r="E166" s="157"/>
      <c r="F166" s="157"/>
      <c r="G166" s="157"/>
      <c r="H166" s="157"/>
      <c r="I166" s="157"/>
      <c r="J166" s="157"/>
    </row>
    <row r="167" spans="1:10" x14ac:dyDescent="0.35">
      <c r="A167" s="32" t="s">
        <v>296</v>
      </c>
      <c r="B167" s="157"/>
      <c r="C167" s="157"/>
      <c r="D167" s="157"/>
      <c r="E167" s="157"/>
      <c r="F167" s="157"/>
      <c r="G167" s="157"/>
      <c r="H167" s="157"/>
      <c r="I167" s="157"/>
      <c r="J167" s="157"/>
    </row>
    <row r="168" spans="1:10" x14ac:dyDescent="0.35">
      <c r="A168" s="32" t="s">
        <v>297</v>
      </c>
      <c r="B168" s="157"/>
      <c r="C168" s="157"/>
      <c r="D168" s="157"/>
      <c r="E168" s="157"/>
      <c r="F168" s="157"/>
      <c r="G168" s="157"/>
      <c r="H168" s="157"/>
      <c r="I168" s="157"/>
      <c r="J168" s="157"/>
    </row>
    <row r="169" spans="1:10" x14ac:dyDescent="0.35">
      <c r="A169" s="32" t="s">
        <v>298</v>
      </c>
      <c r="B169" s="157"/>
      <c r="C169" s="157"/>
      <c r="D169" s="157"/>
      <c r="E169" s="157"/>
      <c r="F169" s="157"/>
      <c r="G169" s="157"/>
      <c r="H169" s="157"/>
      <c r="I169" s="157"/>
      <c r="J169" s="157"/>
    </row>
    <row r="170" spans="1:10" x14ac:dyDescent="0.35">
      <c r="A170" s="32" t="s">
        <v>299</v>
      </c>
      <c r="B170" s="157"/>
      <c r="C170" s="157"/>
      <c r="D170" s="157"/>
      <c r="E170" s="157"/>
      <c r="F170" s="157"/>
      <c r="G170" s="157"/>
      <c r="H170" s="157"/>
      <c r="I170" s="157"/>
      <c r="J170" s="157"/>
    </row>
    <row r="171" spans="1:10" x14ac:dyDescent="0.35">
      <c r="A171" s="32" t="s">
        <v>300</v>
      </c>
      <c r="B171" s="157"/>
      <c r="C171" s="157"/>
      <c r="D171" s="157"/>
      <c r="E171" s="157"/>
      <c r="F171" s="157"/>
      <c r="G171" s="157"/>
      <c r="H171" s="157"/>
      <c r="I171" s="157"/>
      <c r="J171" s="157"/>
    </row>
    <row r="172" spans="1:10" x14ac:dyDescent="0.35">
      <c r="A172" s="32" t="s">
        <v>301</v>
      </c>
      <c r="B172" s="157"/>
      <c r="C172" s="157"/>
      <c r="D172" s="157"/>
      <c r="E172" s="157"/>
      <c r="F172" s="157"/>
      <c r="G172" s="157"/>
      <c r="H172" s="157"/>
      <c r="I172" s="157"/>
      <c r="J172" s="157"/>
    </row>
    <row r="173" spans="1:10" x14ac:dyDescent="0.35">
      <c r="A173" s="32" t="s">
        <v>302</v>
      </c>
      <c r="B173" s="157"/>
      <c r="C173" s="157"/>
      <c r="D173" s="157"/>
      <c r="E173" s="157"/>
      <c r="F173" s="157"/>
      <c r="G173" s="157"/>
      <c r="H173" s="157"/>
      <c r="I173" s="157"/>
      <c r="J173" s="157"/>
    </row>
    <row r="174" spans="1:10" x14ac:dyDescent="0.35">
      <c r="A174" s="32" t="s">
        <v>303</v>
      </c>
      <c r="B174" s="157"/>
      <c r="C174" s="157"/>
      <c r="D174" s="157"/>
      <c r="E174" s="157"/>
      <c r="F174" s="157"/>
      <c r="G174" s="157"/>
      <c r="H174" s="157"/>
      <c r="I174" s="157"/>
      <c r="J174" s="157"/>
    </row>
    <row r="175" spans="1:10" x14ac:dyDescent="0.35">
      <c r="A175" s="32" t="s">
        <v>304</v>
      </c>
      <c r="B175" s="157"/>
      <c r="C175" s="157"/>
      <c r="D175" s="157"/>
      <c r="E175" s="157"/>
      <c r="F175" s="157"/>
      <c r="G175" s="157"/>
      <c r="H175" s="157"/>
      <c r="I175" s="157"/>
      <c r="J175" s="157"/>
    </row>
    <row r="176" spans="1:10" x14ac:dyDescent="0.35">
      <c r="A176" s="32" t="s">
        <v>305</v>
      </c>
      <c r="B176" s="157"/>
      <c r="C176" s="157"/>
      <c r="D176" s="157"/>
      <c r="E176" s="157"/>
      <c r="F176" s="157"/>
      <c r="G176" s="157"/>
      <c r="H176" s="157"/>
      <c r="I176" s="157"/>
      <c r="J176" s="157"/>
    </row>
    <row r="177" spans="1:10" x14ac:dyDescent="0.35">
      <c r="A177" s="32" t="s">
        <v>306</v>
      </c>
      <c r="B177" s="157"/>
      <c r="C177" s="157"/>
      <c r="D177" s="157"/>
      <c r="E177" s="157"/>
      <c r="F177" s="157"/>
      <c r="G177" s="157"/>
      <c r="H177" s="157"/>
      <c r="I177" s="157"/>
      <c r="J177" s="157"/>
    </row>
    <row r="178" spans="1:10" x14ac:dyDescent="0.35">
      <c r="A178" s="32" t="s">
        <v>307</v>
      </c>
      <c r="B178" s="157"/>
      <c r="C178" s="157"/>
      <c r="D178" s="157"/>
      <c r="E178" s="157"/>
      <c r="F178" s="157"/>
      <c r="G178" s="157"/>
      <c r="H178" s="157"/>
      <c r="I178" s="157"/>
      <c r="J178" s="157"/>
    </row>
    <row r="179" spans="1:10" x14ac:dyDescent="0.35">
      <c r="A179" s="32" t="s">
        <v>308</v>
      </c>
      <c r="B179" s="157"/>
      <c r="C179" s="157"/>
      <c r="D179" s="157"/>
      <c r="E179" s="157"/>
      <c r="F179" s="157"/>
      <c r="G179" s="157"/>
      <c r="H179" s="157"/>
      <c r="I179" s="157"/>
      <c r="J179" s="157"/>
    </row>
    <row r="180" spans="1:10" x14ac:dyDescent="0.35">
      <c r="A180" s="32" t="s">
        <v>309</v>
      </c>
      <c r="B180" s="157"/>
      <c r="C180" s="157"/>
      <c r="D180" s="157"/>
      <c r="E180" s="157"/>
      <c r="F180" s="157"/>
      <c r="G180" s="157"/>
      <c r="H180" s="157"/>
      <c r="I180" s="157"/>
      <c r="J180" s="157"/>
    </row>
    <row r="181" spans="1:10" x14ac:dyDescent="0.35">
      <c r="A181" s="32" t="s">
        <v>310</v>
      </c>
      <c r="B181" s="157"/>
      <c r="C181" s="157"/>
      <c r="D181" s="157"/>
      <c r="E181" s="157"/>
      <c r="F181" s="157"/>
      <c r="G181" s="157"/>
      <c r="H181" s="157"/>
      <c r="I181" s="157"/>
      <c r="J181" s="157"/>
    </row>
    <row r="182" spans="1:10" x14ac:dyDescent="0.35">
      <c r="A182" s="32" t="s">
        <v>311</v>
      </c>
      <c r="B182" s="157"/>
      <c r="C182" s="157"/>
      <c r="D182" s="157"/>
      <c r="E182" s="157"/>
      <c r="F182" s="157"/>
      <c r="G182" s="157"/>
      <c r="H182" s="157"/>
      <c r="I182" s="157"/>
      <c r="J182" s="157"/>
    </row>
    <row r="183" spans="1:10" x14ac:dyDescent="0.35">
      <c r="A183" s="32" t="s">
        <v>312</v>
      </c>
      <c r="B183" s="157"/>
      <c r="C183" s="157"/>
      <c r="D183" s="157"/>
      <c r="E183" s="157"/>
      <c r="F183" s="157"/>
      <c r="G183" s="157"/>
      <c r="H183" s="157"/>
      <c r="I183" s="157"/>
      <c r="J183" s="157"/>
    </row>
    <row r="184" spans="1:10" x14ac:dyDescent="0.35">
      <c r="A184" s="32" t="s">
        <v>313</v>
      </c>
      <c r="B184" s="157"/>
      <c r="C184" s="157"/>
      <c r="D184" s="157"/>
      <c r="E184" s="157"/>
      <c r="F184" s="157"/>
      <c r="G184" s="157"/>
      <c r="H184" s="157"/>
      <c r="I184" s="157"/>
      <c r="J184" s="157"/>
    </row>
    <row r="185" spans="1:10" x14ac:dyDescent="0.35">
      <c r="A185" s="32" t="s">
        <v>314</v>
      </c>
      <c r="B185" s="157"/>
      <c r="C185" s="157"/>
      <c r="D185" s="157"/>
      <c r="E185" s="157"/>
      <c r="F185" s="157"/>
      <c r="G185" s="157"/>
      <c r="H185" s="157"/>
      <c r="I185" s="157"/>
      <c r="J185" s="157"/>
    </row>
    <row r="186" spans="1:10" x14ac:dyDescent="0.35">
      <c r="A186" s="32" t="s">
        <v>315</v>
      </c>
      <c r="B186" s="157"/>
      <c r="C186" s="157"/>
      <c r="D186" s="157"/>
      <c r="E186" s="157"/>
      <c r="F186" s="157"/>
      <c r="G186" s="157"/>
      <c r="H186" s="157"/>
      <c r="I186" s="157"/>
      <c r="J186" s="157"/>
    </row>
    <row r="187" spans="1:10" x14ac:dyDescent="0.35">
      <c r="A187" s="32" t="s">
        <v>316</v>
      </c>
      <c r="B187" s="157"/>
      <c r="C187" s="157"/>
      <c r="D187" s="157"/>
      <c r="E187" s="157"/>
      <c r="F187" s="157"/>
      <c r="G187" s="157"/>
      <c r="H187" s="157"/>
      <c r="I187" s="157"/>
      <c r="J187" s="157"/>
    </row>
    <row r="188" spans="1:10" x14ac:dyDescent="0.35">
      <c r="A188" s="32" t="s">
        <v>317</v>
      </c>
      <c r="B188" s="157"/>
      <c r="C188" s="157"/>
      <c r="D188" s="157"/>
      <c r="E188" s="157"/>
      <c r="F188" s="157"/>
      <c r="G188" s="157"/>
      <c r="H188" s="157"/>
      <c r="I188" s="157"/>
      <c r="J188" s="157"/>
    </row>
    <row r="189" spans="1:10" x14ac:dyDescent="0.35">
      <c r="A189" s="32" t="s">
        <v>318</v>
      </c>
      <c r="B189" s="157"/>
      <c r="C189" s="157"/>
      <c r="D189" s="157"/>
      <c r="E189" s="157"/>
      <c r="F189" s="157"/>
      <c r="G189" s="157"/>
      <c r="H189" s="157"/>
      <c r="I189" s="157"/>
      <c r="J189" s="157"/>
    </row>
    <row r="190" spans="1:10" x14ac:dyDescent="0.35">
      <c r="A190" s="32" t="s">
        <v>319</v>
      </c>
      <c r="B190" s="157"/>
      <c r="C190" s="157"/>
      <c r="D190" s="157"/>
      <c r="E190" s="157"/>
      <c r="F190" s="157"/>
      <c r="G190" s="157"/>
      <c r="H190" s="157"/>
      <c r="I190" s="157"/>
      <c r="J190" s="157"/>
    </row>
    <row r="191" spans="1:10" x14ac:dyDescent="0.35">
      <c r="A191" s="32" t="s">
        <v>320</v>
      </c>
      <c r="B191" s="157"/>
      <c r="C191" s="157"/>
      <c r="D191" s="157"/>
      <c r="E191" s="157"/>
      <c r="F191" s="157"/>
      <c r="G191" s="157"/>
      <c r="H191" s="157"/>
      <c r="I191" s="157"/>
      <c r="J191" s="157"/>
    </row>
    <row r="192" spans="1:10" x14ac:dyDescent="0.35">
      <c r="A192" s="32" t="s">
        <v>321</v>
      </c>
      <c r="B192" s="157"/>
      <c r="C192" s="157"/>
      <c r="D192" s="157"/>
      <c r="E192" s="157"/>
      <c r="F192" s="157"/>
      <c r="G192" s="157"/>
      <c r="H192" s="157"/>
      <c r="I192" s="157"/>
      <c r="J192" s="157"/>
    </row>
    <row r="193" spans="1:10" x14ac:dyDescent="0.35">
      <c r="A193" s="32" t="s">
        <v>322</v>
      </c>
      <c r="B193" s="157"/>
      <c r="C193" s="157"/>
      <c r="D193" s="157"/>
      <c r="E193" s="157"/>
      <c r="F193" s="157"/>
      <c r="G193" s="157"/>
      <c r="H193" s="157"/>
      <c r="I193" s="157"/>
      <c r="J193" s="157"/>
    </row>
    <row r="194" spans="1:10" x14ac:dyDescent="0.35">
      <c r="A194" s="32" t="s">
        <v>323</v>
      </c>
      <c r="B194" s="157"/>
      <c r="C194" s="157"/>
      <c r="D194" s="157"/>
      <c r="E194" s="157"/>
      <c r="F194" s="157"/>
      <c r="G194" s="157"/>
      <c r="H194" s="157"/>
      <c r="I194" s="157"/>
      <c r="J194" s="157"/>
    </row>
    <row r="195" spans="1:10" x14ac:dyDescent="0.35">
      <c r="A195" s="32" t="s">
        <v>324</v>
      </c>
      <c r="B195" s="157"/>
      <c r="C195" s="157"/>
      <c r="D195" s="157"/>
      <c r="E195" s="157"/>
      <c r="F195" s="157"/>
      <c r="G195" s="157"/>
      <c r="H195" s="157"/>
      <c r="I195" s="157"/>
      <c r="J195" s="157"/>
    </row>
    <row r="196" spans="1:10" x14ac:dyDescent="0.35">
      <c r="A196" s="32" t="s">
        <v>325</v>
      </c>
      <c r="B196" s="157"/>
      <c r="C196" s="157"/>
      <c r="D196" s="157"/>
      <c r="E196" s="157"/>
      <c r="F196" s="157"/>
      <c r="G196" s="157"/>
      <c r="H196" s="157"/>
      <c r="I196" s="157"/>
      <c r="J196" s="157"/>
    </row>
    <row r="197" spans="1:10" x14ac:dyDescent="0.35">
      <c r="A197" s="32" t="s">
        <v>326</v>
      </c>
      <c r="B197" s="157"/>
      <c r="C197" s="157"/>
      <c r="D197" s="157"/>
      <c r="E197" s="157"/>
      <c r="F197" s="157"/>
      <c r="G197" s="157"/>
      <c r="H197" s="157"/>
      <c r="I197" s="157"/>
      <c r="J197" s="157"/>
    </row>
    <row r="198" spans="1:10" x14ac:dyDescent="0.35">
      <c r="A198" s="32" t="s">
        <v>327</v>
      </c>
      <c r="B198" s="157"/>
      <c r="C198" s="157"/>
      <c r="D198" s="157"/>
      <c r="E198" s="157"/>
      <c r="F198" s="157"/>
      <c r="G198" s="157"/>
      <c r="H198" s="157"/>
      <c r="I198" s="157"/>
      <c r="J198" s="157"/>
    </row>
    <row r="199" spans="1:10" x14ac:dyDescent="0.35">
      <c r="A199" s="32" t="s">
        <v>328</v>
      </c>
      <c r="B199" s="157"/>
      <c r="C199" s="157"/>
      <c r="D199" s="157"/>
      <c r="E199" s="157"/>
      <c r="F199" s="157"/>
      <c r="G199" s="157"/>
      <c r="H199" s="157"/>
      <c r="I199" s="157"/>
      <c r="J199" s="157"/>
    </row>
    <row r="200" spans="1:10" x14ac:dyDescent="0.35">
      <c r="A200" s="32" t="s">
        <v>329</v>
      </c>
      <c r="B200" s="157"/>
      <c r="C200" s="157"/>
      <c r="D200" s="157"/>
      <c r="E200" s="157"/>
      <c r="F200" s="157"/>
      <c r="G200" s="157"/>
      <c r="H200" s="157"/>
      <c r="I200" s="157"/>
      <c r="J200" s="157"/>
    </row>
    <row r="201" spans="1:10" x14ac:dyDescent="0.35">
      <c r="A201" s="32" t="s">
        <v>330</v>
      </c>
      <c r="B201" s="157"/>
      <c r="C201" s="157"/>
      <c r="D201" s="157"/>
      <c r="E201" s="157"/>
      <c r="F201" s="157"/>
      <c r="G201" s="157"/>
      <c r="H201" s="157"/>
      <c r="I201" s="157"/>
      <c r="J201" s="157"/>
    </row>
    <row r="202" spans="1:10" x14ac:dyDescent="0.35">
      <c r="A202" s="32" t="s">
        <v>331</v>
      </c>
      <c r="B202" s="157"/>
      <c r="C202" s="157"/>
      <c r="D202" s="157"/>
      <c r="E202" s="157"/>
      <c r="F202" s="157"/>
      <c r="G202" s="157"/>
      <c r="H202" s="157"/>
      <c r="I202" s="157"/>
      <c r="J202" s="157"/>
    </row>
    <row r="203" spans="1:10" x14ac:dyDescent="0.35">
      <c r="A203" s="32" t="s">
        <v>332</v>
      </c>
      <c r="B203" s="157"/>
      <c r="C203" s="157"/>
      <c r="D203" s="157"/>
      <c r="E203" s="157"/>
      <c r="F203" s="157"/>
      <c r="G203" s="157"/>
      <c r="H203" s="157"/>
      <c r="I203" s="157"/>
      <c r="J203" s="157"/>
    </row>
    <row r="204" spans="1:10" x14ac:dyDescent="0.35">
      <c r="A204" s="32" t="s">
        <v>333</v>
      </c>
      <c r="B204" s="157"/>
      <c r="C204" s="157"/>
      <c r="D204" s="157"/>
      <c r="E204" s="157"/>
      <c r="F204" s="157"/>
      <c r="G204" s="157"/>
      <c r="H204" s="157"/>
      <c r="I204" s="157"/>
      <c r="J204" s="157"/>
    </row>
    <row r="205" spans="1:10" x14ac:dyDescent="0.35">
      <c r="A205" s="32" t="s">
        <v>334</v>
      </c>
      <c r="B205" s="157"/>
      <c r="C205" s="157"/>
      <c r="D205" s="157"/>
      <c r="E205" s="157"/>
      <c r="F205" s="157"/>
      <c r="G205" s="157"/>
      <c r="H205" s="157"/>
      <c r="I205" s="157"/>
      <c r="J205" s="157"/>
    </row>
    <row r="206" spans="1:10" x14ac:dyDescent="0.35">
      <c r="A206" s="32" t="s">
        <v>335</v>
      </c>
      <c r="B206" s="157"/>
      <c r="C206" s="157"/>
      <c r="D206" s="157"/>
      <c r="E206" s="157"/>
      <c r="F206" s="157"/>
      <c r="G206" s="157"/>
      <c r="H206" s="157"/>
      <c r="I206" s="157"/>
      <c r="J206" s="157"/>
    </row>
    <row r="207" spans="1:10" x14ac:dyDescent="0.35">
      <c r="A207" s="32" t="s">
        <v>336</v>
      </c>
      <c r="B207" s="157"/>
      <c r="C207" s="157"/>
      <c r="D207" s="157"/>
      <c r="E207" s="157"/>
      <c r="F207" s="157"/>
      <c r="G207" s="157"/>
      <c r="H207" s="157"/>
      <c r="I207" s="157"/>
      <c r="J207" s="157"/>
    </row>
    <row r="208" spans="1:10" x14ac:dyDescent="0.35">
      <c r="A208" s="32" t="s">
        <v>337</v>
      </c>
      <c r="B208" s="157"/>
      <c r="C208" s="157"/>
      <c r="D208" s="157"/>
      <c r="E208" s="157"/>
      <c r="F208" s="157"/>
      <c r="G208" s="157"/>
      <c r="H208" s="157"/>
      <c r="I208" s="157"/>
      <c r="J208" s="157"/>
    </row>
    <row r="209" spans="1:10" x14ac:dyDescent="0.35">
      <c r="A209" s="32" t="s">
        <v>338</v>
      </c>
      <c r="B209" s="157"/>
      <c r="C209" s="157"/>
      <c r="D209" s="157"/>
      <c r="E209" s="157"/>
      <c r="F209" s="157"/>
      <c r="G209" s="157"/>
      <c r="H209" s="157"/>
      <c r="I209" s="157"/>
      <c r="J209" s="157"/>
    </row>
    <row r="210" spans="1:10" x14ac:dyDescent="0.35">
      <c r="A210" s="32" t="s">
        <v>339</v>
      </c>
      <c r="B210" s="157"/>
      <c r="C210" s="157"/>
      <c r="D210" s="157"/>
      <c r="E210" s="157"/>
      <c r="F210" s="157"/>
      <c r="G210" s="157"/>
      <c r="H210" s="157"/>
      <c r="I210" s="157"/>
      <c r="J210" s="157"/>
    </row>
    <row r="211" spans="1:10" x14ac:dyDescent="0.35">
      <c r="A211" s="32" t="s">
        <v>340</v>
      </c>
      <c r="B211" s="157"/>
      <c r="C211" s="157"/>
      <c r="D211" s="157"/>
      <c r="E211" s="157"/>
      <c r="F211" s="157"/>
      <c r="G211" s="157"/>
      <c r="H211" s="157"/>
      <c r="I211" s="157"/>
      <c r="J211" s="157"/>
    </row>
    <row r="212" spans="1:10" x14ac:dyDescent="0.35">
      <c r="A212" s="32" t="s">
        <v>341</v>
      </c>
      <c r="B212" s="157"/>
      <c r="C212" s="157"/>
      <c r="D212" s="157"/>
      <c r="E212" s="157"/>
      <c r="F212" s="157"/>
      <c r="G212" s="157"/>
      <c r="H212" s="157"/>
      <c r="I212" s="157"/>
      <c r="J212" s="157"/>
    </row>
    <row r="213" spans="1:10" x14ac:dyDescent="0.35">
      <c r="A213" s="32" t="s">
        <v>342</v>
      </c>
      <c r="B213" s="157"/>
      <c r="C213" s="157"/>
      <c r="D213" s="157"/>
      <c r="E213" s="157"/>
      <c r="F213" s="157"/>
      <c r="G213" s="157"/>
      <c r="H213" s="157"/>
      <c r="I213" s="157"/>
      <c r="J213" s="157"/>
    </row>
    <row r="214" spans="1:10" x14ac:dyDescent="0.35">
      <c r="A214" s="32" t="s">
        <v>343</v>
      </c>
      <c r="B214" s="157"/>
      <c r="C214" s="157"/>
      <c r="D214" s="157"/>
      <c r="E214" s="157"/>
      <c r="F214" s="157"/>
      <c r="G214" s="157"/>
      <c r="H214" s="157"/>
      <c r="I214" s="157"/>
      <c r="J214" s="157"/>
    </row>
    <row r="215" spans="1:10" x14ac:dyDescent="0.35">
      <c r="A215" s="32" t="s">
        <v>344</v>
      </c>
      <c r="B215" s="157"/>
      <c r="C215" s="157"/>
      <c r="D215" s="157"/>
      <c r="E215" s="157"/>
      <c r="F215" s="157"/>
      <c r="G215" s="157"/>
      <c r="H215" s="157"/>
      <c r="I215" s="157"/>
      <c r="J215" s="157"/>
    </row>
    <row r="216" spans="1:10" x14ac:dyDescent="0.35">
      <c r="A216" s="32" t="s">
        <v>345</v>
      </c>
      <c r="B216" s="157"/>
      <c r="C216" s="157"/>
      <c r="D216" s="157"/>
      <c r="E216" s="157"/>
      <c r="F216" s="157"/>
      <c r="G216" s="157"/>
      <c r="H216" s="157"/>
      <c r="I216" s="157"/>
      <c r="J216" s="157"/>
    </row>
    <row r="217" spans="1:10" x14ac:dyDescent="0.35">
      <c r="A217" s="32" t="s">
        <v>346</v>
      </c>
      <c r="B217" s="157"/>
      <c r="C217" s="157"/>
      <c r="D217" s="157"/>
      <c r="E217" s="157"/>
      <c r="F217" s="157"/>
      <c r="G217" s="157"/>
      <c r="H217" s="157"/>
      <c r="I217" s="157"/>
      <c r="J217" s="157"/>
    </row>
    <row r="218" spans="1:10" x14ac:dyDescent="0.35">
      <c r="A218" s="32" t="s">
        <v>347</v>
      </c>
      <c r="B218" s="157"/>
      <c r="C218" s="157"/>
      <c r="D218" s="157"/>
      <c r="E218" s="157"/>
      <c r="F218" s="157"/>
      <c r="G218" s="157"/>
      <c r="H218" s="157"/>
      <c r="I218" s="157"/>
      <c r="J218" s="157"/>
    </row>
    <row r="219" spans="1:10" x14ac:dyDescent="0.35">
      <c r="A219" s="32" t="s">
        <v>348</v>
      </c>
      <c r="B219" s="157"/>
      <c r="C219" s="157"/>
      <c r="D219" s="157"/>
      <c r="E219" s="157"/>
      <c r="F219" s="157"/>
      <c r="G219" s="157"/>
      <c r="H219" s="157"/>
      <c r="I219" s="157"/>
      <c r="J219" s="157"/>
    </row>
    <row r="220" spans="1:10" x14ac:dyDescent="0.35">
      <c r="A220" s="32" t="s">
        <v>349</v>
      </c>
      <c r="B220" s="157"/>
      <c r="C220" s="157"/>
      <c r="D220" s="157"/>
      <c r="E220" s="157"/>
      <c r="F220" s="157"/>
      <c r="G220" s="157"/>
      <c r="H220" s="157"/>
      <c r="I220" s="157"/>
      <c r="J220" s="157"/>
    </row>
    <row r="221" spans="1:10" x14ac:dyDescent="0.35">
      <c r="A221" s="32" t="s">
        <v>350</v>
      </c>
      <c r="B221" s="157"/>
      <c r="C221" s="157"/>
      <c r="D221" s="157"/>
      <c r="E221" s="157"/>
      <c r="F221" s="157"/>
      <c r="G221" s="157"/>
      <c r="H221" s="157"/>
      <c r="I221" s="157"/>
      <c r="J221" s="157"/>
    </row>
    <row r="222" spans="1:10" x14ac:dyDescent="0.35">
      <c r="A222" s="32" t="s">
        <v>351</v>
      </c>
      <c r="B222" s="157"/>
      <c r="C222" s="157"/>
      <c r="D222" s="157"/>
      <c r="E222" s="157"/>
      <c r="F222" s="157"/>
      <c r="G222" s="157"/>
      <c r="H222" s="157"/>
      <c r="I222" s="157"/>
      <c r="J222" s="157"/>
    </row>
    <row r="223" spans="1:10" x14ac:dyDescent="0.35">
      <c r="A223" s="32" t="s">
        <v>352</v>
      </c>
      <c r="B223" s="157"/>
      <c r="C223" s="157"/>
      <c r="D223" s="157"/>
      <c r="E223" s="157"/>
      <c r="F223" s="157"/>
      <c r="G223" s="157"/>
      <c r="H223" s="157"/>
      <c r="I223" s="157"/>
      <c r="J223" s="157"/>
    </row>
    <row r="224" spans="1:10" x14ac:dyDescent="0.35">
      <c r="A224" s="32" t="s">
        <v>353</v>
      </c>
      <c r="B224" s="157"/>
      <c r="C224" s="157"/>
      <c r="D224" s="157"/>
      <c r="E224" s="157"/>
      <c r="F224" s="157"/>
      <c r="G224" s="157"/>
      <c r="H224" s="157"/>
      <c r="I224" s="157"/>
      <c r="J224" s="157"/>
    </row>
    <row r="225" spans="1:10" x14ac:dyDescent="0.35">
      <c r="A225" s="32" t="s">
        <v>354</v>
      </c>
      <c r="B225" s="157"/>
      <c r="C225" s="157"/>
      <c r="D225" s="157"/>
      <c r="E225" s="157"/>
      <c r="F225" s="157"/>
      <c r="G225" s="157"/>
      <c r="H225" s="157"/>
      <c r="I225" s="157"/>
      <c r="J225" s="157"/>
    </row>
    <row r="226" spans="1:10" x14ac:dyDescent="0.35">
      <c r="A226" s="32" t="s">
        <v>355</v>
      </c>
      <c r="B226" s="157"/>
      <c r="C226" s="157"/>
      <c r="D226" s="157"/>
      <c r="E226" s="157"/>
      <c r="F226" s="157"/>
      <c r="G226" s="157"/>
      <c r="H226" s="157"/>
      <c r="I226" s="157"/>
      <c r="J226" s="157"/>
    </row>
    <row r="227" spans="1:10" x14ac:dyDescent="0.35">
      <c r="A227" s="32" t="s">
        <v>356</v>
      </c>
      <c r="B227" s="157"/>
      <c r="C227" s="157"/>
      <c r="D227" s="157"/>
      <c r="E227" s="157"/>
      <c r="F227" s="157"/>
      <c r="G227" s="157"/>
      <c r="H227" s="157"/>
      <c r="I227" s="157"/>
      <c r="J227" s="157"/>
    </row>
    <row r="228" spans="1:10" x14ac:dyDescent="0.35">
      <c r="A228" s="32" t="s">
        <v>357</v>
      </c>
      <c r="B228" s="157"/>
      <c r="C228" s="157"/>
      <c r="D228" s="157"/>
      <c r="E228" s="157"/>
      <c r="F228" s="157"/>
      <c r="G228" s="157"/>
      <c r="H228" s="157"/>
      <c r="I228" s="157"/>
      <c r="J228" s="157"/>
    </row>
    <row r="229" spans="1:10" x14ac:dyDescent="0.35">
      <c r="A229" s="32" t="s">
        <v>358</v>
      </c>
      <c r="B229" s="157"/>
      <c r="C229" s="157"/>
      <c r="D229" s="157"/>
      <c r="E229" s="157"/>
      <c r="F229" s="157"/>
      <c r="G229" s="157"/>
      <c r="H229" s="157"/>
      <c r="I229" s="157"/>
      <c r="J229" s="157"/>
    </row>
    <row r="230" spans="1:10" x14ac:dyDescent="0.35">
      <c r="A230" s="32" t="s">
        <v>359</v>
      </c>
      <c r="B230" s="157"/>
      <c r="C230" s="157"/>
      <c r="D230" s="157"/>
      <c r="E230" s="157"/>
      <c r="F230" s="157"/>
      <c r="G230" s="157"/>
      <c r="H230" s="157"/>
      <c r="I230" s="157"/>
      <c r="J230" s="157"/>
    </row>
    <row r="231" spans="1:10" x14ac:dyDescent="0.35">
      <c r="A231" s="32" t="s">
        <v>360</v>
      </c>
      <c r="B231" s="157"/>
      <c r="C231" s="157"/>
      <c r="D231" s="157"/>
      <c r="E231" s="157"/>
      <c r="F231" s="157"/>
      <c r="G231" s="157"/>
      <c r="H231" s="157"/>
      <c r="I231" s="157"/>
      <c r="J231" s="157"/>
    </row>
    <row r="232" spans="1:10" x14ac:dyDescent="0.35">
      <c r="A232" s="32" t="s">
        <v>361</v>
      </c>
      <c r="B232" s="157"/>
      <c r="C232" s="157"/>
      <c r="D232" s="157"/>
      <c r="E232" s="157"/>
      <c r="F232" s="157"/>
      <c r="G232" s="157"/>
      <c r="H232" s="157"/>
      <c r="I232" s="157"/>
      <c r="J232" s="157"/>
    </row>
    <row r="233" spans="1:10" x14ac:dyDescent="0.35">
      <c r="A233" s="32" t="s">
        <v>362</v>
      </c>
      <c r="B233" s="157"/>
      <c r="C233" s="157"/>
      <c r="D233" s="157"/>
      <c r="E233" s="157"/>
      <c r="F233" s="157"/>
      <c r="G233" s="157"/>
      <c r="H233" s="157"/>
      <c r="I233" s="157"/>
      <c r="J233" s="157"/>
    </row>
    <row r="234" spans="1:10" x14ac:dyDescent="0.35">
      <c r="A234" s="32" t="s">
        <v>363</v>
      </c>
      <c r="B234" s="157"/>
      <c r="C234" s="157"/>
      <c r="D234" s="157"/>
      <c r="E234" s="157"/>
      <c r="F234" s="157"/>
      <c r="G234" s="157"/>
      <c r="H234" s="157"/>
      <c r="I234" s="157"/>
      <c r="J234" s="157"/>
    </row>
    <row r="235" spans="1:10" x14ac:dyDescent="0.35">
      <c r="A235" s="32" t="s">
        <v>364</v>
      </c>
      <c r="B235" s="157"/>
      <c r="C235" s="157"/>
      <c r="D235" s="157"/>
      <c r="E235" s="157"/>
      <c r="F235" s="157"/>
      <c r="G235" s="157"/>
      <c r="H235" s="157"/>
      <c r="I235" s="157"/>
      <c r="J235" s="157"/>
    </row>
    <row r="236" spans="1:10" x14ac:dyDescent="0.35">
      <c r="A236" s="32" t="s">
        <v>365</v>
      </c>
      <c r="B236" s="157"/>
      <c r="C236" s="157"/>
      <c r="D236" s="157"/>
      <c r="E236" s="157"/>
      <c r="F236" s="157"/>
      <c r="G236" s="157"/>
      <c r="H236" s="157"/>
      <c r="I236" s="157"/>
      <c r="J236" s="157"/>
    </row>
    <row r="237" spans="1:10" x14ac:dyDescent="0.35">
      <c r="A237" s="32" t="s">
        <v>366</v>
      </c>
      <c r="B237" s="157"/>
      <c r="C237" s="157"/>
      <c r="D237" s="157"/>
      <c r="E237" s="157"/>
      <c r="F237" s="157"/>
      <c r="G237" s="157"/>
      <c r="H237" s="157"/>
      <c r="I237" s="157"/>
      <c r="J237" s="157"/>
    </row>
    <row r="238" spans="1:10" x14ac:dyDescent="0.35">
      <c r="A238" s="32" t="s">
        <v>367</v>
      </c>
      <c r="B238" s="157"/>
      <c r="C238" s="157"/>
      <c r="D238" s="157"/>
      <c r="E238" s="157"/>
      <c r="F238" s="157"/>
      <c r="G238" s="157"/>
      <c r="H238" s="157"/>
      <c r="I238" s="157"/>
      <c r="J238" s="157"/>
    </row>
    <row r="239" spans="1:10" x14ac:dyDescent="0.35">
      <c r="A239" s="32" t="s">
        <v>368</v>
      </c>
      <c r="B239" s="157"/>
      <c r="C239" s="157"/>
      <c r="D239" s="157"/>
      <c r="E239" s="157"/>
      <c r="F239" s="157"/>
      <c r="G239" s="157"/>
      <c r="H239" s="157"/>
      <c r="I239" s="157"/>
      <c r="J239" s="157"/>
    </row>
    <row r="240" spans="1:10" x14ac:dyDescent="0.35">
      <c r="A240" s="32" t="s">
        <v>369</v>
      </c>
      <c r="B240" s="157"/>
      <c r="C240" s="157"/>
      <c r="D240" s="157"/>
      <c r="E240" s="157"/>
      <c r="F240" s="157"/>
      <c r="G240" s="157"/>
      <c r="H240" s="157"/>
      <c r="I240" s="157"/>
      <c r="J240" s="157"/>
    </row>
    <row r="241" spans="1:10" x14ac:dyDescent="0.35">
      <c r="A241" s="32" t="s">
        <v>370</v>
      </c>
      <c r="B241" s="157"/>
      <c r="C241" s="157"/>
      <c r="D241" s="157"/>
      <c r="E241" s="157"/>
      <c r="F241" s="157"/>
      <c r="G241" s="157"/>
      <c r="H241" s="157"/>
      <c r="I241" s="157"/>
      <c r="J241" s="157"/>
    </row>
    <row r="242" spans="1:10" x14ac:dyDescent="0.35">
      <c r="A242" s="32" t="s">
        <v>371</v>
      </c>
      <c r="B242" s="157"/>
      <c r="C242" s="157"/>
      <c r="D242" s="157"/>
      <c r="E242" s="157"/>
      <c r="F242" s="157"/>
      <c r="G242" s="157"/>
      <c r="H242" s="157"/>
      <c r="I242" s="157"/>
      <c r="J242" s="157"/>
    </row>
    <row r="243" spans="1:10" x14ac:dyDescent="0.35">
      <c r="A243" s="32" t="s">
        <v>372</v>
      </c>
      <c r="B243" s="157"/>
      <c r="C243" s="157"/>
      <c r="D243" s="157"/>
      <c r="E243" s="157"/>
      <c r="F243" s="157"/>
      <c r="G243" s="157"/>
      <c r="H243" s="157"/>
      <c r="I243" s="157"/>
      <c r="J243" s="157"/>
    </row>
    <row r="244" spans="1:10" x14ac:dyDescent="0.35">
      <c r="A244" s="32" t="s">
        <v>373</v>
      </c>
      <c r="B244" s="157"/>
      <c r="C244" s="157"/>
      <c r="D244" s="157"/>
      <c r="E244" s="157"/>
      <c r="F244" s="157"/>
      <c r="G244" s="157"/>
      <c r="H244" s="157"/>
      <c r="I244" s="157"/>
      <c r="J244" s="157"/>
    </row>
    <row r="245" spans="1:10" x14ac:dyDescent="0.35">
      <c r="A245" s="32" t="s">
        <v>374</v>
      </c>
      <c r="B245" s="157"/>
      <c r="C245" s="157"/>
      <c r="D245" s="157"/>
      <c r="E245" s="157"/>
      <c r="F245" s="157"/>
      <c r="G245" s="157"/>
      <c r="H245" s="157"/>
      <c r="I245" s="157"/>
      <c r="J245" s="157"/>
    </row>
    <row r="246" spans="1:10" x14ac:dyDescent="0.35">
      <c r="A246" s="32" t="s">
        <v>375</v>
      </c>
      <c r="B246" s="157"/>
      <c r="C246" s="157"/>
      <c r="D246" s="157"/>
      <c r="E246" s="157"/>
      <c r="F246" s="157"/>
      <c r="G246" s="157"/>
      <c r="H246" s="157"/>
      <c r="I246" s="157"/>
      <c r="J246" s="157"/>
    </row>
    <row r="247" spans="1:10" x14ac:dyDescent="0.35">
      <c r="A247" s="32" t="s">
        <v>376</v>
      </c>
      <c r="B247" s="157"/>
      <c r="C247" s="157"/>
      <c r="D247" s="157"/>
      <c r="E247" s="157"/>
      <c r="F247" s="157"/>
      <c r="G247" s="157"/>
      <c r="H247" s="157"/>
      <c r="I247" s="157"/>
      <c r="J247" s="157"/>
    </row>
    <row r="248" spans="1:10" x14ac:dyDescent="0.35">
      <c r="A248" s="32" t="s">
        <v>377</v>
      </c>
      <c r="B248" s="157"/>
      <c r="C248" s="157"/>
      <c r="D248" s="157"/>
      <c r="E248" s="157"/>
      <c r="F248" s="157"/>
      <c r="G248" s="157"/>
      <c r="H248" s="157"/>
      <c r="I248" s="157"/>
      <c r="J248" s="157"/>
    </row>
    <row r="249" spans="1:10" x14ac:dyDescent="0.35">
      <c r="A249" s="32" t="s">
        <v>378</v>
      </c>
      <c r="B249" s="157"/>
      <c r="C249" s="157"/>
      <c r="D249" s="157"/>
      <c r="E249" s="157"/>
      <c r="F249" s="157"/>
      <c r="G249" s="157"/>
      <c r="H249" s="157"/>
      <c r="I249" s="157"/>
      <c r="J249" s="157"/>
    </row>
    <row r="250" spans="1:10" x14ac:dyDescent="0.35">
      <c r="A250" s="32" t="s">
        <v>379</v>
      </c>
      <c r="B250" s="157"/>
      <c r="C250" s="157"/>
      <c r="D250" s="157"/>
      <c r="E250" s="157"/>
      <c r="F250" s="157"/>
      <c r="G250" s="157"/>
      <c r="H250" s="157"/>
      <c r="I250" s="157"/>
      <c r="J250" s="157"/>
    </row>
    <row r="251" spans="1:10" x14ac:dyDescent="0.35">
      <c r="A251" s="32" t="s">
        <v>380</v>
      </c>
      <c r="B251" s="157"/>
      <c r="C251" s="157"/>
      <c r="D251" s="157"/>
      <c r="E251" s="157"/>
      <c r="F251" s="157"/>
      <c r="G251" s="157"/>
      <c r="H251" s="157"/>
      <c r="I251" s="157"/>
      <c r="J251" s="157"/>
    </row>
    <row r="252" spans="1:10" x14ac:dyDescent="0.35">
      <c r="A252" s="32" t="s">
        <v>381</v>
      </c>
      <c r="B252" s="157"/>
      <c r="C252" s="157"/>
      <c r="D252" s="157"/>
      <c r="E252" s="157"/>
      <c r="F252" s="157"/>
      <c r="G252" s="157"/>
      <c r="H252" s="157"/>
      <c r="I252" s="157"/>
      <c r="J252" s="157"/>
    </row>
    <row r="253" spans="1:10" x14ac:dyDescent="0.35">
      <c r="A253" s="32" t="s">
        <v>382</v>
      </c>
      <c r="B253" s="157"/>
      <c r="C253" s="157"/>
      <c r="D253" s="157"/>
      <c r="E253" s="157"/>
      <c r="F253" s="157"/>
      <c r="G253" s="157"/>
      <c r="H253" s="157"/>
      <c r="I253" s="157"/>
      <c r="J253" s="157"/>
    </row>
    <row r="254" spans="1:10" x14ac:dyDescent="0.35">
      <c r="A254" s="32" t="s">
        <v>383</v>
      </c>
      <c r="B254" s="157"/>
      <c r="C254" s="157"/>
      <c r="D254" s="157"/>
      <c r="E254" s="157"/>
      <c r="F254" s="157"/>
      <c r="G254" s="157"/>
      <c r="H254" s="157"/>
      <c r="I254" s="157"/>
      <c r="J254" s="157"/>
    </row>
    <row r="255" spans="1:10" x14ac:dyDescent="0.35">
      <c r="A255" s="32" t="s">
        <v>384</v>
      </c>
      <c r="B255" s="157"/>
      <c r="C255" s="157"/>
      <c r="D255" s="157"/>
      <c r="E255" s="157"/>
      <c r="F255" s="157"/>
      <c r="G255" s="157"/>
      <c r="H255" s="157"/>
      <c r="I255" s="157"/>
      <c r="J255" s="157"/>
    </row>
    <row r="256" spans="1:10" x14ac:dyDescent="0.35">
      <c r="A256" s="32" t="s">
        <v>385</v>
      </c>
      <c r="B256" s="157"/>
      <c r="C256" s="157"/>
      <c r="D256" s="157"/>
      <c r="E256" s="157"/>
      <c r="F256" s="157"/>
      <c r="G256" s="157"/>
      <c r="H256" s="157"/>
      <c r="I256" s="157"/>
      <c r="J256" s="157"/>
    </row>
    <row r="257" spans="1:10" x14ac:dyDescent="0.35">
      <c r="A257" s="32" t="s">
        <v>386</v>
      </c>
      <c r="B257" s="157"/>
      <c r="C257" s="157"/>
      <c r="D257" s="157"/>
      <c r="E257" s="157"/>
      <c r="F257" s="157"/>
      <c r="G257" s="157"/>
      <c r="H257" s="157"/>
      <c r="I257" s="157"/>
      <c r="J257" s="157"/>
    </row>
    <row r="258" spans="1:10" x14ac:dyDescent="0.35">
      <c r="A258" s="32" t="s">
        <v>387</v>
      </c>
      <c r="B258" s="157"/>
      <c r="C258" s="157"/>
      <c r="D258" s="157"/>
      <c r="E258" s="157"/>
      <c r="F258" s="157"/>
      <c r="G258" s="157"/>
      <c r="H258" s="157"/>
      <c r="I258" s="157"/>
      <c r="J258" s="157"/>
    </row>
    <row r="259" spans="1:10" x14ac:dyDescent="0.35">
      <c r="A259" s="32" t="s">
        <v>388</v>
      </c>
      <c r="B259" s="157"/>
      <c r="C259" s="157"/>
      <c r="D259" s="157"/>
      <c r="E259" s="157"/>
      <c r="F259" s="157"/>
      <c r="G259" s="157"/>
      <c r="H259" s="157"/>
      <c r="I259" s="157"/>
      <c r="J259" s="157"/>
    </row>
  </sheetData>
  <sheetProtection algorithmName="SHA-512" hashValue="/4mdW7b4q2mQjgxCqqyYnN8XHiIe2AVMekwJXAtr2xIkChx5HYZMeiiE7oVPLyVAwaUgsNQLxkgT0irfPPyviQ==" saltValue="cZjncq06iEnaLrU1Upx+nA==" spinCount="100000" sheet="1" objects="1" scenarios="1" formatCells="0" formatColumns="0" formatRows="0" insertColumns="0" insertRows="0" insertHyperlinks="0"/>
  <mergeCells count="253">
    <mergeCell ref="B255:J255"/>
    <mergeCell ref="B256:J256"/>
    <mergeCell ref="B257:J257"/>
    <mergeCell ref="B258:J258"/>
    <mergeCell ref="B259:J259"/>
    <mergeCell ref="B250:J250"/>
    <mergeCell ref="B251:J251"/>
    <mergeCell ref="B252:J252"/>
    <mergeCell ref="B253:J253"/>
    <mergeCell ref="B254:J254"/>
    <mergeCell ref="B245:J245"/>
    <mergeCell ref="B246:J246"/>
    <mergeCell ref="B247:J247"/>
    <mergeCell ref="B248:J248"/>
    <mergeCell ref="B249:J249"/>
    <mergeCell ref="B240:J240"/>
    <mergeCell ref="B241:J241"/>
    <mergeCell ref="B242:J242"/>
    <mergeCell ref="B243:J243"/>
    <mergeCell ref="B244:J244"/>
    <mergeCell ref="B235:J235"/>
    <mergeCell ref="B236:J236"/>
    <mergeCell ref="B237:J237"/>
    <mergeCell ref="B238:J238"/>
    <mergeCell ref="B239:J239"/>
    <mergeCell ref="B230:J230"/>
    <mergeCell ref="B231:J231"/>
    <mergeCell ref="B232:J232"/>
    <mergeCell ref="B233:J233"/>
    <mergeCell ref="B234:J234"/>
    <mergeCell ref="B225:J225"/>
    <mergeCell ref="B226:J226"/>
    <mergeCell ref="B227:J227"/>
    <mergeCell ref="B228:J228"/>
    <mergeCell ref="B229:J229"/>
    <mergeCell ref="B220:J220"/>
    <mergeCell ref="B221:J221"/>
    <mergeCell ref="B222:J222"/>
    <mergeCell ref="B223:J223"/>
    <mergeCell ref="B224:J224"/>
    <mergeCell ref="B215:J215"/>
    <mergeCell ref="B216:J216"/>
    <mergeCell ref="B217:J217"/>
    <mergeCell ref="B218:J218"/>
    <mergeCell ref="B219:J219"/>
    <mergeCell ref="B210:J210"/>
    <mergeCell ref="B211:J211"/>
    <mergeCell ref="B212:J212"/>
    <mergeCell ref="B213:J213"/>
    <mergeCell ref="B214:J214"/>
    <mergeCell ref="B205:J205"/>
    <mergeCell ref="B206:J206"/>
    <mergeCell ref="B207:J207"/>
    <mergeCell ref="B208:J208"/>
    <mergeCell ref="B209:J209"/>
    <mergeCell ref="B200:J200"/>
    <mergeCell ref="B201:J201"/>
    <mergeCell ref="B202:J202"/>
    <mergeCell ref="B203:J203"/>
    <mergeCell ref="B204:J204"/>
    <mergeCell ref="B195:J195"/>
    <mergeCell ref="B196:J196"/>
    <mergeCell ref="B197:J197"/>
    <mergeCell ref="B198:J198"/>
    <mergeCell ref="B199:J199"/>
    <mergeCell ref="B190:J190"/>
    <mergeCell ref="B191:J191"/>
    <mergeCell ref="B192:J192"/>
    <mergeCell ref="B193:J193"/>
    <mergeCell ref="B194:J194"/>
    <mergeCell ref="B185:J185"/>
    <mergeCell ref="B186:J186"/>
    <mergeCell ref="B187:J187"/>
    <mergeCell ref="B188:J188"/>
    <mergeCell ref="B189:J189"/>
    <mergeCell ref="B180:J180"/>
    <mergeCell ref="B181:J181"/>
    <mergeCell ref="B182:J182"/>
    <mergeCell ref="B183:J183"/>
    <mergeCell ref="B184:J184"/>
    <mergeCell ref="B175:J175"/>
    <mergeCell ref="B176:J176"/>
    <mergeCell ref="B177:J177"/>
    <mergeCell ref="B178:J178"/>
    <mergeCell ref="B179:J179"/>
    <mergeCell ref="B170:J170"/>
    <mergeCell ref="B171:J171"/>
    <mergeCell ref="B172:J172"/>
    <mergeCell ref="B173:J173"/>
    <mergeCell ref="B174:J174"/>
    <mergeCell ref="B165:J165"/>
    <mergeCell ref="B166:J166"/>
    <mergeCell ref="B167:J167"/>
    <mergeCell ref="B168:J168"/>
    <mergeCell ref="B169:J169"/>
    <mergeCell ref="B160:J160"/>
    <mergeCell ref="B161:J161"/>
    <mergeCell ref="B162:J162"/>
    <mergeCell ref="B163:J163"/>
    <mergeCell ref="B164:J164"/>
    <mergeCell ref="B155:J155"/>
    <mergeCell ref="B156:J156"/>
    <mergeCell ref="B157:J157"/>
    <mergeCell ref="B158:J158"/>
    <mergeCell ref="B159:J159"/>
    <mergeCell ref="B150:J150"/>
    <mergeCell ref="B151:J151"/>
    <mergeCell ref="B152:J152"/>
    <mergeCell ref="B153:J153"/>
    <mergeCell ref="B154:J154"/>
    <mergeCell ref="B145:J145"/>
    <mergeCell ref="B146:J146"/>
    <mergeCell ref="B147:J147"/>
    <mergeCell ref="B148:J148"/>
    <mergeCell ref="B149:J149"/>
    <mergeCell ref="B140:J140"/>
    <mergeCell ref="B141:J141"/>
    <mergeCell ref="B142:J142"/>
    <mergeCell ref="B143:J143"/>
    <mergeCell ref="B144:J144"/>
    <mergeCell ref="B135:J135"/>
    <mergeCell ref="B136:J136"/>
    <mergeCell ref="B137:J137"/>
    <mergeCell ref="B138:J138"/>
    <mergeCell ref="B139:J139"/>
    <mergeCell ref="B130:J130"/>
    <mergeCell ref="B131:J131"/>
    <mergeCell ref="B132:J132"/>
    <mergeCell ref="B133:J133"/>
    <mergeCell ref="B134:J134"/>
    <mergeCell ref="B125:J125"/>
    <mergeCell ref="B126:J126"/>
    <mergeCell ref="B127:J127"/>
    <mergeCell ref="B128:J128"/>
    <mergeCell ref="B129:J129"/>
    <mergeCell ref="B120:J120"/>
    <mergeCell ref="B121:J121"/>
    <mergeCell ref="B122:J122"/>
    <mergeCell ref="B123:J123"/>
    <mergeCell ref="B124:J124"/>
    <mergeCell ref="B115:J115"/>
    <mergeCell ref="B116:J116"/>
    <mergeCell ref="B117:J117"/>
    <mergeCell ref="B118:J118"/>
    <mergeCell ref="B119:J119"/>
    <mergeCell ref="B110:J110"/>
    <mergeCell ref="B111:J111"/>
    <mergeCell ref="B112:J112"/>
    <mergeCell ref="B113:J113"/>
    <mergeCell ref="B114:J114"/>
    <mergeCell ref="B105:J105"/>
    <mergeCell ref="B106:J106"/>
    <mergeCell ref="B107:J107"/>
    <mergeCell ref="B108:J108"/>
    <mergeCell ref="B109:J109"/>
    <mergeCell ref="B100:J100"/>
    <mergeCell ref="B101:J101"/>
    <mergeCell ref="B102:J102"/>
    <mergeCell ref="B103:J103"/>
    <mergeCell ref="B104:J104"/>
    <mergeCell ref="B95:J95"/>
    <mergeCell ref="B96:J96"/>
    <mergeCell ref="B97:J97"/>
    <mergeCell ref="B98:J98"/>
    <mergeCell ref="B99:J99"/>
    <mergeCell ref="B90:J90"/>
    <mergeCell ref="B91:J91"/>
    <mergeCell ref="B92:J92"/>
    <mergeCell ref="B93:J93"/>
    <mergeCell ref="B94:J94"/>
    <mergeCell ref="B85:J85"/>
    <mergeCell ref="B86:J86"/>
    <mergeCell ref="B87:J87"/>
    <mergeCell ref="B88:J88"/>
    <mergeCell ref="B89:J89"/>
    <mergeCell ref="B80:J80"/>
    <mergeCell ref="B81:J81"/>
    <mergeCell ref="B82:J82"/>
    <mergeCell ref="B83:J83"/>
    <mergeCell ref="B84:J84"/>
    <mergeCell ref="B75:J75"/>
    <mergeCell ref="B76:J76"/>
    <mergeCell ref="B77:J77"/>
    <mergeCell ref="B78:J78"/>
    <mergeCell ref="B79:J79"/>
    <mergeCell ref="B70:J70"/>
    <mergeCell ref="B71:J71"/>
    <mergeCell ref="B72:J72"/>
    <mergeCell ref="B73:J73"/>
    <mergeCell ref="B74:J74"/>
    <mergeCell ref="B65:J65"/>
    <mergeCell ref="B66:J66"/>
    <mergeCell ref="B67:J67"/>
    <mergeCell ref="B68:J68"/>
    <mergeCell ref="B69:J69"/>
    <mergeCell ref="B60:J60"/>
    <mergeCell ref="B61:J61"/>
    <mergeCell ref="B62:J62"/>
    <mergeCell ref="B63:J63"/>
    <mergeCell ref="B64:J64"/>
    <mergeCell ref="B55:J55"/>
    <mergeCell ref="B56:J56"/>
    <mergeCell ref="B57:J57"/>
    <mergeCell ref="B58:J58"/>
    <mergeCell ref="B59:J59"/>
    <mergeCell ref="B50:J50"/>
    <mergeCell ref="B51:J51"/>
    <mergeCell ref="B52:J52"/>
    <mergeCell ref="B53:J53"/>
    <mergeCell ref="B54:J54"/>
    <mergeCell ref="B45:J45"/>
    <mergeCell ref="B46:J46"/>
    <mergeCell ref="B47:J47"/>
    <mergeCell ref="B48:J48"/>
    <mergeCell ref="B49:J49"/>
    <mergeCell ref="B40:J40"/>
    <mergeCell ref="B41:J41"/>
    <mergeCell ref="B42:J42"/>
    <mergeCell ref="B43:J43"/>
    <mergeCell ref="B44:J44"/>
    <mergeCell ref="B35:J35"/>
    <mergeCell ref="B36:J36"/>
    <mergeCell ref="B37:J37"/>
    <mergeCell ref="B38:J38"/>
    <mergeCell ref="B39:J39"/>
    <mergeCell ref="B31:J31"/>
    <mergeCell ref="B32:J32"/>
    <mergeCell ref="B33:J33"/>
    <mergeCell ref="B34:J34"/>
    <mergeCell ref="B25:J25"/>
    <mergeCell ref="B26:J26"/>
    <mergeCell ref="B27:J27"/>
    <mergeCell ref="B28:J28"/>
    <mergeCell ref="B29:J29"/>
    <mergeCell ref="B20:J20"/>
    <mergeCell ref="B21:J21"/>
    <mergeCell ref="B22:J22"/>
    <mergeCell ref="B23:J23"/>
    <mergeCell ref="B24:J24"/>
    <mergeCell ref="B18:J18"/>
    <mergeCell ref="B19:J19"/>
    <mergeCell ref="A1:J1"/>
    <mergeCell ref="A8:J8"/>
    <mergeCell ref="B12:J12"/>
    <mergeCell ref="B13:J13"/>
    <mergeCell ref="B14:J14"/>
    <mergeCell ref="B15:J15"/>
    <mergeCell ref="B16:J16"/>
    <mergeCell ref="B17:J17"/>
    <mergeCell ref="A2:J3"/>
    <mergeCell ref="A5:J6"/>
    <mergeCell ref="A9:J9"/>
    <mergeCell ref="B10:J10"/>
  </mergeCells>
  <phoneticPr fontId="22"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C3F44-AF31-4BD0-AA3F-CEB5826E6260}">
  <sheetPr codeName="Sheet2">
    <tabColor theme="9" tint="0.59999389629810485"/>
  </sheetPr>
  <dimension ref="A1:J23"/>
  <sheetViews>
    <sheetView workbookViewId="0">
      <selection activeCell="A13" sqref="A13:J17"/>
    </sheetView>
  </sheetViews>
  <sheetFormatPr defaultColWidth="9.1796875" defaultRowHeight="14.5" x14ac:dyDescent="0.35"/>
  <cols>
    <col min="1" max="10" width="9.1796875" style="1" customWidth="1"/>
    <col min="11" max="16384" width="9.1796875" style="1"/>
  </cols>
  <sheetData>
    <row r="1" spans="1:10" ht="19" thickBot="1" x14ac:dyDescent="0.4">
      <c r="A1" s="151" t="s">
        <v>41</v>
      </c>
      <c r="B1" s="151"/>
      <c r="C1" s="151"/>
      <c r="D1" s="151"/>
      <c r="E1" s="151"/>
      <c r="F1" s="151"/>
      <c r="G1" s="151"/>
      <c r="H1" s="151"/>
      <c r="I1" s="151"/>
      <c r="J1" s="151"/>
    </row>
    <row r="2" spans="1:10" x14ac:dyDescent="0.35">
      <c r="A2" s="41" t="s">
        <v>42</v>
      </c>
      <c r="B2" s="41"/>
      <c r="C2" s="41"/>
      <c r="D2" s="41"/>
      <c r="E2" s="41"/>
      <c r="F2" s="41"/>
      <c r="G2" s="41"/>
      <c r="H2" s="41"/>
      <c r="I2" s="41"/>
      <c r="J2" s="41"/>
    </row>
    <row r="3" spans="1:10" ht="8.25" customHeight="1" x14ac:dyDescent="0.35"/>
    <row r="4" spans="1:10" x14ac:dyDescent="0.35">
      <c r="A4" s="13" t="s">
        <v>10</v>
      </c>
    </row>
    <row r="5" spans="1:10" x14ac:dyDescent="0.35">
      <c r="A5" s="40" t="s">
        <v>11</v>
      </c>
      <c r="B5" s="40"/>
      <c r="C5" s="40"/>
      <c r="D5" s="40"/>
      <c r="E5" s="40"/>
      <c r="F5" s="40"/>
      <c r="G5" s="40"/>
      <c r="H5" s="40"/>
      <c r="I5" s="40"/>
      <c r="J5" s="40"/>
    </row>
    <row r="6" spans="1:10" x14ac:dyDescent="0.35">
      <c r="A6" s="7" t="s">
        <v>14</v>
      </c>
    </row>
    <row r="7" spans="1:10" x14ac:dyDescent="0.35">
      <c r="A7" s="7" t="s">
        <v>7</v>
      </c>
    </row>
    <row r="8" spans="1:10" x14ac:dyDescent="0.35">
      <c r="A8" s="7" t="s">
        <v>12</v>
      </c>
    </row>
    <row r="9" spans="1:10" x14ac:dyDescent="0.35">
      <c r="A9" s="7" t="s">
        <v>118</v>
      </c>
    </row>
    <row r="10" spans="1:10" x14ac:dyDescent="0.35">
      <c r="A10" s="7" t="s">
        <v>8</v>
      </c>
    </row>
    <row r="11" spans="1:10" x14ac:dyDescent="0.35">
      <c r="A11" s="7" t="s">
        <v>13</v>
      </c>
    </row>
    <row r="12" spans="1:10" x14ac:dyDescent="0.35">
      <c r="A12" s="8"/>
    </row>
    <row r="13" spans="1:10" ht="15" customHeight="1" x14ac:dyDescent="0.35">
      <c r="A13" s="162" t="s">
        <v>119</v>
      </c>
      <c r="B13" s="162"/>
      <c r="C13" s="162"/>
      <c r="D13" s="162"/>
      <c r="E13" s="162"/>
      <c r="F13" s="162"/>
      <c r="G13" s="162"/>
      <c r="H13" s="162"/>
      <c r="I13" s="162"/>
      <c r="J13" s="162"/>
    </row>
    <row r="14" spans="1:10" x14ac:dyDescent="0.35">
      <c r="A14" s="162"/>
      <c r="B14" s="162"/>
      <c r="C14" s="162"/>
      <c r="D14" s="162"/>
      <c r="E14" s="162"/>
      <c r="F14" s="162"/>
      <c r="G14" s="162"/>
      <c r="H14" s="162"/>
      <c r="I14" s="162"/>
      <c r="J14" s="162"/>
    </row>
    <row r="15" spans="1:10" x14ac:dyDescent="0.35">
      <c r="A15" s="162"/>
      <c r="B15" s="162"/>
      <c r="C15" s="162"/>
      <c r="D15" s="162"/>
      <c r="E15" s="162"/>
      <c r="F15" s="162"/>
      <c r="G15" s="162"/>
      <c r="H15" s="162"/>
      <c r="I15" s="162"/>
      <c r="J15" s="162"/>
    </row>
    <row r="16" spans="1:10" x14ac:dyDescent="0.35">
      <c r="A16" s="162"/>
      <c r="B16" s="162"/>
      <c r="C16" s="162"/>
      <c r="D16" s="162"/>
      <c r="E16" s="162"/>
      <c r="F16" s="162"/>
      <c r="G16" s="162"/>
      <c r="H16" s="162"/>
      <c r="I16" s="162"/>
      <c r="J16" s="162"/>
    </row>
    <row r="17" spans="1:10" ht="65.25" customHeight="1" x14ac:dyDescent="0.35">
      <c r="A17" s="162"/>
      <c r="B17" s="162"/>
      <c r="C17" s="162"/>
      <c r="D17" s="162"/>
      <c r="E17" s="162"/>
      <c r="F17" s="162"/>
      <c r="G17" s="162"/>
      <c r="H17" s="162"/>
      <c r="I17" s="162"/>
      <c r="J17" s="162"/>
    </row>
    <row r="18" spans="1:10" x14ac:dyDescent="0.35">
      <c r="A18" s="28"/>
      <c r="B18" s="28"/>
      <c r="C18" s="28"/>
      <c r="D18" s="28"/>
      <c r="E18" s="28"/>
      <c r="F18" s="28"/>
      <c r="G18" s="28"/>
      <c r="H18" s="28"/>
      <c r="I18" s="28"/>
      <c r="J18" s="28"/>
    </row>
    <row r="19" spans="1:10" x14ac:dyDescent="0.35">
      <c r="A19" s="28"/>
      <c r="B19" s="28"/>
      <c r="C19" s="28"/>
      <c r="D19" s="28"/>
      <c r="E19" s="28"/>
      <c r="F19" s="28"/>
      <c r="G19" s="28"/>
      <c r="H19" s="28"/>
      <c r="I19" s="28"/>
      <c r="J19" s="28"/>
    </row>
    <row r="20" spans="1:10" x14ac:dyDescent="0.35">
      <c r="A20" s="28"/>
      <c r="B20" s="28"/>
      <c r="C20" s="28"/>
      <c r="D20" s="28"/>
      <c r="E20" s="28"/>
      <c r="F20" s="28"/>
      <c r="G20" s="28"/>
      <c r="H20" s="28"/>
      <c r="I20" s="28"/>
      <c r="J20" s="28"/>
    </row>
    <row r="21" spans="1:10" x14ac:dyDescent="0.35">
      <c r="A21" s="28"/>
      <c r="B21" s="28"/>
      <c r="C21" s="28"/>
      <c r="D21" s="28"/>
      <c r="E21" s="28"/>
      <c r="F21" s="28"/>
      <c r="G21" s="28"/>
      <c r="H21" s="28"/>
      <c r="I21" s="28"/>
      <c r="J21" s="28"/>
    </row>
    <row r="22" spans="1:10" x14ac:dyDescent="0.35">
      <c r="A22" s="28"/>
      <c r="B22" s="28"/>
      <c r="C22" s="28"/>
      <c r="D22" s="28"/>
      <c r="E22" s="28"/>
      <c r="F22" s="28"/>
      <c r="G22" s="28"/>
      <c r="H22" s="28"/>
      <c r="I22" s="28"/>
      <c r="J22" s="28"/>
    </row>
    <row r="23" spans="1:10" x14ac:dyDescent="0.35">
      <c r="A23" s="28"/>
      <c r="B23" s="28"/>
      <c r="C23" s="28"/>
      <c r="D23" s="28"/>
      <c r="E23" s="28"/>
      <c r="F23" s="28"/>
      <c r="G23" s="28"/>
      <c r="H23" s="28"/>
      <c r="I23" s="28"/>
      <c r="J23" s="28"/>
    </row>
  </sheetData>
  <sheetProtection algorithmName="SHA-512" hashValue="qK4PBKrBUEXrlZEIujpsrquFE4vJl+2NYD84rhkdlQkIMitWExwGKM4Jjyocn3idfDsPkHo1g1BWaVOfgaJ2rw==" saltValue="y/rFE1eZO08k55L3pSVa2w==" spinCount="100000" sheet="1" objects="1" scenarios="1"/>
  <mergeCells count="2">
    <mergeCell ref="A1:J1"/>
    <mergeCell ref="A13:J1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1269A-A1FD-428B-A17C-99F3BEB3B74F}">
  <sheetPr codeName="Sheet4">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63" t="s">
        <v>43</v>
      </c>
      <c r="C1" s="163"/>
      <c r="D1" s="163"/>
      <c r="E1" s="163"/>
      <c r="F1" s="163"/>
      <c r="G1" s="163"/>
      <c r="H1" s="163"/>
    </row>
    <row r="2" spans="1:8" x14ac:dyDescent="0.35">
      <c r="B2" s="33" t="s">
        <v>4</v>
      </c>
    </row>
    <row r="3" spans="1:8" x14ac:dyDescent="0.35">
      <c r="B3" s="79" t="s">
        <v>407</v>
      </c>
      <c r="E3" s="2"/>
    </row>
    <row r="4" spans="1:8" x14ac:dyDescent="0.35">
      <c r="B4" s="33" t="s">
        <v>0</v>
      </c>
      <c r="C4" s="2"/>
      <c r="D4" s="2"/>
      <c r="E4" s="2"/>
    </row>
    <row r="5" spans="1:8" x14ac:dyDescent="0.35">
      <c r="B5" s="80" t="s">
        <v>103</v>
      </c>
      <c r="C5" s="2"/>
      <c r="D5" s="2"/>
      <c r="E5" s="2"/>
    </row>
    <row r="6" spans="1:8" x14ac:dyDescent="0.35">
      <c r="B6" s="33" t="s">
        <v>15</v>
      </c>
      <c r="C6" s="2"/>
      <c r="D6" s="2"/>
      <c r="E6" s="2"/>
    </row>
    <row r="7" spans="1:8" x14ac:dyDescent="0.35">
      <c r="B7" s="80" t="s">
        <v>103</v>
      </c>
      <c r="C7" s="2"/>
      <c r="D7" s="2"/>
      <c r="E7" s="2"/>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58" x14ac:dyDescent="0.35">
      <c r="A11" s="44">
        <v>1</v>
      </c>
      <c r="B11" s="105" t="s">
        <v>415</v>
      </c>
      <c r="C11" s="105" t="s">
        <v>417</v>
      </c>
      <c r="D11" s="109" t="s">
        <v>412</v>
      </c>
      <c r="E11" s="117" t="s">
        <v>419</v>
      </c>
      <c r="F11" s="117" t="s">
        <v>421</v>
      </c>
      <c r="G11" s="109" t="s">
        <v>423</v>
      </c>
      <c r="H11" s="117" t="s">
        <v>425</v>
      </c>
    </row>
    <row r="12" spans="1:8" ht="72.5" x14ac:dyDescent="0.35">
      <c r="A12" s="44">
        <v>2</v>
      </c>
      <c r="B12" s="105" t="s">
        <v>416</v>
      </c>
      <c r="C12" s="105" t="s">
        <v>418</v>
      </c>
      <c r="D12" s="109" t="s">
        <v>412</v>
      </c>
      <c r="E12" s="111" t="s">
        <v>420</v>
      </c>
      <c r="F12" s="117" t="s">
        <v>422</v>
      </c>
      <c r="G12" s="117" t="s">
        <v>424</v>
      </c>
      <c r="H12" s="111" t="s">
        <v>426</v>
      </c>
    </row>
    <row r="13" spans="1:8" x14ac:dyDescent="0.35">
      <c r="A13" s="44">
        <v>3</v>
      </c>
      <c r="B13" s="105"/>
      <c r="C13" s="110"/>
      <c r="D13" s="109"/>
      <c r="E13" s="110"/>
      <c r="F13" s="110"/>
      <c r="G13" s="110"/>
      <c r="H13" s="110"/>
    </row>
    <row r="14" spans="1:8" x14ac:dyDescent="0.35">
      <c r="A14" s="44">
        <v>4</v>
      </c>
      <c r="B14" s="105"/>
      <c r="C14" s="110"/>
      <c r="D14" s="109"/>
      <c r="E14" s="110"/>
      <c r="F14" s="110"/>
      <c r="G14" s="110"/>
      <c r="H14" s="110"/>
    </row>
    <row r="15" spans="1:8" x14ac:dyDescent="0.35">
      <c r="A15" s="44">
        <v>5</v>
      </c>
      <c r="B15" s="105"/>
      <c r="C15" s="108"/>
      <c r="D15" s="109"/>
      <c r="E15" s="112"/>
      <c r="F15" s="110"/>
      <c r="G15" s="110"/>
      <c r="H15" s="110"/>
    </row>
    <row r="16" spans="1:8" x14ac:dyDescent="0.35">
      <c r="A16" s="44">
        <v>6</v>
      </c>
      <c r="B16" s="105"/>
      <c r="C16" s="108"/>
      <c r="D16" s="109"/>
      <c r="E16" s="110"/>
      <c r="F16" s="113"/>
      <c r="G16" s="110"/>
      <c r="H16" s="116"/>
    </row>
    <row r="17" spans="1:8" x14ac:dyDescent="0.35">
      <c r="A17" s="44">
        <v>7</v>
      </c>
      <c r="B17" s="105"/>
      <c r="C17" s="108"/>
      <c r="D17" s="109"/>
      <c r="E17" s="110"/>
      <c r="F17" s="110"/>
      <c r="G17" s="110"/>
      <c r="H17" s="116"/>
    </row>
    <row r="18" spans="1:8" x14ac:dyDescent="0.35">
      <c r="A18" s="44">
        <v>8</v>
      </c>
      <c r="B18" s="105"/>
      <c r="C18" s="111"/>
      <c r="D18" s="109"/>
      <c r="E18" s="110"/>
      <c r="F18" s="110"/>
      <c r="G18" s="110"/>
      <c r="H18" s="109"/>
    </row>
    <row r="19" spans="1:8" x14ac:dyDescent="0.35">
      <c r="A19" s="44">
        <v>9</v>
      </c>
      <c r="B19" s="105"/>
      <c r="C19" s="111"/>
      <c r="D19" s="109"/>
      <c r="E19" s="111"/>
      <c r="F19" s="111"/>
      <c r="G19" s="110"/>
      <c r="H19" s="109"/>
    </row>
    <row r="20" spans="1:8" x14ac:dyDescent="0.35">
      <c r="A20" s="44">
        <v>10</v>
      </c>
      <c r="B20" s="105"/>
      <c r="C20" s="111"/>
      <c r="D20" s="109"/>
      <c r="E20" s="111"/>
      <c r="F20" s="111"/>
      <c r="G20" s="111"/>
      <c r="H20" s="116"/>
    </row>
    <row r="21" spans="1:8" x14ac:dyDescent="0.35">
      <c r="A21" s="44">
        <v>11</v>
      </c>
      <c r="B21" s="105"/>
      <c r="C21" s="111"/>
      <c r="D21" s="109"/>
      <c r="E21" s="111"/>
      <c r="F21" s="111"/>
      <c r="G21" s="111"/>
      <c r="H21" s="116"/>
    </row>
    <row r="22" spans="1:8" x14ac:dyDescent="0.35">
      <c r="A22" s="44">
        <v>12</v>
      </c>
      <c r="B22" s="105"/>
      <c r="C22" s="111"/>
      <c r="D22" s="109"/>
      <c r="E22" s="111"/>
      <c r="F22" s="111"/>
      <c r="G22" s="111"/>
      <c r="H22" s="116"/>
    </row>
    <row r="23" spans="1:8" x14ac:dyDescent="0.35">
      <c r="A23" s="44">
        <v>13</v>
      </c>
      <c r="B23" s="105"/>
      <c r="C23" s="111"/>
      <c r="D23" s="109"/>
      <c r="E23" s="111"/>
      <c r="F23" s="105"/>
      <c r="G23" s="111"/>
      <c r="H23" s="116"/>
    </row>
    <row r="24" spans="1:8" x14ac:dyDescent="0.35">
      <c r="A24" s="44">
        <v>14</v>
      </c>
      <c r="B24" s="78"/>
      <c r="C24" s="111"/>
      <c r="D24" s="109"/>
      <c r="E24" s="110"/>
      <c r="F24" s="110"/>
      <c r="G24" s="110"/>
      <c r="H24" s="116"/>
    </row>
    <row r="25" spans="1:8" x14ac:dyDescent="0.35">
      <c r="A25" s="44">
        <v>15</v>
      </c>
      <c r="B25" s="78"/>
      <c r="C25" s="111"/>
      <c r="D25" s="109"/>
      <c r="E25" s="110"/>
      <c r="F25" s="110"/>
      <c r="G25" s="110"/>
      <c r="H25" s="116"/>
    </row>
    <row r="26" spans="1:8" x14ac:dyDescent="0.35">
      <c r="A26" s="44">
        <v>16</v>
      </c>
      <c r="B26" s="78"/>
      <c r="C26" s="111"/>
      <c r="D26" s="109"/>
      <c r="E26" s="110"/>
      <c r="F26" s="114"/>
      <c r="G26" s="110"/>
      <c r="H26" s="116"/>
    </row>
    <row r="27" spans="1:8" x14ac:dyDescent="0.35">
      <c r="A27" s="44">
        <v>17</v>
      </c>
      <c r="B27" s="105"/>
      <c r="C27" s="110"/>
      <c r="D27" s="109"/>
      <c r="E27" s="110"/>
      <c r="F27" s="110"/>
      <c r="G27" s="110"/>
      <c r="H27" s="116"/>
    </row>
    <row r="28" spans="1:8" x14ac:dyDescent="0.35">
      <c r="A28" s="44">
        <v>18</v>
      </c>
      <c r="B28" s="105"/>
      <c r="C28" s="110"/>
      <c r="D28" s="109"/>
      <c r="E28" s="110"/>
      <c r="F28" s="110"/>
      <c r="G28" s="110"/>
      <c r="H28" s="116"/>
    </row>
    <row r="29" spans="1:8" x14ac:dyDescent="0.35">
      <c r="A29" s="44">
        <v>19</v>
      </c>
      <c r="B29" s="105"/>
      <c r="C29" s="110"/>
      <c r="D29" s="109"/>
      <c r="E29" s="111"/>
      <c r="F29" s="110"/>
      <c r="G29" s="110"/>
      <c r="H29" s="110"/>
    </row>
    <row r="30" spans="1:8" x14ac:dyDescent="0.35">
      <c r="A30" s="44">
        <v>20</v>
      </c>
      <c r="B30" s="105"/>
      <c r="C30" s="110"/>
      <c r="D30" s="109"/>
      <c r="E30" s="111"/>
      <c r="F30" s="110"/>
      <c r="G30" s="110"/>
      <c r="H30" s="110"/>
    </row>
    <row r="31" spans="1:8" x14ac:dyDescent="0.35">
      <c r="A31" s="44">
        <v>21</v>
      </c>
      <c r="B31" s="105"/>
      <c r="C31" s="110"/>
      <c r="D31" s="109"/>
      <c r="E31" s="110"/>
      <c r="F31" s="110"/>
      <c r="G31" s="110"/>
      <c r="H31" s="116"/>
    </row>
    <row r="32" spans="1:8" x14ac:dyDescent="0.35">
      <c r="A32" s="130">
        <v>22</v>
      </c>
      <c r="B32" s="105"/>
      <c r="C32" s="78"/>
      <c r="D32" s="109"/>
      <c r="E32" s="110"/>
      <c r="F32" s="110"/>
      <c r="G32" s="110"/>
      <c r="H32" s="116"/>
    </row>
    <row r="33" spans="1:8" x14ac:dyDescent="0.35">
      <c r="A33" s="130">
        <v>23</v>
      </c>
      <c r="B33" s="105"/>
      <c r="C33" s="105"/>
      <c r="D33" s="109"/>
      <c r="E33" s="117"/>
      <c r="F33" s="117"/>
      <c r="G33" s="109"/>
      <c r="H33" s="117"/>
    </row>
    <row r="34" spans="1:8" x14ac:dyDescent="0.35">
      <c r="A34" s="44">
        <v>24</v>
      </c>
      <c r="B34" s="105"/>
      <c r="C34" s="105"/>
      <c r="D34" s="109"/>
      <c r="E34" s="111"/>
      <c r="F34" s="117"/>
      <c r="G34" s="117"/>
      <c r="H34" s="111"/>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EAjqvb8INwOU6sPwPw/4N9TgD3HMERaSsgm550nN7XDvYXH/0cjpG4M+xtckppblTsVQdh6CcDPzP9nrsxK9Gg==" saltValue="BshWoSQY3lj/vMVD77c41Q==" spinCount="100000" sheet="1" objects="1" scenarios="1" formatCells="0" formatColumns="0" formatRows="0" insertColumns="0" insertRows="0" insertHyperlinks="0"/>
  <mergeCells count="1">
    <mergeCell ref="B1:H1"/>
  </mergeCells>
  <conditionalFormatting sqref="C4:D8 B5 B7:B8">
    <cfRule type="cellIs" dxfId="25" priority="1" operator="equal">
      <formula>"Yes"</formula>
    </cfRule>
    <cfRule type="cellIs" dxfId="24" priority="2" operator="equal">
      <formula>"No"</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884B0-A86D-4718-823A-187B021F261D}">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63" t="s">
        <v>44</v>
      </c>
      <c r="C1" s="163"/>
      <c r="D1" s="163"/>
      <c r="E1" s="163"/>
      <c r="F1" s="163"/>
      <c r="G1" s="163"/>
      <c r="H1" s="163"/>
    </row>
    <row r="2" spans="1:8" x14ac:dyDescent="0.35">
      <c r="B2" s="33" t="s">
        <v>4</v>
      </c>
    </row>
    <row r="3" spans="1:8" x14ac:dyDescent="0.35">
      <c r="B3" s="79" t="s">
        <v>408</v>
      </c>
      <c r="E3" s="2"/>
    </row>
    <row r="4" spans="1:8" x14ac:dyDescent="0.35">
      <c r="B4" s="33" t="s">
        <v>0</v>
      </c>
      <c r="C4" s="2"/>
      <c r="D4" s="2"/>
      <c r="E4" s="2"/>
    </row>
    <row r="5" spans="1:8" x14ac:dyDescent="0.35">
      <c r="B5" s="80" t="s">
        <v>103</v>
      </c>
      <c r="C5" s="2"/>
      <c r="D5" s="2"/>
      <c r="E5" s="2"/>
    </row>
    <row r="6" spans="1:8" x14ac:dyDescent="0.35">
      <c r="B6" s="33" t="s">
        <v>15</v>
      </c>
      <c r="C6" s="2"/>
      <c r="D6" s="2"/>
      <c r="E6" s="2"/>
    </row>
    <row r="7" spans="1:8" x14ac:dyDescent="0.35">
      <c r="B7" s="80" t="s">
        <v>103</v>
      </c>
      <c r="C7" s="2"/>
      <c r="D7" s="2"/>
      <c r="E7" s="2"/>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58" x14ac:dyDescent="0.35">
      <c r="A11" s="44">
        <v>1</v>
      </c>
      <c r="B11" s="105" t="s">
        <v>427</v>
      </c>
      <c r="C11" s="105" t="s">
        <v>428</v>
      </c>
      <c r="D11" s="109" t="s">
        <v>412</v>
      </c>
      <c r="E11" s="110" t="s">
        <v>436</v>
      </c>
      <c r="F11" s="105" t="s">
        <v>439</v>
      </c>
      <c r="G11" s="117" t="s">
        <v>445</v>
      </c>
      <c r="H11" s="117" t="s">
        <v>448</v>
      </c>
    </row>
    <row r="12" spans="1:8" ht="58" x14ac:dyDescent="0.35">
      <c r="A12" s="44">
        <v>2</v>
      </c>
      <c r="B12" s="118" t="s">
        <v>429</v>
      </c>
      <c r="C12" s="105" t="s">
        <v>430</v>
      </c>
      <c r="D12" s="109" t="s">
        <v>412</v>
      </c>
      <c r="E12" s="110" t="s">
        <v>440</v>
      </c>
      <c r="F12" s="105" t="s">
        <v>441</v>
      </c>
      <c r="G12" s="117" t="s">
        <v>445</v>
      </c>
      <c r="H12" s="117" t="s">
        <v>448</v>
      </c>
    </row>
    <row r="13" spans="1:8" ht="43.5" x14ac:dyDescent="0.35">
      <c r="A13" s="44">
        <v>3</v>
      </c>
      <c r="B13" s="105" t="s">
        <v>431</v>
      </c>
      <c r="C13" s="105" t="s">
        <v>567</v>
      </c>
      <c r="D13" s="109" t="s">
        <v>412</v>
      </c>
      <c r="E13" s="110" t="s">
        <v>437</v>
      </c>
      <c r="F13" s="121" t="s">
        <v>442</v>
      </c>
      <c r="G13" s="117" t="s">
        <v>446</v>
      </c>
      <c r="H13" s="117" t="s">
        <v>449</v>
      </c>
    </row>
    <row r="14" spans="1:8" ht="43.5" x14ac:dyDescent="0.35">
      <c r="A14" s="130">
        <v>4</v>
      </c>
      <c r="B14" s="105" t="s">
        <v>432</v>
      </c>
      <c r="C14" s="105" t="s">
        <v>433</v>
      </c>
      <c r="D14" s="109" t="s">
        <v>412</v>
      </c>
      <c r="E14" s="111" t="s">
        <v>438</v>
      </c>
      <c r="F14" s="117" t="s">
        <v>443</v>
      </c>
      <c r="G14" s="117" t="s">
        <v>447</v>
      </c>
      <c r="H14" s="116" t="s">
        <v>391</v>
      </c>
    </row>
    <row r="15" spans="1:8" ht="43.5" x14ac:dyDescent="0.35">
      <c r="A15" s="130">
        <v>5</v>
      </c>
      <c r="B15" s="119" t="s">
        <v>434</v>
      </c>
      <c r="C15" s="105" t="s">
        <v>435</v>
      </c>
      <c r="D15" s="109" t="s">
        <v>444</v>
      </c>
      <c r="E15" s="120" t="s">
        <v>391</v>
      </c>
      <c r="F15" s="105" t="s">
        <v>389</v>
      </c>
      <c r="G15" s="122" t="s">
        <v>414</v>
      </c>
      <c r="H15" s="116" t="s">
        <v>391</v>
      </c>
    </row>
    <row r="16" spans="1:8" ht="43.5" x14ac:dyDescent="0.35">
      <c r="A16" s="44">
        <v>6</v>
      </c>
      <c r="B16" s="105" t="s">
        <v>450</v>
      </c>
      <c r="C16" s="110" t="s">
        <v>568</v>
      </c>
      <c r="D16" s="109" t="s">
        <v>412</v>
      </c>
      <c r="E16" s="110" t="s">
        <v>570</v>
      </c>
      <c r="F16" s="110" t="s">
        <v>572</v>
      </c>
      <c r="G16" s="110" t="s">
        <v>462</v>
      </c>
      <c r="H16" s="116" t="s">
        <v>391</v>
      </c>
    </row>
    <row r="17" spans="1:8" ht="43.5" x14ac:dyDescent="0.35">
      <c r="A17" s="44">
        <v>7</v>
      </c>
      <c r="B17" s="105" t="s">
        <v>450</v>
      </c>
      <c r="C17" s="110" t="s">
        <v>569</v>
      </c>
      <c r="D17" s="109" t="s">
        <v>412</v>
      </c>
      <c r="E17" s="110" t="s">
        <v>571</v>
      </c>
      <c r="F17" s="110" t="s">
        <v>573</v>
      </c>
      <c r="G17" s="110" t="s">
        <v>462</v>
      </c>
      <c r="H17" s="116" t="s">
        <v>391</v>
      </c>
    </row>
    <row r="18" spans="1:8" ht="58" x14ac:dyDescent="0.35">
      <c r="A18" s="44">
        <v>8</v>
      </c>
      <c r="B18" s="105" t="s">
        <v>450</v>
      </c>
      <c r="C18" s="122" t="s">
        <v>451</v>
      </c>
      <c r="D18" s="109" t="s">
        <v>412</v>
      </c>
      <c r="E18" s="111" t="s">
        <v>455</v>
      </c>
      <c r="F18" s="105" t="s">
        <v>461</v>
      </c>
      <c r="G18" s="110" t="s">
        <v>463</v>
      </c>
      <c r="H18" s="116" t="s">
        <v>391</v>
      </c>
    </row>
    <row r="19" spans="1:8" ht="29" x14ac:dyDescent="0.35">
      <c r="A19" s="44">
        <v>9</v>
      </c>
      <c r="B19" s="105" t="s">
        <v>450</v>
      </c>
      <c r="C19" s="122" t="s">
        <v>452</v>
      </c>
      <c r="D19" s="109" t="s">
        <v>413</v>
      </c>
      <c r="E19" s="122" t="s">
        <v>458</v>
      </c>
      <c r="F19" s="105" t="s">
        <v>389</v>
      </c>
      <c r="G19" s="110" t="s">
        <v>464</v>
      </c>
      <c r="H19" s="116" t="s">
        <v>391</v>
      </c>
    </row>
    <row r="20" spans="1:8" ht="58" x14ac:dyDescent="0.35">
      <c r="A20" s="44">
        <v>10</v>
      </c>
      <c r="B20" s="105" t="s">
        <v>450</v>
      </c>
      <c r="C20" s="122" t="s">
        <v>453</v>
      </c>
      <c r="D20" s="109" t="s">
        <v>412</v>
      </c>
      <c r="E20" s="122" t="s">
        <v>458</v>
      </c>
      <c r="F20" s="105" t="s">
        <v>459</v>
      </c>
      <c r="G20" s="110" t="s">
        <v>465</v>
      </c>
      <c r="H20" s="105" t="s">
        <v>467</v>
      </c>
    </row>
    <row r="21" spans="1:8" ht="29" x14ac:dyDescent="0.35">
      <c r="A21" s="44">
        <v>11</v>
      </c>
      <c r="B21" s="105" t="s">
        <v>450</v>
      </c>
      <c r="C21" s="122" t="s">
        <v>454</v>
      </c>
      <c r="D21" s="109" t="s">
        <v>412</v>
      </c>
      <c r="E21" s="110" t="s">
        <v>457</v>
      </c>
      <c r="F21" s="110" t="s">
        <v>460</v>
      </c>
      <c r="G21" s="110" t="s">
        <v>466</v>
      </c>
      <c r="H21" s="116" t="s">
        <v>391</v>
      </c>
    </row>
    <row r="22" spans="1:8" x14ac:dyDescent="0.35">
      <c r="A22" s="44">
        <v>12</v>
      </c>
      <c r="B22" s="105"/>
      <c r="C22" s="122"/>
      <c r="D22" s="109"/>
      <c r="E22" s="122"/>
      <c r="F22" s="105"/>
      <c r="G22" s="110"/>
      <c r="H22" s="116"/>
    </row>
    <row r="23" spans="1:8" x14ac:dyDescent="0.35">
      <c r="A23" s="44">
        <v>13</v>
      </c>
      <c r="B23" s="105"/>
      <c r="C23" s="122"/>
      <c r="D23" s="109"/>
      <c r="E23" s="122"/>
      <c r="F23" s="105"/>
      <c r="G23" s="110"/>
      <c r="H23" s="105"/>
    </row>
    <row r="24" spans="1:8" x14ac:dyDescent="0.35">
      <c r="A24" s="44">
        <v>14</v>
      </c>
      <c r="B24" s="105"/>
      <c r="C24" s="122"/>
      <c r="D24" s="109"/>
      <c r="E24" s="110"/>
      <c r="F24" s="110"/>
      <c r="G24" s="110"/>
      <c r="H24" s="116"/>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nfZj0+BGA2gMt1QPW6qqW9acAtsy9jvHOCDhz178yVGBb9s7biTGWw7p2kwgV05IwjXGcSCS6jvIfZkC2xBVDg==" saltValue="+JQhIiQis4jW1h+5s37+KQ==" spinCount="100000" sheet="1" objects="1" scenarios="1" formatCells="0" formatColumns="0" formatRows="0" insertColumns="0" insertRows="0" insertHyperlinks="0"/>
  <mergeCells count="1">
    <mergeCell ref="B1:H1"/>
  </mergeCells>
  <phoneticPr fontId="22" type="noConversion"/>
  <conditionalFormatting sqref="B5">
    <cfRule type="cellIs" dxfId="23" priority="1" operator="equal">
      <formula>"Yes"</formula>
    </cfRule>
    <cfRule type="cellIs" dxfId="22" priority="2" operator="equal">
      <formula>"No"</formula>
    </cfRule>
  </conditionalFormatting>
  <conditionalFormatting sqref="C4:D8 B7:B8">
    <cfRule type="cellIs" dxfId="21" priority="3" operator="equal">
      <formula>"Yes"</formula>
    </cfRule>
    <cfRule type="cellIs" dxfId="20" priority="4" operator="equal">
      <formula>"No"</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0E4CD-5566-4B2A-8DFB-A20122BB79FC}">
  <sheetPr>
    <tabColor theme="9" tint="0.59999389629810485"/>
  </sheetPr>
  <dimension ref="A1:H60"/>
  <sheetViews>
    <sheetView zoomScale="85" zoomScaleNormal="85" workbookViewId="0">
      <pane ySplit="10" topLeftCell="A11" activePane="bottomLeft" state="frozen"/>
      <selection pane="bottomLeft" activeCell="B11" sqref="B11"/>
    </sheetView>
  </sheetViews>
  <sheetFormatPr defaultColWidth="9.1796875" defaultRowHeight="14.5" x14ac:dyDescent="0.35"/>
  <cols>
    <col min="1" max="1" width="3.1796875" style="1" bestFit="1" customWidth="1"/>
    <col min="2" max="7" width="50.7265625" style="1" customWidth="1"/>
    <col min="8" max="8" width="50.81640625" style="1" customWidth="1"/>
    <col min="9" max="16384" width="9.1796875" style="1"/>
  </cols>
  <sheetData>
    <row r="1" spans="1:8" ht="29" thickBot="1" x14ac:dyDescent="0.4">
      <c r="B1" s="163" t="s">
        <v>45</v>
      </c>
      <c r="C1" s="163"/>
      <c r="D1" s="163"/>
      <c r="E1" s="163"/>
      <c r="F1" s="163"/>
      <c r="G1" s="163"/>
      <c r="H1" s="163"/>
    </row>
    <row r="2" spans="1:8" x14ac:dyDescent="0.35">
      <c r="B2" s="33" t="s">
        <v>4</v>
      </c>
      <c r="E2" s="16"/>
    </row>
    <row r="3" spans="1:8" x14ac:dyDescent="0.35">
      <c r="B3" s="79" t="s">
        <v>409</v>
      </c>
      <c r="E3" s="42"/>
    </row>
    <row r="4" spans="1:8" x14ac:dyDescent="0.35">
      <c r="B4" s="33" t="s">
        <v>0</v>
      </c>
      <c r="C4" s="2"/>
      <c r="D4" s="2"/>
      <c r="E4" s="39"/>
    </row>
    <row r="5" spans="1:8" x14ac:dyDescent="0.35">
      <c r="B5" s="80" t="s">
        <v>103</v>
      </c>
      <c r="C5" s="2"/>
      <c r="D5" s="2"/>
      <c r="E5" s="43"/>
    </row>
    <row r="6" spans="1:8" x14ac:dyDescent="0.35">
      <c r="B6" s="33" t="s">
        <v>15</v>
      </c>
      <c r="C6" s="2"/>
      <c r="D6" s="2"/>
      <c r="E6" s="10"/>
    </row>
    <row r="7" spans="1:8" x14ac:dyDescent="0.35">
      <c r="B7" s="80" t="s">
        <v>103</v>
      </c>
      <c r="C7" s="2"/>
      <c r="D7" s="2"/>
      <c r="E7" s="43"/>
    </row>
    <row r="8" spans="1:8" x14ac:dyDescent="0.35">
      <c r="B8" s="10"/>
      <c r="C8" s="2"/>
      <c r="D8" s="2"/>
      <c r="E8" s="2"/>
    </row>
    <row r="9" spans="1:8" ht="18.5" x14ac:dyDescent="0.35">
      <c r="B9" s="5" t="s">
        <v>9</v>
      </c>
    </row>
    <row r="10" spans="1:8" x14ac:dyDescent="0.35">
      <c r="B10" s="33" t="s">
        <v>5</v>
      </c>
      <c r="C10" s="34" t="s">
        <v>16</v>
      </c>
      <c r="D10" s="35" t="s">
        <v>1</v>
      </c>
      <c r="E10" s="35" t="s">
        <v>3</v>
      </c>
      <c r="F10" s="35" t="s">
        <v>17</v>
      </c>
      <c r="G10" s="35" t="s">
        <v>2</v>
      </c>
      <c r="H10" s="35" t="s">
        <v>6</v>
      </c>
    </row>
    <row r="11" spans="1:8" ht="46.5" customHeight="1" x14ac:dyDescent="0.35">
      <c r="A11" s="44">
        <v>1</v>
      </c>
      <c r="B11" s="115" t="s">
        <v>468</v>
      </c>
      <c r="C11" s="124" t="s">
        <v>469</v>
      </c>
      <c r="D11" s="109" t="s">
        <v>412</v>
      </c>
      <c r="E11" s="123" t="s">
        <v>563</v>
      </c>
      <c r="F11" s="105" t="s">
        <v>477</v>
      </c>
      <c r="G11" s="109" t="s">
        <v>476</v>
      </c>
      <c r="H11" s="116" t="s">
        <v>391</v>
      </c>
    </row>
    <row r="12" spans="1:8" ht="29" x14ac:dyDescent="0.35">
      <c r="A12" s="130">
        <v>2</v>
      </c>
      <c r="B12" s="115" t="s">
        <v>468</v>
      </c>
      <c r="C12" s="124" t="s">
        <v>470</v>
      </c>
      <c r="D12" s="109" t="s">
        <v>412</v>
      </c>
      <c r="E12" s="126" t="s">
        <v>473</v>
      </c>
      <c r="F12" s="114" t="s">
        <v>478</v>
      </c>
      <c r="G12" s="109" t="s">
        <v>476</v>
      </c>
      <c r="H12" s="116" t="s">
        <v>391</v>
      </c>
    </row>
    <row r="13" spans="1:8" ht="43.5" x14ac:dyDescent="0.35">
      <c r="A13" s="130">
        <v>3</v>
      </c>
      <c r="B13" s="115" t="s">
        <v>468</v>
      </c>
      <c r="C13" s="124" t="s">
        <v>471</v>
      </c>
      <c r="D13" s="109" t="s">
        <v>413</v>
      </c>
      <c r="E13" s="126" t="s">
        <v>474</v>
      </c>
      <c r="F13" s="105" t="s">
        <v>389</v>
      </c>
      <c r="G13" s="109" t="s">
        <v>476</v>
      </c>
      <c r="H13" s="116" t="s">
        <v>391</v>
      </c>
    </row>
    <row r="14" spans="1:8" ht="59.5" customHeight="1" x14ac:dyDescent="0.35">
      <c r="A14" s="44">
        <v>4</v>
      </c>
      <c r="B14" s="115" t="s">
        <v>468</v>
      </c>
      <c r="C14" s="125" t="s">
        <v>472</v>
      </c>
      <c r="D14" s="109" t="s">
        <v>412</v>
      </c>
      <c r="E14" s="110" t="s">
        <v>475</v>
      </c>
      <c r="F14" s="105" t="s">
        <v>479</v>
      </c>
      <c r="G14" s="109" t="s">
        <v>476</v>
      </c>
      <c r="H14" s="116" t="s">
        <v>391</v>
      </c>
    </row>
    <row r="15" spans="1:8" ht="43.5" x14ac:dyDescent="0.35">
      <c r="A15" s="44">
        <v>5</v>
      </c>
      <c r="B15" s="105" t="s">
        <v>480</v>
      </c>
      <c r="C15" s="105" t="s">
        <v>481</v>
      </c>
      <c r="D15" s="109" t="s">
        <v>444</v>
      </c>
      <c r="E15" s="120" t="s">
        <v>391</v>
      </c>
      <c r="F15" s="105" t="s">
        <v>389</v>
      </c>
      <c r="G15" s="117" t="s">
        <v>562</v>
      </c>
      <c r="H15" s="116" t="s">
        <v>391</v>
      </c>
    </row>
    <row r="16" spans="1:8" ht="58" x14ac:dyDescent="0.35">
      <c r="A16" s="44">
        <v>6</v>
      </c>
      <c r="B16" s="105" t="s">
        <v>482</v>
      </c>
      <c r="C16" s="108" t="s">
        <v>483</v>
      </c>
      <c r="D16" s="109" t="s">
        <v>412</v>
      </c>
      <c r="E16" s="111" t="s">
        <v>484</v>
      </c>
      <c r="F16" s="109" t="s">
        <v>485</v>
      </c>
      <c r="G16" s="117" t="s">
        <v>562</v>
      </c>
      <c r="H16" s="109" t="s">
        <v>486</v>
      </c>
    </row>
    <row r="17" spans="1:8" x14ac:dyDescent="0.35">
      <c r="A17" s="44">
        <v>7</v>
      </c>
      <c r="B17" s="105"/>
      <c r="C17" s="105"/>
      <c r="D17" s="109"/>
      <c r="E17" s="120"/>
      <c r="F17" s="105"/>
      <c r="G17" s="117"/>
      <c r="H17" s="116"/>
    </row>
    <row r="18" spans="1:8" x14ac:dyDescent="0.35">
      <c r="A18" s="44">
        <v>8</v>
      </c>
      <c r="B18" s="105"/>
      <c r="C18" s="108"/>
      <c r="D18" s="109"/>
      <c r="E18" s="111"/>
      <c r="F18" s="109"/>
      <c r="G18" s="117"/>
      <c r="H18" s="109"/>
    </row>
    <row r="19" spans="1:8" x14ac:dyDescent="0.35">
      <c r="A19" s="44">
        <v>9</v>
      </c>
      <c r="B19" s="78"/>
      <c r="C19" s="78"/>
      <c r="D19" s="82"/>
      <c r="E19" s="78"/>
      <c r="F19" s="81"/>
      <c r="G19" s="82"/>
      <c r="H19" s="81"/>
    </row>
    <row r="20" spans="1:8" x14ac:dyDescent="0.35">
      <c r="A20" s="44">
        <v>10</v>
      </c>
      <c r="B20" s="78"/>
      <c r="C20" s="78"/>
      <c r="D20" s="82"/>
      <c r="E20" s="78"/>
      <c r="F20" s="84"/>
      <c r="G20" s="82"/>
      <c r="H20" s="82"/>
    </row>
    <row r="21" spans="1:8" x14ac:dyDescent="0.35">
      <c r="A21" s="44">
        <v>11</v>
      </c>
      <c r="B21" s="78"/>
      <c r="C21" s="78"/>
      <c r="D21" s="82"/>
      <c r="E21" s="78"/>
      <c r="F21" s="81"/>
      <c r="G21" s="82"/>
      <c r="H21" s="82"/>
    </row>
    <row r="22" spans="1:8" x14ac:dyDescent="0.35">
      <c r="A22" s="44">
        <v>12</v>
      </c>
      <c r="B22" s="78"/>
      <c r="C22" s="78"/>
      <c r="D22" s="82"/>
      <c r="E22" s="78"/>
      <c r="F22" s="81"/>
      <c r="G22" s="82"/>
      <c r="H22" s="82"/>
    </row>
    <row r="23" spans="1:8" x14ac:dyDescent="0.35">
      <c r="A23" s="44">
        <v>13</v>
      </c>
      <c r="B23" s="78"/>
      <c r="C23" s="81"/>
      <c r="D23" s="82"/>
      <c r="E23" s="78"/>
      <c r="F23" s="81"/>
      <c r="G23" s="82"/>
      <c r="H23" s="82"/>
    </row>
    <row r="24" spans="1:8" x14ac:dyDescent="0.35">
      <c r="A24" s="44">
        <v>14</v>
      </c>
      <c r="B24" s="78"/>
      <c r="C24" s="81"/>
      <c r="D24" s="82"/>
      <c r="E24" s="83"/>
      <c r="F24" s="82"/>
      <c r="G24" s="82"/>
      <c r="H24" s="82"/>
    </row>
    <row r="25" spans="1:8" x14ac:dyDescent="0.35">
      <c r="A25" s="44">
        <v>15</v>
      </c>
      <c r="B25" s="78"/>
      <c r="C25" s="78"/>
      <c r="D25" s="82"/>
      <c r="E25" s="78"/>
      <c r="F25" s="81"/>
      <c r="G25" s="82"/>
      <c r="H25" s="81"/>
    </row>
    <row r="26" spans="1:8" x14ac:dyDescent="0.35">
      <c r="A26" s="44">
        <v>16</v>
      </c>
      <c r="B26" s="78"/>
      <c r="C26" s="78"/>
      <c r="D26" s="82"/>
      <c r="E26" s="78"/>
      <c r="F26" s="84"/>
      <c r="G26" s="82"/>
      <c r="H26" s="82"/>
    </row>
    <row r="27" spans="1:8" x14ac:dyDescent="0.35">
      <c r="A27" s="44">
        <v>17</v>
      </c>
      <c r="B27" s="78"/>
      <c r="C27" s="78"/>
      <c r="D27" s="82"/>
      <c r="E27" s="78"/>
      <c r="F27" s="81"/>
      <c r="G27" s="82"/>
      <c r="H27" s="82"/>
    </row>
    <row r="28" spans="1:8" x14ac:dyDescent="0.35">
      <c r="A28" s="44">
        <v>18</v>
      </c>
      <c r="B28" s="78"/>
      <c r="C28" s="78"/>
      <c r="D28" s="82"/>
      <c r="E28" s="78"/>
      <c r="F28" s="81"/>
      <c r="G28" s="82"/>
      <c r="H28" s="82"/>
    </row>
    <row r="29" spans="1:8" x14ac:dyDescent="0.35">
      <c r="A29" s="44">
        <v>19</v>
      </c>
      <c r="B29" s="78"/>
      <c r="C29" s="81"/>
      <c r="D29" s="82"/>
      <c r="E29" s="78"/>
      <c r="F29" s="81"/>
      <c r="G29" s="82"/>
      <c r="H29" s="82"/>
    </row>
    <row r="30" spans="1:8" x14ac:dyDescent="0.35">
      <c r="A30" s="44">
        <v>20</v>
      </c>
      <c r="B30" s="78"/>
      <c r="C30" s="81"/>
      <c r="D30" s="82"/>
      <c r="E30" s="83"/>
      <c r="F30" s="82"/>
      <c r="G30" s="82"/>
      <c r="H30" s="82"/>
    </row>
    <row r="31" spans="1:8" x14ac:dyDescent="0.35">
      <c r="A31" s="44">
        <v>21</v>
      </c>
      <c r="B31" s="78"/>
      <c r="C31" s="78"/>
      <c r="D31" s="82"/>
      <c r="E31" s="78"/>
      <c r="F31" s="81"/>
      <c r="G31" s="82"/>
      <c r="H31" s="81"/>
    </row>
    <row r="32" spans="1:8" x14ac:dyDescent="0.35">
      <c r="A32" s="44">
        <v>22</v>
      </c>
      <c r="B32" s="78"/>
      <c r="C32" s="78"/>
      <c r="D32" s="82"/>
      <c r="E32" s="78"/>
      <c r="F32" s="84"/>
      <c r="G32" s="82"/>
      <c r="H32" s="82"/>
    </row>
    <row r="33" spans="1:8" x14ac:dyDescent="0.35">
      <c r="A33" s="44">
        <v>23</v>
      </c>
      <c r="B33" s="78"/>
      <c r="C33" s="78"/>
      <c r="D33" s="82"/>
      <c r="E33" s="78"/>
      <c r="F33" s="81"/>
      <c r="G33" s="82"/>
      <c r="H33" s="82"/>
    </row>
    <row r="34" spans="1:8" x14ac:dyDescent="0.35">
      <c r="A34" s="44">
        <v>24</v>
      </c>
      <c r="B34" s="78"/>
      <c r="C34" s="78"/>
      <c r="D34" s="82"/>
      <c r="E34" s="78"/>
      <c r="F34" s="81"/>
      <c r="G34" s="82"/>
      <c r="H34" s="82"/>
    </row>
    <row r="35" spans="1:8" x14ac:dyDescent="0.35">
      <c r="A35" s="44">
        <v>25</v>
      </c>
      <c r="B35" s="78"/>
      <c r="C35" s="81"/>
      <c r="D35" s="82"/>
      <c r="E35" s="78"/>
      <c r="F35" s="81"/>
      <c r="G35" s="82"/>
      <c r="H35" s="82"/>
    </row>
    <row r="36" spans="1:8" x14ac:dyDescent="0.35">
      <c r="A36" s="44">
        <v>26</v>
      </c>
      <c r="B36" s="78"/>
      <c r="C36" s="81"/>
      <c r="D36" s="82"/>
      <c r="E36" s="83"/>
      <c r="F36" s="82"/>
      <c r="G36" s="82"/>
      <c r="H36" s="82"/>
    </row>
    <row r="37" spans="1:8" x14ac:dyDescent="0.35">
      <c r="A37" s="44">
        <v>27</v>
      </c>
      <c r="B37" s="78"/>
      <c r="C37" s="78"/>
      <c r="D37" s="82"/>
      <c r="E37" s="78"/>
      <c r="F37" s="81"/>
      <c r="G37" s="82"/>
      <c r="H37" s="81"/>
    </row>
    <row r="38" spans="1:8" x14ac:dyDescent="0.35">
      <c r="A38" s="44">
        <v>28</v>
      </c>
      <c r="B38" s="78"/>
      <c r="C38" s="78"/>
      <c r="D38" s="82"/>
      <c r="E38" s="78"/>
      <c r="F38" s="84"/>
      <c r="G38" s="82"/>
      <c r="H38" s="82"/>
    </row>
    <row r="39" spans="1:8" x14ac:dyDescent="0.35">
      <c r="A39" s="44">
        <v>29</v>
      </c>
      <c r="B39" s="78"/>
      <c r="C39" s="78"/>
      <c r="D39" s="82"/>
      <c r="E39" s="78"/>
      <c r="F39" s="81"/>
      <c r="G39" s="82"/>
      <c r="H39" s="82"/>
    </row>
    <row r="40" spans="1:8" x14ac:dyDescent="0.35">
      <c r="A40" s="44">
        <v>30</v>
      </c>
      <c r="B40" s="78"/>
      <c r="C40" s="78"/>
      <c r="D40" s="82"/>
      <c r="E40" s="78"/>
      <c r="F40" s="81"/>
      <c r="G40" s="82"/>
      <c r="H40" s="82"/>
    </row>
    <row r="41" spans="1:8" x14ac:dyDescent="0.35">
      <c r="A41" s="44">
        <v>31</v>
      </c>
      <c r="B41" s="78"/>
      <c r="C41" s="81"/>
      <c r="D41" s="82"/>
      <c r="E41" s="78"/>
      <c r="F41" s="81"/>
      <c r="G41" s="82"/>
      <c r="H41" s="82"/>
    </row>
    <row r="42" spans="1:8" x14ac:dyDescent="0.35">
      <c r="A42" s="44">
        <v>32</v>
      </c>
      <c r="B42" s="78"/>
      <c r="C42" s="81"/>
      <c r="D42" s="82"/>
      <c r="E42" s="83"/>
      <c r="F42" s="82"/>
      <c r="G42" s="82"/>
      <c r="H42" s="82"/>
    </row>
    <row r="43" spans="1:8" x14ac:dyDescent="0.35">
      <c r="A43" s="44">
        <v>33</v>
      </c>
      <c r="B43" s="78"/>
      <c r="C43" s="78"/>
      <c r="D43" s="82"/>
      <c r="E43" s="78"/>
      <c r="F43" s="81"/>
      <c r="G43" s="82"/>
      <c r="H43" s="81"/>
    </row>
    <row r="44" spans="1:8" x14ac:dyDescent="0.35">
      <c r="A44" s="44">
        <v>34</v>
      </c>
      <c r="B44" s="78"/>
      <c r="C44" s="78"/>
      <c r="D44" s="82"/>
      <c r="E44" s="78"/>
      <c r="F44" s="84"/>
      <c r="G44" s="82"/>
      <c r="H44" s="82"/>
    </row>
    <row r="45" spans="1:8" x14ac:dyDescent="0.35">
      <c r="A45" s="44">
        <v>35</v>
      </c>
      <c r="B45" s="78"/>
      <c r="C45" s="78"/>
      <c r="D45" s="82"/>
      <c r="E45" s="78"/>
      <c r="F45" s="81"/>
      <c r="G45" s="82"/>
      <c r="H45" s="82"/>
    </row>
    <row r="46" spans="1:8" x14ac:dyDescent="0.35">
      <c r="A46" s="44">
        <v>36</v>
      </c>
      <c r="B46" s="78"/>
      <c r="C46" s="78"/>
      <c r="D46" s="82"/>
      <c r="E46" s="78"/>
      <c r="F46" s="81"/>
      <c r="G46" s="82"/>
      <c r="H46" s="82"/>
    </row>
    <row r="47" spans="1:8" x14ac:dyDescent="0.35">
      <c r="A47" s="44">
        <v>37</v>
      </c>
      <c r="B47" s="78"/>
      <c r="C47" s="81"/>
      <c r="D47" s="82"/>
      <c r="E47" s="78"/>
      <c r="F47" s="81"/>
      <c r="G47" s="82"/>
      <c r="H47" s="82"/>
    </row>
    <row r="48" spans="1:8" x14ac:dyDescent="0.35">
      <c r="A48" s="44">
        <v>38</v>
      </c>
      <c r="B48" s="78"/>
      <c r="C48" s="81"/>
      <c r="D48" s="82"/>
      <c r="E48" s="83"/>
      <c r="F48" s="82"/>
      <c r="G48" s="82"/>
      <c r="H48" s="82"/>
    </row>
    <row r="49" spans="1:8" x14ac:dyDescent="0.35">
      <c r="A49" s="44">
        <v>39</v>
      </c>
      <c r="B49" s="78"/>
      <c r="C49" s="78"/>
      <c r="D49" s="82"/>
      <c r="E49" s="78"/>
      <c r="F49" s="81"/>
      <c r="G49" s="82"/>
      <c r="H49" s="81"/>
    </row>
    <row r="50" spans="1:8" x14ac:dyDescent="0.35">
      <c r="A50" s="44">
        <v>40</v>
      </c>
      <c r="B50" s="78"/>
      <c r="C50" s="78"/>
      <c r="D50" s="82"/>
      <c r="E50" s="78"/>
      <c r="F50" s="84"/>
      <c r="G50" s="82"/>
      <c r="H50" s="82"/>
    </row>
    <row r="51" spans="1:8" x14ac:dyDescent="0.35">
      <c r="A51" s="44">
        <v>41</v>
      </c>
      <c r="B51" s="78"/>
      <c r="C51" s="78"/>
      <c r="D51" s="82"/>
      <c r="E51" s="78"/>
      <c r="F51" s="81"/>
      <c r="G51" s="82"/>
      <c r="H51" s="82"/>
    </row>
    <row r="52" spans="1:8" x14ac:dyDescent="0.35">
      <c r="A52" s="44">
        <v>42</v>
      </c>
      <c r="B52" s="78"/>
      <c r="C52" s="78"/>
      <c r="D52" s="82"/>
      <c r="E52" s="78"/>
      <c r="F52" s="81"/>
      <c r="G52" s="82"/>
      <c r="H52" s="82"/>
    </row>
    <row r="53" spans="1:8" x14ac:dyDescent="0.35">
      <c r="A53" s="44">
        <v>43</v>
      </c>
      <c r="B53" s="78"/>
      <c r="C53" s="81"/>
      <c r="D53" s="82"/>
      <c r="E53" s="78"/>
      <c r="F53" s="81"/>
      <c r="G53" s="82"/>
      <c r="H53" s="82"/>
    </row>
    <row r="54" spans="1:8" x14ac:dyDescent="0.35">
      <c r="A54" s="44">
        <v>44</v>
      </c>
      <c r="B54" s="78"/>
      <c r="C54" s="81"/>
      <c r="D54" s="82"/>
      <c r="E54" s="83"/>
      <c r="F54" s="82"/>
      <c r="G54" s="82"/>
      <c r="H54" s="82"/>
    </row>
    <row r="55" spans="1:8" x14ac:dyDescent="0.35">
      <c r="A55" s="44">
        <v>45</v>
      </c>
      <c r="B55" s="78"/>
      <c r="C55" s="78"/>
      <c r="D55" s="82"/>
      <c r="E55" s="78"/>
      <c r="F55" s="81"/>
      <c r="G55" s="82"/>
      <c r="H55" s="81"/>
    </row>
    <row r="56" spans="1:8" x14ac:dyDescent="0.35">
      <c r="A56" s="44">
        <v>46</v>
      </c>
      <c r="B56" s="78"/>
      <c r="C56" s="78"/>
      <c r="D56" s="82"/>
      <c r="E56" s="78"/>
      <c r="F56" s="84"/>
      <c r="G56" s="82"/>
      <c r="H56" s="82"/>
    </row>
    <row r="57" spans="1:8" x14ac:dyDescent="0.35">
      <c r="A57" s="44">
        <v>47</v>
      </c>
      <c r="B57" s="78"/>
      <c r="C57" s="78"/>
      <c r="D57" s="82"/>
      <c r="E57" s="78"/>
      <c r="F57" s="81"/>
      <c r="G57" s="82"/>
      <c r="H57" s="82"/>
    </row>
    <row r="58" spans="1:8" x14ac:dyDescent="0.35">
      <c r="A58" s="44">
        <v>48</v>
      </c>
      <c r="B58" s="78"/>
      <c r="C58" s="78"/>
      <c r="D58" s="82"/>
      <c r="E58" s="78"/>
      <c r="F58" s="81"/>
      <c r="G58" s="82"/>
      <c r="H58" s="82"/>
    </row>
    <row r="59" spans="1:8" x14ac:dyDescent="0.35">
      <c r="A59" s="44">
        <v>49</v>
      </c>
      <c r="B59" s="78"/>
      <c r="C59" s="78"/>
      <c r="D59" s="82"/>
      <c r="E59" s="78"/>
      <c r="F59" s="81"/>
      <c r="G59" s="82"/>
      <c r="H59" s="82"/>
    </row>
    <row r="60" spans="1:8" x14ac:dyDescent="0.35">
      <c r="A60" s="44">
        <v>50</v>
      </c>
      <c r="B60" s="78"/>
      <c r="C60" s="78"/>
      <c r="D60" s="82"/>
      <c r="E60" s="78"/>
      <c r="F60" s="81"/>
      <c r="G60" s="82"/>
      <c r="H60" s="82"/>
    </row>
  </sheetData>
  <sheetProtection algorithmName="SHA-512" hashValue="G3qR0+z5DUyEniM3tBQQPvaCA1BLtm8zw5hMWtFgMwsJyCfJnS/hYGDveRbjB3QnMXtSHLwdGlmayisZU6FH4w==" saltValue="aOX8oX3z1JVN3XkeAKpQaw==" spinCount="100000" sheet="1" objects="1" scenarios="1" formatCells="0" formatColumns="0" formatRows="0" insertColumns="0" insertRows="0" insertHyperlinks="0"/>
  <mergeCells count="1">
    <mergeCell ref="B1:H1"/>
  </mergeCells>
  <conditionalFormatting sqref="B5">
    <cfRule type="cellIs" dxfId="19" priority="1" operator="equal">
      <formula>"Yes"</formula>
    </cfRule>
    <cfRule type="cellIs" dxfId="18" priority="2" operator="equal">
      <formula>"No"</formula>
    </cfRule>
  </conditionalFormatting>
  <conditionalFormatting sqref="C4:D8 B7:B8">
    <cfRule type="cellIs" dxfId="17" priority="5" operator="equal">
      <formula>"Yes"</formula>
    </cfRule>
    <cfRule type="cellIs" dxfId="16" priority="6" operator="equal">
      <formula>"No"</formula>
    </cfRule>
  </conditionalFormatting>
  <conditionalFormatting sqref="E5:E7">
    <cfRule type="cellIs" dxfId="15" priority="3" operator="equal">
      <formula>"Yes"</formula>
    </cfRule>
    <cfRule type="cellIs" dxfId="14" priority="4" operator="equal">
      <formula>"No"</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 Page and Version</vt:lpstr>
      <vt:lpstr>Summary</vt:lpstr>
      <vt:lpstr>Workbook Contents</vt:lpstr>
      <vt:lpstr>Response 1A</vt:lpstr>
      <vt:lpstr>Response 1B</vt:lpstr>
      <vt:lpstr>Response 2</vt:lpstr>
      <vt:lpstr>Response 2 - Need 1</vt:lpstr>
      <vt:lpstr>Response 2 - Need 2</vt:lpstr>
      <vt:lpstr>Response 2 - Need 3</vt:lpstr>
      <vt:lpstr>Response 2 - Need 4</vt:lpstr>
      <vt:lpstr>Response 2 - Need 5</vt:lpstr>
      <vt:lpstr>Response 3</vt:lpstr>
      <vt:lpstr>Response 3 - Table 3</vt:lpstr>
      <vt:lpstr>Attestation </vt:lpstr>
      <vt:lpstr>Appendix A - Definitions</vt:lpstr>
      <vt:lpstr>Appendix B - Example Responses</vt:lpstr>
      <vt:lpstr>Dropdown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Fuchs, Wendy</dc:creator>
  <cp:lastModifiedBy>Mueller, Augusta</cp:lastModifiedBy>
  <dcterms:created xsi:type="dcterms:W3CDTF">2023-05-01T20:01:32Z</dcterms:created>
  <dcterms:modified xsi:type="dcterms:W3CDTF">2025-02-20T20:31:26Z</dcterms:modified>
</cp:coreProperties>
</file>