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8_{273D1FDD-DCB6-46E3-8B74-3ACBE918C4FB}" xr6:coauthVersionLast="47" xr6:coauthVersionMax="47" xr10:uidLastSave="{00000000-0000-0000-0000-000000000000}"/>
  <bookViews>
    <workbookView xWindow="-105" yWindow="0" windowWidth="14610" windowHeight="15585" tabRatio="940" firstSheet="5"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<sst xmlns="http://schemas.openxmlformats.org/spreadsheetml/2006/main" count="305" uniqueCount="178">
  <si>
    <t>Community Benefit Annual Status Report - Response Workbook &amp; Report</t>
  </si>
  <si>
    <t>Connecticut Office of Health Strategy
Version 2.0</t>
  </si>
  <si>
    <t>Hospital Community Benefit Annual Status Report</t>
  </si>
  <si>
    <t>Hospital Name:</t>
  </si>
  <si>
    <t xml:space="preserve">Saint Mary's Hospital </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</si>
  <si>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</si>
  <si>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</si>
  <si>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</si>
  <si>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</si>
  <si>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</si>
  <si>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</si>
  <si>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</si>
  <si>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</si>
  <si>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</si>
  <si>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</si>
  <si>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</si>
  <si>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</si>
  <si>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</si>
  <si>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</si>
  <si>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</si>
  <si>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</si>
  <si>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</si>
  <si>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</si>
  <si>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</si>
  <si>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</si>
  <si>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</si>
  <si>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</si>
  <si>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</si>
  <si>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</si>
  <si>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</si>
  <si>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</si>
  <si>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</si>
  <si>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Table 1</t>
  </si>
  <si>
    <t>Major updates</t>
  </si>
  <si>
    <t>Community Health Needs</t>
  </si>
  <si>
    <t>SAINT MARY'S HOSPITAL INCLUDED IN ITS COMMUNITY HEALTH NEEDS ASSESSMENT (CHNA) WRITTEN REPORT A PRIORITIZED LIST AND DESCRIPTION OF THE COMMUNITY'S SIGNIFICANT HEALTH NEEDS, WHICH WERE IDENTIFIED THROUGH THE MOST RECENTLY CONDUCTED CHNA. THE FOLLOWING COMMUNITY HEALTH NEEDS WERE DEEMED SIGNIFICANT AND WERE PRIORITIZED THROUGH A COMMUNITY-INVOLVED SELECTION PROCESS: 
1. ACCESS TO CARE 
READMISSIONS 
LANGUAGE 
CARE COORDINATION 
2. OUTREACH &amp; COMMUNITY TRUST 
HEALTH EDUCATION 
CULTURALLY COMPETENT CARE 
MATERNAL HEALTH 
3. SYSTEMS CHANGE 
SUBSTANCE ABUSE 
MENTAL HEALTH 
CHRONIC DISEASE PREVENTION</t>
  </si>
  <si>
    <t>Priorities</t>
  </si>
  <si>
    <t>SAINT MARY'S HOSPITAL FOCUSED ON AND SUPPORTED INITIATIVES TO IMPROVE THE COMMUNITY'S SIGNIFICANT HEALTH NEEDS. 
ACCESS TO CARE AND OUTREACH: SAINT MARY'S HOSPITAL PARTICIPATED IN THE GREATER WATERBURY HEALTH ACCESS PROGRAM, A PARTNERSHIP BETWEEN SAINT MARY'S HOSPITAL, WATERBURY HOSPITAL, STAYWELL CENTER AND THE WATERBURY HEALTH DEPARTMENT, WHICH PROVIDES DISCOUNTED AND FREE MEDICAL SERVICES TO UNINSURED AND UNDERINSURED MEMBERS OF THE COMMUNITY. THIS PARTNERSHIP CONTINUED TO PROVIDE MESSAGING TO ALL RESIDENTS OF THE GREATER WATERBURY METRO REGION ABOUT HEALTH EDUCATION TOPICS AND PUBLICIZED ACTIVITIES THAT SUPPORT THE HEALTH OF THE RESIDENTS. 
SYSTEMS CHANGE: SUBSTANCE ABUSE/MENTAL HEALTH.  SAINT MARY'S HOSPITAL CONTINUED ITS PARTNERSHIP WITH LOCAL AGENCIES ON THE COMMUNITY CARE TEAM AND ITS REFERRAL PROCESSES TO SUPPORT PATIENTS WITH COMPLEX BEHAVIORAL HEALTH PROBLEMS; MANY OF WHOM ARE DEALING WITH SUBSTANCE ABUSE AND MENTAL HEALTH CO-MORBIDITIES.                                                                                                                                                 SAINT MARY'S HOSPITAL  IS A MEMBER OF TRINITY HEALTH, ONE OF THE LARGEST CATHOLIC HEALTH CARE DELIVERY SYSTEMS IN THE COUNTRY. TRINITY HEALTH'S COMMUNITY HEALTH AND WELL-BEING (CHWB) STRATEGY PROMOTES OPTIMAL HEALTH FOR PEOPLE EXPERIENCING POVERTY AND OTHER VULNERABILITIES IN THE COMMUNITIES WE SERVE EMPHASIZING THE NECESSITY TO INTEGRATE SOCIAL AND CLINICAL CARE. WE DO THIS BY: 1. ADDRESSING PATIENT SOCIAL NEEDS, 2. INVESTING IN OUR COMMUNITIES, AND 3. STRENGTHENING THE IMPACT OF OUR COMMUNITY BENEFIT. 
TRINITY HEALTH CHWB TEAMS LEAD THE DEVELOPMENT AND IMPLEMENTATION OF TRIENNIAL COMMUNITY HEALTH NEEDS ASSESSMENTS AND IMPLEMENTATION STRATEGIES AND FOCUS INTENTIONALLY ON ENGAGING COMMUNITIES AND RESIDENTS EXPERIENCING POVERTY AND OTHER VULNERABILITIES. WE BELIEVE THAT COMMUNITY MEMBERS AND COMMUNITIES THAT ARE THE MOST IMPACTED BY RACISM AND OTHER FORMS OF DISCRIMINATION EXPERIENCE THE GREATEST DISPARITIES AND INEQUITIES IN HEALTH OUTCOMES AND SHOULD BE INCLUSIVELY ENGAGED IN ALL COMMUNITY HEALTH ASSESSMENT AND IMPROVEMENT EFFORTS. THROUGHOUT OUR WORK, WE DISMANTLE OPPRESSIVE SYSTEMS, AND BUILD COMMUNITY CAPACITY AND PARTNERSHIPS. TRINITY HEALTH AND ITS MEMBER HOSPITALS ARE COMMITTED TO THE DELIVERY OF PEOPLE-CENTERED CARE AND SERVING AS A COMPASSIONATE AND TRANSFORMING HEALING PRESENCE WITHIN THE COMMUNITIES THEY SERVE. 
AS A NOT-FOR-PROFIT HEALTH SYSTEM, TRINITY HEALTH REINVESTS ITS PROFITS BACK INTO THE COMMUNITIES AND IS COMMITTED TO ADDRESSING THE UNIQUE NEEDS OF EACH COMMUNITY. IN FISCAL YEAR 2023 (FY23), TRINITY HEALTH CONTRIBUTED $1.47 BILLION IN COMMUNITY BENEFIT SPENDING TO AID THOSE WHO ARE VULNERABLE AND LIVING IN POVERTY, AND TO IMPROVE THE HEALTH STATUS OF THE COMMUNITIES IN WHICH WE SERVE. IN ADDITION TO ANNUAL COMMUNITY BENEFIT SPENDING, TRINITY HEALTH IMPLEMENTS A SOCIALLY RESPONSIBLE INVESTING PROGRAM. AS OF THE END OF FY23, $62.7 MILLION (INCLUDING $7.0 MILLION IN NEW LENDING) WAS ALLOCATED IN THE FOLLOWING AREAS: HOUSING: BUILDING AFFORDABLE HOUSING; IMPROVING ACCESS TO SENIOR HOUSING; AND COMBATTING HOMELESSNESS ($35.5 MILLION) EDUCATION: SUPPORTING STUDENTS ENTERING THE HEALTH PROFESSIONS ($10.1 MILLION) FACILITIES: BUILDING COMMUNITY FACILITIES FOR NONPROFITS, SOCIAL SERVICE PROVIDERS, AND OTHER COMMUNITY-BASED ORGANIZATIONS ($9.7 MILLION) ECONOMIC DEVELOPMENT: ENCOURAGING SMALL BUSINESS DEVELOPMENT, CREATING LOCAL JOBS AND SUPPORTING ACCESS TO HEALTHY FOODS; QUALITY CHILDCARE; AND OTHER COMMUNITY SERVICES ($7.4 MILLION).
ACROSS THE SYSTEM, NEARLY 700,000 OF PATIENTS SEEN IN PRIMARY CARE SETTINGS WERE SCREENED FOR SOCIAL NEEDS. FOR ABOUT 30% OF THOSE PATIENTS, AT LEAST ONE SOCIAL NEED WAS IDENTIFIED. TRINITY HEALTH'S TOGETHERCARE ELECTRONIC HEALTH RECORD, POWERED BY EPIC, HAS MADE IT POSSIBLE FOR TRINITY HEALTH TO STANDARDIZE SCREENING FOR SOCIAL NEEDS AND CONNECT PATIENTS TO COMMUNITY RESOURCES THROUGH THE COMMUNITY RESOURCE DIRECTORY (COMMUNITYRESOURCES.TRINITY-HEALTH.ORG).
COMMUNITY HEALTH WORKERS (CHW'S) SERVE AS LIAISONS BETWEEN HEALTH AND SOCIAL SERVICES. TRINITY HEALTH CHW'S PARTNERED WITH POPULATION HEALTH NURSES AND SOCIAL WORK CARE MANAGERS TO SERVE MEDICARE PATIENTS AT RISK FOR PREVENTABLE HOSPITALIZATIONS, RESULTING IN A DECREASE IN PREVENTABLE HOSPITALIZATIONS FOR THE MEDICARE POPULATION OVERALL, AND ALSO FOR LOW-INCOME PATIENTS DUALLY ENROLLED IN MEDICARE AND MEDICAID. CHW'S ADVANCE SOCIAL AND CLINICAL CARE INTEGRATION BY ASSESSING AND ADDRESSING A PATIENT'S SOCIAL NEEDS, HOME ENVIRONMENT AND OTHER SOCIAL RISK FACTORS, AND ULTIMATELY CONNECTING THE PATIENT (AND THEIR FAMILY) TO SERVICES WITHIN THE COMMUNITY. TRINITY HEALTH PROVIDES A 40+ HOUR FOUNDATIONAL CHW AND CHRONIC DISEASE-SPECIFIC TRAINING TO TRINITY HEALTH-EMPLOYED CHW'S AND ALSO TO COMMUNITY PARTNERS THAT EMPLOY CHW'S.
IN 2017, TRINITY HEALTH RECEIVED A SIX-YEAR, $8.5 MILLION GRANT FROM THE CENTERS FOR DISEASE CONTROL AND PREVENTION TO INCREASE THE NUMBER OF NATIONAL DIABETES PREVENTION PROGRAM (DPP) DELIVERY SITES, INCREASE PROGRAM ENROLLMENT, MAINTAIN PARTICIPATION RATES, AND INCREASE BENEFIT COVERAGE. IN ADDITION, THE GRANT WAS USED TO STANDARDIZE CLINICAL SCREENING AND DETECTION OF DIABETES. DURING THE GRANT PERIOD, TRINITY HEALTH BUILT THE NATIONAL DPP INTO ITS ELECTRONIC HEALTH RECORD SYSTEM TO MAKE IDENTIFYING PATIENTS AND ENROLLING THEM IN THE PROGRAM EASIER. SINCE SEPTEMBER 2017, OVER 6,000 PARTICIPANTS HAVE ENROLLED IN A TRINITY HEALTH NATIONAL DPP AND HAVE COLLECTIVELY LOST A TOTAL OF OVER 51,000 POUNDS. 
LASTLY, TRINITY HEALTH'S FY23 SHAREHOLDER ADVOCACY PRIORITIES FOCUSED ON IMPROVING CORPORATE POLICIES AND PRACTICES THAT IMPACT COMMUNITIES, WITH THE AIM OF REDUCING STRUCTURAL RACISM AND HEALTH INEQUITIES. TRINITY HEALTH, IN COLLABORATION WITH ITS PARTNERS THE INTERFAITH CENTER ON CORPORATE RESPONSIBILITY AND THE INVESTOR ENVIRONMENTAL HEALTH NETWORK, FILED SHAREHOLDER PROPOSALS AT 20 COMPANIES. 
FOR MORE INFORMATION ABOUT TRINITY HEALTH, VISIT WWW.TRINITY-HEALTH.ORG.</t>
  </si>
  <si>
    <t xml:space="preserve">Target Populations </t>
  </si>
  <si>
    <t>People who are poor, vulnerable, underserved, and communities of color.</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</si>
  <si>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</si>
  <si>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</si>
  <si>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Table 2</t>
  </si>
  <si>
    <t>Major changes to the implementation strategy and associated hospital actions</t>
  </si>
  <si>
    <t>#1</t>
  </si>
  <si>
    <t>N/A</t>
  </si>
  <si>
    <t>#2</t>
  </si>
  <si>
    <t>#3</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</si>
  <si>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</si>
  <si>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</si>
  <si>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</si>
  <si>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</si>
  <si>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</si>
  <si>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</si>
  <si>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</si>
  <si>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</si>
  <si>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</si>
  <si>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</si>
  <si>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</si>
  <si>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</si>
  <si>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</si>
  <si>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</si>
  <si>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</si>
  <si>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</si>
  <si>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</si>
  <si>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</si>
  <si>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</si>
  <si>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</si>
  <si>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Outreach and Community Trust - Competent Care</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</si>
  <si>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</si>
  <si>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</si>
  <si>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</si>
  <si>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</si>
  <si>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</si>
  <si>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</si>
  <si>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</si>
  <si>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</si>
  <si>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</si>
  <si>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</si>
  <si>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</si>
  <si>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Cheryl Hilton</t>
  </si>
  <si>
    <t>Response 2 - Need 2</t>
  </si>
  <si>
    <t>Systems Change - Mental Health</t>
  </si>
  <si>
    <t>Response 2 - Need 3</t>
  </si>
  <si>
    <t>Response 2 - Need 4</t>
  </si>
  <si>
    <t>Identified Health Need Here</t>
  </si>
  <si>
    <t>Yes, No, Newly Added</t>
  </si>
  <si>
    <t>Yes or No</t>
  </si>
  <si>
    <t>Response 2 - Need 5</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</si>
  <si>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</si>
  <si>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</si>
  <si>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</si>
  <si>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</si>
  <si>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</si>
  <si>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</si>
  <si>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</si>
  <si>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</si>
  <si>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</si>
  <si>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</si>
  <si>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</si>
  <si>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</si>
  <si>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t>*Activities can't be both Community Building and Community Benefit. Please only select one</t>
  </si>
  <si>
    <t>Community health improvement services and community benefit operations</t>
  </si>
  <si>
    <t>Cash and in-kind contributions for community benefit</t>
  </si>
  <si>
    <t>Total Need 1</t>
  </si>
  <si>
    <t>Total Need 2</t>
  </si>
  <si>
    <t>Total Need 3</t>
  </si>
  <si>
    <t>Total Need 4</t>
  </si>
  <si>
    <t>Total Need 5</t>
  </si>
  <si>
    <t>Total Direct Funding and Other Resources</t>
  </si>
  <si>
    <t>Report Attestation</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</si>
  <si>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</si>
  <si>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 xml:space="preserve">Name: </t>
  </si>
  <si>
    <t>Sean Fallon</t>
  </si>
  <si>
    <t xml:space="preserve">Title: </t>
  </si>
  <si>
    <t>Regional Manager of Community Benefit</t>
  </si>
  <si>
    <t>Phone Number:</t>
  </si>
  <si>
    <t>413-427-8709</t>
  </si>
  <si>
    <t>Email Address:</t>
  </si>
  <si>
    <t>sean.fallon@trinityhealthofne.org</t>
  </si>
  <si>
    <t>Typed Signature:</t>
  </si>
  <si>
    <t>A signed attestation is required to consider this report complete.</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</si>
  <si>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</si>
  <si>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</si>
  <si>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</si>
  <si>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</si>
  <si>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</si>
  <si>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</si>
  <si>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</si>
  <si>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</si>
  <si>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</si>
  <si>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</si>
  <si>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</si>
  <si>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</si>
  <si>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</si>
  <si>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</si>
  <si>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</si>
  <si>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</si>
  <si>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</si>
  <si>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</si>
  <si>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2022 - September 30, 2023</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</si>
  <si>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</si>
  <si>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</si>
  <si>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</si>
  <si>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</si>
  <si>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Community Building Part II Category**</t>
  </si>
  <si>
    <t>3 grants awarded at $100,000 each</t>
  </si>
  <si>
    <t>In-kind staff time for 3 employees working on grants</t>
  </si>
  <si>
    <t>Community Benefits</t>
  </si>
  <si>
    <t>Financial Assistance at cost</t>
  </si>
  <si>
    <t>Medicaid</t>
  </si>
  <si>
    <t>Costs of other means-tested government programs</t>
  </si>
  <si>
    <t>Health professions education</t>
  </si>
  <si>
    <t>Subsidized health services</t>
  </si>
  <si>
    <t>Research</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</si>
  <si>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</si>
  <si>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</si>
  <si>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</si>
  <si>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</si>
  <si>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</si>
  <si>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</si>
  <si>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</si>
  <si>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</si>
  <si>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</si>
  <si>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r>
      <rPr>
        <sz val="11"/>
        <color theme="1"/>
        <rFont val="Calibri"/>
        <family val="2"/>
        <scheme val="minor"/>
      </rPr>
      <t>Outreach and Community Trust</t>
    </r>
    <r>
      <rPr>
        <b/>
        <sz val="11"/>
        <color theme="1"/>
        <rFont val="Calibri"/>
        <family val="2"/>
        <scheme val="minor"/>
      </rPr>
      <t xml:space="preserve"> </t>
    </r>
  </si>
  <si>
    <t>Systems Change</t>
  </si>
  <si>
    <t>Learn about the history, landscape, culture, and values of Waterbury BIPOC residents while incorporating the reasons for systemic barriers to accessing mental health care to improve patient experience</t>
  </si>
  <si>
    <t>Develop a multidisciplinary, cross sector collaborative for analysis of current systems in place which will lead to strategic development of policies and procedures that target improvement of BIPOC patient experience</t>
  </si>
  <si>
    <t>in progress</t>
  </si>
  <si>
    <t>Building of Trust</t>
  </si>
  <si>
    <t>Increase Capacity</t>
  </si>
  <si>
    <t>Bridge to Success, RIBA/Aspira, Waterbury Public Schools, Waterbury Department of Health</t>
  </si>
  <si>
    <t>Bridge to Success, RIBA/Aspira</t>
  </si>
  <si>
    <t>10-1-22 to 9-30-25</t>
  </si>
  <si>
    <t>external grant</t>
  </si>
  <si>
    <t>IRS does not allow external grants received to be reported as Community Benefit</t>
  </si>
  <si>
    <t>community benefit operations</t>
  </si>
  <si>
    <t>cash and 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</si>
</sst>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2"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10"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09" t="s">
        <v>0</v>
      </c>
      <c r="D12" s="109"/>
      <c r="E12" s="109"/>
      <c r="F12" s="109"/>
      <c r="G12" s="109"/>
      <c r="H12" s="109"/>
      <c r="I12" s="109"/>
      <c r="J12" s="109"/>
    </row>
    <row r="13" spans="1:10" ht="36" customHeight="1" x14ac:dyDescent="0.55000000000000004">
      <c r="C13" s="110" t="s">
        <v>1</v>
      </c>
      <c r="D13" s="110"/>
      <c r="E13" s="110"/>
      <c r="F13" s="110"/>
      <c r="G13" s="110"/>
      <c r="H13" s="110"/>
      <c r="I13" s="110"/>
      <c r="J13" s="110"/>
    </row>
    <row r="14" spans="1:10" ht="15.75" x14ac:dyDescent="0.25">
      <c r="A14" s="107"/>
      <c r="B14" s="107"/>
      <c r="C14" s="107"/>
      <c r="D14" s="107"/>
      <c r="E14" s="107"/>
      <c r="F14" s="107"/>
      <c r="G14" s="107"/>
      <c r="H14" s="107"/>
      <c r="I14" s="6"/>
    </row>
    <row r="15" spans="1:10" x14ac:dyDescent="0.25">
      <c r="B15" s="14"/>
    </row>
    <row r="16" spans="1:10" ht="32.25" customHeight="1" x14ac:dyDescent="0.25">
      <c r="A16" s="108"/>
      <c r="B16" s="108"/>
      <c r="C16" s="108"/>
      <c r="D16" s="108"/>
      <c r="E16" s="108"/>
      <c r="F16" s="108"/>
      <c r="G16" s="108"/>
      <c r="H16" s="108"/>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84</v>
      </c>
      <c r="C1" s="137"/>
      <c r="D1" s="137"/>
      <c r="E1" s="137"/>
      <c r="F1" s="137"/>
      <c r="G1" s="137"/>
      <c r="H1" s="137"/>
    </row>
    <row r="2" spans="1:8" x14ac:dyDescent="0.25">
      <c r="B2" s="33" t="s">
        <v>67</v>
      </c>
      <c r="E2" s="16"/>
    </row>
    <row r="3" spans="1:8" x14ac:dyDescent="0.25">
      <c r="B3" s="79" t="s">
        <v>85</v>
      </c>
      <c r="E3" s="42"/>
    </row>
    <row r="4" spans="1:8" x14ac:dyDescent="0.25">
      <c r="B4" s="33" t="s">
        <v>69</v>
      </c>
      <c r="C4" s="2"/>
      <c r="D4" s="2"/>
      <c r="E4" s="39"/>
    </row>
    <row r="5" spans="1:8" x14ac:dyDescent="0.25">
      <c r="B5" s="80" t="s">
        <v>86</v>
      </c>
      <c r="C5" s="2"/>
      <c r="D5" s="2"/>
      <c r="E5" s="43"/>
    </row>
    <row r="6" spans="1:8" x14ac:dyDescent="0.25">
      <c r="B6" s="33" t="s">
        <v>71</v>
      </c>
      <c r="C6" s="2"/>
      <c r="D6" s="2"/>
      <c r="E6" s="10"/>
    </row>
    <row r="7" spans="1:8" x14ac:dyDescent="0.25">
      <c r="B7" s="80" t="s">
        <v>87</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88</v>
      </c>
      <c r="C1" s="137"/>
      <c r="D1" s="137"/>
      <c r="E1" s="137"/>
      <c r="F1" s="137"/>
      <c r="G1" s="137"/>
      <c r="H1" s="137"/>
    </row>
    <row r="2" spans="1:8" x14ac:dyDescent="0.25">
      <c r="B2" s="33" t="s">
        <v>67</v>
      </c>
      <c r="E2" s="16"/>
    </row>
    <row r="3" spans="1:8" x14ac:dyDescent="0.25">
      <c r="B3" s="79" t="s">
        <v>85</v>
      </c>
      <c r="E3" s="42"/>
    </row>
    <row r="4" spans="1:8" x14ac:dyDescent="0.25">
      <c r="B4" s="33" t="s">
        <v>69</v>
      </c>
      <c r="C4" s="2"/>
      <c r="D4" s="2"/>
      <c r="E4" s="39"/>
    </row>
    <row r="5" spans="1:8" x14ac:dyDescent="0.25">
      <c r="B5" s="80" t="s">
        <v>86</v>
      </c>
      <c r="C5" s="2"/>
      <c r="D5" s="2"/>
      <c r="E5" s="43"/>
    </row>
    <row r="6" spans="1:8" x14ac:dyDescent="0.25">
      <c r="B6" s="33" t="s">
        <v>71</v>
      </c>
      <c r="C6" s="2"/>
      <c r="D6" s="2"/>
      <c r="E6" s="10"/>
    </row>
    <row r="7" spans="1:8" x14ac:dyDescent="0.25">
      <c r="B7" s="80" t="s">
        <v>87</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26" t="s">
        <v>25</v>
      </c>
      <c r="B1" s="126"/>
      <c r="C1" s="126"/>
      <c r="D1" s="126"/>
      <c r="E1" s="126"/>
      <c r="F1" s="126"/>
      <c r="G1" s="126"/>
      <c r="H1" s="126"/>
      <c r="I1" s="126"/>
      <c r="J1" s="126"/>
    </row>
    <row r="2" spans="1:10" x14ac:dyDescent="0.25">
      <c r="A2" s="134" t="s">
        <v>89</v>
      </c>
      <c r="B2" s="134"/>
      <c r="C2" s="134"/>
      <c r="D2" s="134"/>
      <c r="E2" s="134"/>
      <c r="F2" s="134"/>
      <c r="G2" s="134"/>
      <c r="H2" s="134"/>
      <c r="I2" s="134"/>
      <c r="J2" s="134"/>
    </row>
    <row r="3" spans="1:10" x14ac:dyDescent="0.25">
      <c r="A3" s="134"/>
      <c r="B3" s="134"/>
      <c r="C3" s="134"/>
      <c r="D3" s="134"/>
      <c r="E3" s="134"/>
      <c r="F3" s="134"/>
      <c r="G3" s="134"/>
      <c r="H3" s="134"/>
      <c r="I3" s="134"/>
      <c r="J3" s="134"/>
    </row>
    <row r="4" spans="1:10" ht="10.5" customHeight="1" x14ac:dyDescent="0.25">
      <c r="A4" s="138"/>
      <c r="B4" s="138"/>
      <c r="C4" s="138"/>
      <c r="D4" s="138"/>
      <c r="E4" s="138"/>
      <c r="F4" s="138"/>
      <c r="G4" s="138"/>
      <c r="H4" s="138"/>
      <c r="I4" s="138"/>
      <c r="J4" s="138"/>
    </row>
    <row r="5" spans="1:10" ht="242.25" customHeight="1" x14ac:dyDescent="0.25">
      <c r="A5" s="139" t="s">
        <v>90</v>
      </c>
      <c r="B5" s="115"/>
      <c r="C5" s="115"/>
      <c r="D5" s="115"/>
      <c r="E5" s="115"/>
      <c r="F5" s="115"/>
      <c r="G5" s="115"/>
      <c r="H5" s="115"/>
      <c r="I5" s="115"/>
      <c r="J5" s="115"/>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80" zoomScaleNormal="80" workbookViewId="0">
      <pane xSplit="1" ySplit="3" topLeftCell="B49" activePane="bottomRight" state="frozen"/>
      <selection pane="topRight" activeCell="B1" sqref="B1"/>
      <selection pane="bottomLeft" activeCell="A3" sqref="A3"/>
      <selection pane="bottomRight" activeCell="I7" sqref="I7"/>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47" t="s">
        <v>91</v>
      </c>
      <c r="C1" s="147"/>
      <c r="D1" s="147"/>
      <c r="E1" s="147"/>
      <c r="F1" s="147"/>
      <c r="G1" s="147"/>
      <c r="H1" s="147"/>
      <c r="I1" s="147"/>
    </row>
    <row r="2" spans="1:28" ht="33" customHeight="1" thickBot="1" x14ac:dyDescent="0.3">
      <c r="G2" s="144" t="s">
        <v>92</v>
      </c>
      <c r="H2" s="145"/>
      <c r="I2" s="146"/>
      <c r="K2" s="148"/>
      <c r="L2" s="148"/>
      <c r="M2" s="148"/>
      <c r="N2" s="148"/>
      <c r="O2" s="148"/>
      <c r="P2" s="148"/>
      <c r="Q2" s="148"/>
      <c r="R2" s="148"/>
      <c r="S2" s="148"/>
      <c r="T2" s="148"/>
      <c r="U2" s="148"/>
      <c r="V2" s="148"/>
      <c r="W2" s="148"/>
      <c r="X2" s="148"/>
      <c r="Y2" s="148"/>
      <c r="Z2" s="148"/>
      <c r="AA2" s="148"/>
      <c r="AB2" s="148"/>
    </row>
    <row r="3" spans="1:28" ht="48.75" customHeight="1" thickBot="1" x14ac:dyDescent="0.3">
      <c r="B3" s="51" t="s">
        <v>93</v>
      </c>
      <c r="C3" s="52" t="s">
        <v>94</v>
      </c>
      <c r="D3" s="52" t="s">
        <v>95</v>
      </c>
      <c r="E3" s="52" t="s">
        <v>96</v>
      </c>
      <c r="F3" s="53" t="s">
        <v>97</v>
      </c>
      <c r="G3" s="73" t="s">
        <v>98</v>
      </c>
      <c r="H3" s="74" t="s">
        <v>99</v>
      </c>
      <c r="I3" s="75" t="s">
        <v>100</v>
      </c>
      <c r="K3" s="150" t="s">
        <v>101</v>
      </c>
      <c r="L3" s="150"/>
      <c r="M3" s="150"/>
      <c r="N3" s="150"/>
      <c r="O3" s="150"/>
      <c r="P3" s="150"/>
      <c r="Q3" s="150"/>
      <c r="R3" s="150"/>
      <c r="S3" s="150"/>
      <c r="T3" s="150"/>
      <c r="U3" s="150"/>
      <c r="V3" s="150"/>
      <c r="W3" s="150"/>
      <c r="X3" s="150"/>
      <c r="Y3" s="150"/>
      <c r="Z3" s="150"/>
      <c r="AA3" s="150"/>
      <c r="AB3" s="150"/>
    </row>
    <row r="4" spans="1:28" ht="15.75" thickBot="1" x14ac:dyDescent="0.3">
      <c r="A4" s="42"/>
      <c r="B4" s="149" t="s">
        <v>66</v>
      </c>
      <c r="C4" s="142"/>
      <c r="D4" s="142"/>
      <c r="E4" s="142"/>
      <c r="F4" s="142"/>
      <c r="G4" s="142"/>
      <c r="H4" s="142"/>
      <c r="I4" s="143"/>
      <c r="K4" s="150"/>
      <c r="L4" s="150"/>
      <c r="M4" s="150"/>
      <c r="N4" s="150"/>
      <c r="O4" s="150"/>
      <c r="P4" s="150"/>
      <c r="Q4" s="150"/>
      <c r="R4" s="150"/>
      <c r="S4" s="150"/>
      <c r="T4" s="150"/>
      <c r="U4" s="150"/>
      <c r="V4" s="150"/>
      <c r="W4" s="150"/>
      <c r="X4" s="150"/>
      <c r="Y4" s="150"/>
      <c r="Z4" s="150"/>
      <c r="AA4" s="150"/>
      <c r="AB4" s="150"/>
    </row>
    <row r="5" spans="1:28" ht="45" x14ac:dyDescent="0.25">
      <c r="A5" s="44">
        <v>1</v>
      </c>
      <c r="B5" s="26" t="str">
        <f>'Response 2 - Need 1'!B11</f>
        <v xml:space="preserve">Outreach and Community Trust </v>
      </c>
      <c r="C5" s="85"/>
      <c r="D5" s="86"/>
      <c r="E5" s="85">
        <v>25890</v>
      </c>
      <c r="F5" s="87" t="s">
        <v>176</v>
      </c>
      <c r="G5" s="88" t="s">
        <v>102</v>
      </c>
      <c r="H5" s="88"/>
      <c r="I5" s="88"/>
    </row>
    <row r="6" spans="1:28" ht="30" x14ac:dyDescent="0.25">
      <c r="A6" s="44">
        <v>2</v>
      </c>
      <c r="B6" s="26">
        <f>'Response 2 - Need 1'!B12</f>
        <v>0</v>
      </c>
      <c r="C6" s="89"/>
      <c r="D6" s="90"/>
      <c r="E6" s="89">
        <v>18262</v>
      </c>
      <c r="F6" s="91" t="s">
        <v>177</v>
      </c>
      <c r="G6" s="92" t="s">
        <v>103</v>
      </c>
      <c r="H6" s="93"/>
      <c r="I6" s="93"/>
    </row>
    <row r="7" spans="1:28" ht="45" x14ac:dyDescent="0.25">
      <c r="A7" s="44">
        <v>3</v>
      </c>
      <c r="B7" s="26">
        <f>'Response 2 - Need 1'!B13</f>
        <v>0</v>
      </c>
      <c r="C7" s="89"/>
      <c r="D7" s="90"/>
      <c r="E7" s="89">
        <v>121815</v>
      </c>
      <c r="F7" s="91" t="s">
        <v>174</v>
      </c>
      <c r="G7" s="92"/>
      <c r="H7" s="93"/>
      <c r="I7" s="93" t="s">
        <v>175</v>
      </c>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104</v>
      </c>
      <c r="C55" s="67">
        <f>SUM(C5:C54)</f>
        <v>0</v>
      </c>
      <c r="D55" s="57"/>
      <c r="E55" s="67">
        <f>SUM(E5:E54)</f>
        <v>165967</v>
      </c>
      <c r="F55" s="58"/>
      <c r="G55" s="59"/>
      <c r="H55" s="59"/>
      <c r="I55" s="60"/>
    </row>
    <row r="56" spans="1:9" ht="15.75" thickBot="1" x14ac:dyDescent="0.3">
      <c r="B56" s="140" t="s">
        <v>81</v>
      </c>
      <c r="C56" s="141"/>
      <c r="D56" s="141"/>
      <c r="E56" s="141"/>
      <c r="F56" s="141"/>
      <c r="G56" s="142"/>
      <c r="H56" s="142"/>
      <c r="I56" s="143"/>
    </row>
    <row r="57" spans="1:9" ht="45" x14ac:dyDescent="0.25">
      <c r="A57" s="44">
        <v>1</v>
      </c>
      <c r="B57" s="26" t="str">
        <f>'Response 2 - Need 2'!B11</f>
        <v>Systems Change</v>
      </c>
      <c r="C57" s="85"/>
      <c r="D57" s="86"/>
      <c r="E57" s="85">
        <v>25890</v>
      </c>
      <c r="F57" s="87" t="s">
        <v>176</v>
      </c>
      <c r="G57" s="88" t="s">
        <v>102</v>
      </c>
      <c r="H57" s="88"/>
      <c r="I57" s="98"/>
    </row>
    <row r="58" spans="1:9" ht="30" x14ac:dyDescent="0.25">
      <c r="A58" s="44">
        <v>2</v>
      </c>
      <c r="B58" s="26">
        <f>'Response 2 - Need 2'!B12</f>
        <v>0</v>
      </c>
      <c r="C58" s="89"/>
      <c r="D58" s="90"/>
      <c r="E58" s="89">
        <v>18262</v>
      </c>
      <c r="F58" s="91" t="s">
        <v>177</v>
      </c>
      <c r="G58" s="92" t="s">
        <v>103</v>
      </c>
      <c r="H58" s="93"/>
      <c r="I58" s="93"/>
    </row>
    <row r="59" spans="1:9" ht="45" x14ac:dyDescent="0.25">
      <c r="A59" s="44">
        <v>3</v>
      </c>
      <c r="B59" s="26">
        <f>'Response 2 - Need 2'!B13</f>
        <v>0</v>
      </c>
      <c r="C59" s="89"/>
      <c r="D59" s="90"/>
      <c r="E59" s="89">
        <v>121815</v>
      </c>
      <c r="F59" s="91" t="s">
        <v>174</v>
      </c>
      <c r="G59" s="92"/>
      <c r="H59" s="93"/>
      <c r="I59" s="93" t="s">
        <v>175</v>
      </c>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105</v>
      </c>
      <c r="C107" s="67">
        <f>SUM(C57:C106)</f>
        <v>0</v>
      </c>
      <c r="D107" s="57"/>
      <c r="E107" s="67">
        <f>SUM(E57:E106)</f>
        <v>165967</v>
      </c>
      <c r="F107" s="58"/>
      <c r="G107" s="59"/>
      <c r="H107" s="60"/>
      <c r="I107" s="61"/>
    </row>
    <row r="108" spans="1:9" ht="15.75" thickBot="1" x14ac:dyDescent="0.3">
      <c r="B108" s="140" t="s">
        <v>83</v>
      </c>
      <c r="C108" s="141"/>
      <c r="D108" s="141"/>
      <c r="E108" s="141"/>
      <c r="F108" s="141"/>
      <c r="G108" s="142"/>
      <c r="H108" s="142"/>
      <c r="I108" s="143"/>
    </row>
    <row r="109" spans="1:9" x14ac:dyDescent="0.25">
      <c r="A109" s="44">
        <v>1</v>
      </c>
      <c r="B109" s="26">
        <f>'Response 2 - Need 3'!B11</f>
        <v>0</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106</v>
      </c>
      <c r="C159" s="68">
        <f>SUM(C109:C158)</f>
        <v>0</v>
      </c>
      <c r="D159" s="62"/>
      <c r="E159" s="68">
        <f>SUM(E109:E158)</f>
        <v>0</v>
      </c>
      <c r="F159" s="63"/>
      <c r="G159" s="64"/>
      <c r="H159" s="65"/>
      <c r="I159" s="66"/>
    </row>
    <row r="160" spans="1:9" ht="15.75" thickBot="1" x14ac:dyDescent="0.3">
      <c r="B160" s="140" t="s">
        <v>84</v>
      </c>
      <c r="C160" s="141"/>
      <c r="D160" s="141"/>
      <c r="E160" s="141"/>
      <c r="F160" s="141"/>
      <c r="G160" s="142"/>
      <c r="H160" s="142"/>
      <c r="I160" s="143"/>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107</v>
      </c>
      <c r="C211" s="68">
        <f>SUM(C161:C210)</f>
        <v>0</v>
      </c>
      <c r="D211" s="62"/>
      <c r="E211" s="68">
        <f>SUM(E161:E210)</f>
        <v>0</v>
      </c>
      <c r="F211" s="63"/>
      <c r="G211" s="64"/>
      <c r="H211" s="65"/>
      <c r="I211" s="66"/>
    </row>
    <row r="212" spans="1:9" ht="15.75" thickBot="1" x14ac:dyDescent="0.3">
      <c r="B212" s="140" t="s">
        <v>88</v>
      </c>
      <c r="C212" s="141"/>
      <c r="D212" s="141"/>
      <c r="E212" s="141"/>
      <c r="F212" s="141"/>
      <c r="G212" s="142"/>
      <c r="H212" s="142"/>
      <c r="I212" s="143"/>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9"/>
      <c r="H261" s="93"/>
      <c r="I261" s="93"/>
    </row>
    <row r="262" spans="1:9" x14ac:dyDescent="0.25">
      <c r="A262" s="44">
        <v>50</v>
      </c>
      <c r="B262" s="26">
        <f>'Response 2 - Need 5'!B60</f>
        <v>0</v>
      </c>
      <c r="C262" s="89"/>
      <c r="D262" s="90"/>
      <c r="E262" s="89"/>
      <c r="F262" s="91"/>
      <c r="G262" s="99"/>
      <c r="H262" s="93"/>
      <c r="I262" s="99"/>
    </row>
    <row r="263" spans="1:9" ht="15.75" thickBot="1" x14ac:dyDescent="0.3">
      <c r="B263" s="69" t="s">
        <v>108</v>
      </c>
      <c r="C263" s="68">
        <f>SUM(C213:C262)</f>
        <v>0</v>
      </c>
      <c r="D263" s="62"/>
      <c r="E263" s="68">
        <f>SUM(E213:E262)</f>
        <v>0</v>
      </c>
      <c r="F263" s="63"/>
      <c r="G263" s="63"/>
      <c r="H263" s="65"/>
      <c r="I263" s="66"/>
    </row>
    <row r="264" spans="1:9" x14ac:dyDescent="0.25">
      <c r="B264" s="35" t="s">
        <v>109</v>
      </c>
      <c r="C264" s="72">
        <f>C159+C107+C55+C211+C263</f>
        <v>0</v>
      </c>
      <c r="D264" s="33"/>
      <c r="E264" s="72">
        <f>E159+E107+E55+E211+E263</f>
        <v>331934</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B13" sqref="B13:J13"/>
    </sheetView>
  </sheetViews>
  <sheetFormatPr defaultColWidth="9.140625" defaultRowHeight="15" x14ac:dyDescent="0.25"/>
  <cols>
    <col min="1" max="1" width="15.85546875" style="1" customWidth="1"/>
    <col min="2" max="16384" width="9.140625" style="1"/>
  </cols>
  <sheetData>
    <row r="1" spans="1:11" ht="19.5" thickBot="1" x14ac:dyDescent="0.3">
      <c r="A1" s="126" t="s">
        <v>110</v>
      </c>
      <c r="B1" s="126"/>
      <c r="C1" s="126"/>
      <c r="D1" s="126"/>
      <c r="E1" s="126"/>
      <c r="F1" s="126"/>
      <c r="G1" s="126"/>
      <c r="H1" s="126"/>
      <c r="I1" s="126"/>
      <c r="J1" s="126"/>
    </row>
    <row r="2" spans="1:11" ht="15" customHeight="1" x14ac:dyDescent="0.25">
      <c r="A2" s="151" t="s">
        <v>111</v>
      </c>
      <c r="B2" s="151"/>
      <c r="C2" s="151"/>
      <c r="D2" s="151"/>
      <c r="E2" s="151"/>
      <c r="F2" s="151"/>
      <c r="G2" s="151"/>
      <c r="H2" s="151"/>
      <c r="I2" s="151"/>
      <c r="J2" s="151"/>
    </row>
    <row r="3" spans="1:11" x14ac:dyDescent="0.25">
      <c r="A3" s="152"/>
      <c r="B3" s="152"/>
      <c r="C3" s="152"/>
      <c r="D3" s="152"/>
      <c r="E3" s="152"/>
      <c r="F3" s="152"/>
      <c r="G3" s="152"/>
      <c r="H3" s="152"/>
      <c r="I3" s="152"/>
      <c r="J3" s="152"/>
    </row>
    <row r="4" spans="1:11" x14ac:dyDescent="0.25">
      <c r="A4" s="152"/>
      <c r="B4" s="152"/>
      <c r="C4" s="152"/>
      <c r="D4" s="152"/>
      <c r="E4" s="152"/>
      <c r="F4" s="152"/>
      <c r="G4" s="152"/>
      <c r="H4" s="152"/>
      <c r="I4" s="152"/>
      <c r="J4" s="152"/>
    </row>
    <row r="5" spans="1:11" x14ac:dyDescent="0.25">
      <c r="A5" s="152"/>
      <c r="B5" s="152"/>
      <c r="C5" s="152"/>
      <c r="D5" s="152"/>
      <c r="E5" s="152"/>
      <c r="F5" s="152"/>
      <c r="G5" s="152"/>
      <c r="H5" s="152"/>
      <c r="I5" s="152"/>
      <c r="J5" s="152"/>
    </row>
    <row r="6" spans="1:11" x14ac:dyDescent="0.25">
      <c r="A6" s="152"/>
      <c r="B6" s="152"/>
      <c r="C6" s="152"/>
      <c r="D6" s="152"/>
      <c r="E6" s="152"/>
      <c r="F6" s="152"/>
      <c r="G6" s="152"/>
      <c r="H6" s="152"/>
      <c r="I6" s="152"/>
      <c r="J6" s="152"/>
    </row>
    <row r="8" spans="1:11" x14ac:dyDescent="0.25">
      <c r="A8" s="1" t="s">
        <v>3</v>
      </c>
      <c r="B8" s="153" t="str">
        <f>Summary!B9</f>
        <v xml:space="preserve">Saint Mary's Hospital </v>
      </c>
      <c r="C8" s="154"/>
      <c r="D8" s="154"/>
      <c r="E8" s="154"/>
      <c r="F8" s="154"/>
      <c r="G8" s="154"/>
      <c r="H8" s="154"/>
      <c r="I8" s="154"/>
      <c r="J8" s="155"/>
      <c r="K8" s="27" t="s">
        <v>5</v>
      </c>
    </row>
    <row r="9" spans="1:11" x14ac:dyDescent="0.25">
      <c r="A9" s="1" t="s">
        <v>112</v>
      </c>
      <c r="B9" s="157" t="s">
        <v>113</v>
      </c>
      <c r="C9" s="158"/>
      <c r="D9" s="158"/>
      <c r="E9" s="158"/>
      <c r="F9" s="158"/>
      <c r="G9" s="158"/>
      <c r="H9" s="158"/>
      <c r="I9" s="158"/>
      <c r="J9" s="159"/>
      <c r="K9" s="27" t="s">
        <v>5</v>
      </c>
    </row>
    <row r="10" spans="1:11" x14ac:dyDescent="0.25">
      <c r="A10" s="1" t="s">
        <v>114</v>
      </c>
      <c r="B10" s="157" t="s">
        <v>115</v>
      </c>
      <c r="C10" s="158"/>
      <c r="D10" s="158"/>
      <c r="E10" s="158"/>
      <c r="F10" s="158"/>
      <c r="G10" s="158"/>
      <c r="H10" s="158"/>
      <c r="I10" s="158"/>
      <c r="J10" s="159"/>
      <c r="K10" s="27" t="s">
        <v>5</v>
      </c>
    </row>
    <row r="11" spans="1:11" x14ac:dyDescent="0.25">
      <c r="A11" s="1" t="s">
        <v>116</v>
      </c>
      <c r="B11" s="157" t="s">
        <v>117</v>
      </c>
      <c r="C11" s="158"/>
      <c r="D11" s="158"/>
      <c r="E11" s="158"/>
      <c r="F11" s="158"/>
      <c r="G11" s="158"/>
      <c r="H11" s="158"/>
      <c r="I11" s="158"/>
      <c r="J11" s="159"/>
      <c r="K11" s="27" t="s">
        <v>5</v>
      </c>
    </row>
    <row r="12" spans="1:11" x14ac:dyDescent="0.25">
      <c r="A12" s="1" t="s">
        <v>118</v>
      </c>
      <c r="B12" s="157" t="s">
        <v>119</v>
      </c>
      <c r="C12" s="158"/>
      <c r="D12" s="158"/>
      <c r="E12" s="158"/>
      <c r="F12" s="158"/>
      <c r="G12" s="158"/>
      <c r="H12" s="158"/>
      <c r="I12" s="158"/>
      <c r="J12" s="159"/>
      <c r="K12" s="27" t="s">
        <v>5</v>
      </c>
    </row>
    <row r="13" spans="1:11" x14ac:dyDescent="0.25">
      <c r="A13" s="1" t="s">
        <v>120</v>
      </c>
      <c r="B13" s="157" t="s">
        <v>113</v>
      </c>
      <c r="C13" s="158"/>
      <c r="D13" s="158"/>
      <c r="E13" s="158"/>
      <c r="F13" s="158"/>
      <c r="G13" s="158"/>
      <c r="H13" s="158"/>
      <c r="I13" s="158"/>
      <c r="J13" s="159"/>
      <c r="K13" s="27" t="s">
        <v>5</v>
      </c>
    </row>
    <row r="15" spans="1:11" x14ac:dyDescent="0.25">
      <c r="A15" s="156" t="s">
        <v>121</v>
      </c>
      <c r="B15" s="156"/>
      <c r="C15" s="156"/>
      <c r="D15" s="156"/>
      <c r="E15" s="156"/>
      <c r="F15" s="156"/>
      <c r="G15" s="156"/>
      <c r="H15" s="156"/>
      <c r="I15" s="156"/>
      <c r="J15" s="156"/>
      <c r="K15" s="156"/>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10" workbookViewId="0">
      <selection sqref="A1:J1"/>
    </sheetView>
  </sheetViews>
  <sheetFormatPr defaultColWidth="9.140625" defaultRowHeight="15" x14ac:dyDescent="0.25"/>
  <cols>
    <col min="1" max="16384" width="9.140625" style="1"/>
  </cols>
  <sheetData>
    <row r="1" spans="1:10" ht="19.5" thickBot="1" x14ac:dyDescent="0.3">
      <c r="A1" s="126" t="s">
        <v>122</v>
      </c>
      <c r="B1" s="126"/>
      <c r="C1" s="126"/>
      <c r="D1" s="126"/>
      <c r="E1" s="126"/>
      <c r="F1" s="126"/>
      <c r="G1" s="126"/>
      <c r="H1" s="126"/>
      <c r="I1" s="126"/>
      <c r="J1" s="126"/>
    </row>
    <row r="2" spans="1:10" ht="108.75" customHeight="1" x14ac:dyDescent="0.25">
      <c r="A2" s="160" t="s">
        <v>123</v>
      </c>
      <c r="B2" s="160"/>
      <c r="C2" s="160"/>
      <c r="D2" s="160"/>
      <c r="E2" s="160"/>
      <c r="F2" s="160"/>
      <c r="G2" s="160"/>
      <c r="H2" s="160"/>
      <c r="I2" s="160"/>
      <c r="J2" s="160"/>
    </row>
    <row r="4" spans="1:10" ht="74.25" customHeight="1" x14ac:dyDescent="0.25">
      <c r="A4" s="134" t="s">
        <v>124</v>
      </c>
      <c r="B4" s="134"/>
      <c r="C4" s="134"/>
      <c r="D4" s="134"/>
      <c r="E4" s="134"/>
      <c r="F4" s="134"/>
      <c r="G4" s="134"/>
      <c r="H4" s="134"/>
      <c r="I4" s="134"/>
      <c r="J4" s="134"/>
    </row>
    <row r="5" spans="1:10" x14ac:dyDescent="0.25">
      <c r="A5" s="39"/>
      <c r="B5" s="39"/>
      <c r="C5" s="39"/>
      <c r="D5" s="39"/>
      <c r="E5" s="39"/>
      <c r="F5" s="39"/>
      <c r="G5" s="39"/>
      <c r="H5" s="39"/>
      <c r="I5" s="39"/>
      <c r="J5" s="39"/>
    </row>
    <row r="6" spans="1:10" ht="43.5" customHeight="1" x14ac:dyDescent="0.25">
      <c r="A6" s="134" t="s">
        <v>125</v>
      </c>
      <c r="B6" s="134"/>
      <c r="C6" s="134"/>
      <c r="D6" s="134"/>
      <c r="E6" s="134"/>
      <c r="F6" s="134"/>
      <c r="G6" s="134"/>
      <c r="H6" s="134"/>
      <c r="I6" s="134"/>
      <c r="J6" s="134"/>
    </row>
    <row r="7" spans="1:10" x14ac:dyDescent="0.25">
      <c r="A7" s="39"/>
      <c r="B7" s="39"/>
      <c r="C7" s="39"/>
      <c r="D7" s="39"/>
      <c r="E7" s="39"/>
      <c r="F7" s="39"/>
      <c r="G7" s="39"/>
      <c r="H7" s="39"/>
      <c r="I7" s="39"/>
      <c r="J7" s="39"/>
    </row>
    <row r="8" spans="1:10" x14ac:dyDescent="0.25">
      <c r="A8" s="134" t="s">
        <v>126</v>
      </c>
      <c r="B8" s="134"/>
      <c r="C8" s="134"/>
      <c r="D8" s="134"/>
      <c r="E8" s="134"/>
      <c r="F8" s="134"/>
      <c r="G8" s="134"/>
      <c r="H8" s="134"/>
      <c r="I8" s="134"/>
      <c r="J8" s="134"/>
    </row>
    <row r="9" spans="1:10" x14ac:dyDescent="0.25">
      <c r="A9" s="39"/>
      <c r="B9" s="39"/>
      <c r="C9" s="39"/>
      <c r="D9" s="39"/>
      <c r="E9" s="39"/>
      <c r="F9" s="39"/>
      <c r="G9" s="39"/>
      <c r="H9" s="39"/>
      <c r="I9" s="39"/>
      <c r="J9" s="39"/>
    </row>
    <row r="10" spans="1:10" ht="90.75" customHeight="1" x14ac:dyDescent="0.25">
      <c r="A10" s="134" t="s">
        <v>127</v>
      </c>
      <c r="B10" s="134"/>
      <c r="C10" s="134"/>
      <c r="D10" s="134"/>
      <c r="E10" s="134"/>
      <c r="F10" s="134"/>
      <c r="G10" s="134"/>
      <c r="H10" s="134"/>
      <c r="I10" s="134"/>
      <c r="J10" s="134"/>
    </row>
    <row r="11" spans="1:10" x14ac:dyDescent="0.25">
      <c r="A11" s="39"/>
      <c r="B11" s="39"/>
      <c r="C11" s="39"/>
      <c r="D11" s="39"/>
      <c r="E11" s="39"/>
      <c r="F11" s="39"/>
      <c r="G11" s="39"/>
      <c r="H11" s="39"/>
      <c r="I11" s="39"/>
      <c r="J11" s="39"/>
    </row>
    <row r="12" spans="1:10" ht="63.75" customHeight="1" x14ac:dyDescent="0.25">
      <c r="A12" s="134" t="s">
        <v>128</v>
      </c>
      <c r="B12" s="134"/>
      <c r="C12" s="134"/>
      <c r="D12" s="134"/>
      <c r="E12" s="134"/>
      <c r="F12" s="134"/>
      <c r="G12" s="134"/>
      <c r="H12" s="134"/>
      <c r="I12" s="134"/>
      <c r="J12" s="134"/>
    </row>
    <row r="13" spans="1:10" x14ac:dyDescent="0.25">
      <c r="A13" s="39"/>
      <c r="B13" s="39"/>
      <c r="C13" s="39"/>
      <c r="D13" s="39"/>
      <c r="E13" s="39"/>
      <c r="F13" s="39"/>
      <c r="G13" s="39"/>
      <c r="H13" s="39"/>
      <c r="I13" s="39"/>
      <c r="J13" s="39"/>
    </row>
    <row r="14" spans="1:10" ht="46.5" customHeight="1" x14ac:dyDescent="0.25">
      <c r="A14" s="134" t="s">
        <v>129</v>
      </c>
      <c r="B14" s="134"/>
      <c r="C14" s="134"/>
      <c r="D14" s="134"/>
      <c r="E14" s="134"/>
      <c r="F14" s="134"/>
      <c r="G14" s="134"/>
      <c r="H14" s="134"/>
      <c r="I14" s="134"/>
      <c r="J14" s="134"/>
    </row>
    <row r="15" spans="1:10" x14ac:dyDescent="0.25">
      <c r="A15" s="39"/>
      <c r="B15" s="39"/>
      <c r="C15" s="39"/>
      <c r="D15" s="39"/>
      <c r="E15" s="39"/>
      <c r="F15" s="39"/>
      <c r="G15" s="39"/>
      <c r="H15" s="39"/>
      <c r="I15" s="39"/>
      <c r="J15" s="39"/>
    </row>
    <row r="16" spans="1:10" ht="53.25" customHeight="1" x14ac:dyDescent="0.25">
      <c r="A16" s="134" t="s">
        <v>130</v>
      </c>
      <c r="B16" s="134"/>
      <c r="C16" s="134"/>
      <c r="D16" s="134"/>
      <c r="E16" s="134"/>
      <c r="F16" s="134"/>
      <c r="G16" s="134"/>
      <c r="H16" s="134"/>
      <c r="I16" s="134"/>
      <c r="J16" s="134"/>
    </row>
    <row r="17" spans="1:10" x14ac:dyDescent="0.25">
      <c r="A17" s="39"/>
      <c r="B17" s="39"/>
      <c r="C17" s="39"/>
      <c r="D17" s="39"/>
      <c r="E17" s="39"/>
      <c r="F17" s="39"/>
      <c r="G17" s="39"/>
      <c r="H17" s="39"/>
      <c r="I17" s="39"/>
      <c r="J17" s="39"/>
    </row>
    <row r="18" spans="1:10" ht="76.5" customHeight="1" x14ac:dyDescent="0.25">
      <c r="A18" s="134" t="s">
        <v>131</v>
      </c>
      <c r="B18" s="134"/>
      <c r="C18" s="134"/>
      <c r="D18" s="134"/>
      <c r="E18" s="134"/>
      <c r="F18" s="134"/>
      <c r="G18" s="134"/>
      <c r="H18" s="134"/>
      <c r="I18" s="134"/>
      <c r="J18" s="13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6" t="s">
        <v>22</v>
      </c>
      <c r="B1" s="126"/>
      <c r="C1" s="126"/>
      <c r="D1" s="126"/>
      <c r="E1" s="126"/>
      <c r="F1" s="126"/>
      <c r="G1" s="126"/>
      <c r="H1" s="126"/>
      <c r="I1" s="126"/>
      <c r="J1" s="126"/>
    </row>
    <row r="2" spans="1:10" ht="31.5" customHeight="1" x14ac:dyDescent="0.25">
      <c r="A2" s="151" t="s">
        <v>30</v>
      </c>
      <c r="B2" s="151"/>
      <c r="C2" s="151"/>
      <c r="D2" s="151"/>
      <c r="E2" s="151"/>
      <c r="F2" s="151"/>
      <c r="G2" s="151"/>
      <c r="H2" s="151"/>
      <c r="I2" s="151"/>
      <c r="J2" s="151"/>
    </row>
    <row r="3" spans="1:10" x14ac:dyDescent="0.25">
      <c r="A3" s="128" t="s">
        <v>33</v>
      </c>
      <c r="B3" s="128"/>
      <c r="C3" s="128"/>
      <c r="D3" s="128"/>
      <c r="E3" s="128"/>
      <c r="F3" s="128"/>
      <c r="G3" s="128"/>
      <c r="H3" s="128"/>
      <c r="I3" s="128"/>
      <c r="J3" s="128"/>
    </row>
    <row r="4" spans="1:10" ht="47.25" customHeight="1" x14ac:dyDescent="0.25">
      <c r="A4" s="30" t="s">
        <v>34</v>
      </c>
      <c r="B4" s="162" t="s">
        <v>132</v>
      </c>
      <c r="C4" s="162"/>
      <c r="D4" s="162"/>
      <c r="E4" s="162"/>
      <c r="F4" s="162"/>
      <c r="G4" s="162"/>
      <c r="H4" s="162"/>
      <c r="I4" s="162"/>
      <c r="J4" s="162"/>
    </row>
    <row r="5" spans="1:10" x14ac:dyDescent="0.25">
      <c r="A5" s="30" t="s">
        <v>36</v>
      </c>
      <c r="B5" s="162" t="s">
        <v>133</v>
      </c>
      <c r="C5" s="162"/>
      <c r="D5" s="162"/>
      <c r="E5" s="162"/>
      <c r="F5" s="162"/>
      <c r="G5" s="162"/>
      <c r="H5" s="162"/>
      <c r="I5" s="162"/>
      <c r="J5" s="162"/>
    </row>
    <row r="6" spans="1:10" ht="48.75" customHeight="1" x14ac:dyDescent="0.25">
      <c r="A6" s="30" t="s">
        <v>38</v>
      </c>
      <c r="B6" s="162" t="s">
        <v>134</v>
      </c>
      <c r="C6" s="162"/>
      <c r="D6" s="162"/>
      <c r="E6" s="162"/>
      <c r="F6" s="162"/>
      <c r="G6" s="162"/>
      <c r="H6" s="162"/>
      <c r="I6" s="162"/>
      <c r="J6" s="162"/>
    </row>
    <row r="7" spans="1:10" x14ac:dyDescent="0.25">
      <c r="A7" s="24"/>
      <c r="B7" s="20"/>
    </row>
    <row r="9" spans="1:10" ht="19.5" thickBot="1" x14ac:dyDescent="0.3">
      <c r="A9" s="126" t="s">
        <v>23</v>
      </c>
      <c r="B9" s="126"/>
      <c r="C9" s="126"/>
      <c r="D9" s="126"/>
      <c r="E9" s="126"/>
      <c r="F9" s="126"/>
      <c r="G9" s="126"/>
      <c r="H9" s="126"/>
      <c r="I9" s="126"/>
      <c r="J9" s="126"/>
    </row>
    <row r="10" spans="1:10" x14ac:dyDescent="0.25">
      <c r="A10" s="134" t="s">
        <v>40</v>
      </c>
      <c r="B10" s="134"/>
      <c r="C10" s="134"/>
      <c r="D10" s="134"/>
      <c r="E10" s="134"/>
      <c r="F10" s="134"/>
      <c r="G10" s="134"/>
      <c r="H10" s="134"/>
      <c r="I10" s="134"/>
      <c r="J10" s="134"/>
    </row>
    <row r="11" spans="1:10" x14ac:dyDescent="0.25">
      <c r="A11" s="134"/>
      <c r="B11" s="134"/>
      <c r="C11" s="134"/>
      <c r="D11" s="134"/>
      <c r="E11" s="134"/>
      <c r="F11" s="134"/>
      <c r="G11" s="134"/>
      <c r="H11" s="134"/>
      <c r="I11" s="134"/>
      <c r="J11" s="134"/>
    </row>
    <row r="13" spans="1:10" ht="15" customHeight="1" x14ac:dyDescent="0.25">
      <c r="A13" s="128" t="s">
        <v>43</v>
      </c>
      <c r="B13" s="128"/>
      <c r="C13" s="128"/>
      <c r="D13" s="128"/>
      <c r="E13" s="128"/>
      <c r="F13" s="128"/>
      <c r="G13" s="128"/>
      <c r="H13" s="128"/>
      <c r="I13" s="128"/>
      <c r="J13" s="128"/>
    </row>
    <row r="14" spans="1:10" ht="30" customHeight="1" x14ac:dyDescent="0.25">
      <c r="A14" s="31" t="s">
        <v>44</v>
      </c>
      <c r="B14" s="161" t="s">
        <v>135</v>
      </c>
      <c r="C14" s="161"/>
      <c r="D14" s="161"/>
      <c r="E14" s="161"/>
      <c r="F14" s="161"/>
      <c r="G14" s="161"/>
      <c r="H14" s="161"/>
      <c r="I14" s="161"/>
      <c r="J14" s="161"/>
    </row>
    <row r="15" spans="1:10" ht="70.5" customHeight="1" x14ac:dyDescent="0.25">
      <c r="A15" s="31" t="s">
        <v>46</v>
      </c>
      <c r="B15" s="161" t="s">
        <v>136</v>
      </c>
      <c r="C15" s="161"/>
      <c r="D15" s="161"/>
      <c r="E15" s="161"/>
      <c r="F15" s="161"/>
      <c r="G15" s="161"/>
      <c r="H15" s="161"/>
      <c r="I15" s="161"/>
      <c r="J15" s="161"/>
    </row>
    <row r="16" spans="1:10" x14ac:dyDescent="0.25">
      <c r="A16" s="31" t="s">
        <v>47</v>
      </c>
      <c r="B16" s="161"/>
      <c r="C16" s="161"/>
      <c r="D16" s="161"/>
      <c r="E16" s="161"/>
      <c r="F16" s="161"/>
      <c r="G16" s="161"/>
      <c r="H16" s="161"/>
      <c r="I16" s="161"/>
      <c r="J16" s="161"/>
    </row>
    <row r="17" spans="1:10" x14ac:dyDescent="0.25">
      <c r="A17" s="32" t="s">
        <v>48</v>
      </c>
      <c r="B17" s="161"/>
      <c r="C17" s="161"/>
      <c r="D17" s="161"/>
      <c r="E17" s="161"/>
      <c r="F17" s="161"/>
      <c r="G17" s="161"/>
      <c r="H17" s="161"/>
      <c r="I17" s="161"/>
      <c r="J17" s="161"/>
    </row>
    <row r="18" spans="1:10" x14ac:dyDescent="0.25">
      <c r="A18" s="32" t="s">
        <v>49</v>
      </c>
      <c r="B18" s="161"/>
      <c r="C18" s="161"/>
      <c r="D18" s="161"/>
      <c r="E18" s="161"/>
      <c r="F18" s="161"/>
      <c r="G18" s="161"/>
      <c r="H18" s="161"/>
      <c r="I18" s="161"/>
      <c r="J18" s="161"/>
    </row>
    <row r="19" spans="1:10" x14ac:dyDescent="0.25">
      <c r="A19" s="32" t="s">
        <v>50</v>
      </c>
      <c r="B19" s="161"/>
      <c r="C19" s="161"/>
      <c r="D19" s="161"/>
      <c r="E19" s="161"/>
      <c r="F19" s="161"/>
      <c r="G19" s="161"/>
      <c r="H19" s="161"/>
      <c r="I19" s="161"/>
      <c r="J19" s="161"/>
    </row>
    <row r="20" spans="1:10" x14ac:dyDescent="0.25">
      <c r="A20" s="32" t="s">
        <v>51</v>
      </c>
      <c r="B20" s="161"/>
      <c r="C20" s="161"/>
      <c r="D20" s="161"/>
      <c r="E20" s="161"/>
      <c r="F20" s="161"/>
      <c r="G20" s="161"/>
      <c r="H20" s="161"/>
      <c r="I20" s="161"/>
      <c r="J20" s="161"/>
    </row>
    <row r="21" spans="1:10" x14ac:dyDescent="0.25">
      <c r="A21" s="32" t="s">
        <v>52</v>
      </c>
      <c r="B21" s="161"/>
      <c r="C21" s="161"/>
      <c r="D21" s="161"/>
      <c r="E21" s="161"/>
      <c r="F21" s="161"/>
      <c r="G21" s="161"/>
      <c r="H21" s="161"/>
      <c r="I21" s="161"/>
      <c r="J21" s="161"/>
    </row>
    <row r="22" spans="1:10" x14ac:dyDescent="0.25">
      <c r="A22" s="32" t="s">
        <v>53</v>
      </c>
      <c r="B22" s="161"/>
      <c r="C22" s="161"/>
      <c r="D22" s="161"/>
      <c r="E22" s="161"/>
      <c r="F22" s="161"/>
      <c r="G22" s="161"/>
      <c r="H22" s="161"/>
      <c r="I22" s="161"/>
      <c r="J22" s="161"/>
    </row>
    <row r="23" spans="1:10" x14ac:dyDescent="0.25">
      <c r="A23" s="32" t="s">
        <v>54</v>
      </c>
      <c r="B23" s="161"/>
      <c r="C23" s="161"/>
      <c r="D23" s="161"/>
      <c r="E23" s="161"/>
      <c r="F23" s="161"/>
      <c r="G23" s="161"/>
      <c r="H23" s="161"/>
      <c r="I23" s="161"/>
      <c r="J23" s="161"/>
    </row>
    <row r="25" spans="1:10" ht="19.5" thickBot="1" x14ac:dyDescent="0.3">
      <c r="A25" s="126" t="s">
        <v>55</v>
      </c>
      <c r="B25" s="126"/>
      <c r="C25" s="126"/>
      <c r="D25" s="126"/>
      <c r="E25" s="126"/>
      <c r="F25" s="126"/>
      <c r="G25" s="126"/>
      <c r="H25" s="126"/>
      <c r="I25" s="126"/>
      <c r="J25" s="126"/>
    </row>
    <row r="26" spans="1:10" x14ac:dyDescent="0.25">
      <c r="A26" s="41" t="s">
        <v>56</v>
      </c>
      <c r="B26" s="41"/>
      <c r="C26" s="41"/>
      <c r="D26" s="41"/>
      <c r="E26" s="41"/>
      <c r="F26" s="41"/>
      <c r="G26" s="41"/>
      <c r="H26" s="41"/>
      <c r="I26" s="41"/>
      <c r="J26" s="41"/>
    </row>
    <row r="27" spans="1:10" ht="29.25" thickBot="1" x14ac:dyDescent="0.3">
      <c r="A27" s="137" t="s">
        <v>66</v>
      </c>
      <c r="B27" s="137"/>
      <c r="C27" s="137"/>
      <c r="D27" s="137"/>
      <c r="E27" s="137"/>
      <c r="F27" s="137"/>
      <c r="G27" s="137"/>
    </row>
    <row r="28" spans="1:10" x14ac:dyDescent="0.25">
      <c r="A28" s="33" t="s">
        <v>67</v>
      </c>
    </row>
    <row r="29" spans="1:10" x14ac:dyDescent="0.25">
      <c r="A29" s="54" t="s">
        <v>137</v>
      </c>
      <c r="D29" s="2"/>
    </row>
    <row r="30" spans="1:10" x14ac:dyDescent="0.25">
      <c r="A30" s="33" t="s">
        <v>69</v>
      </c>
      <c r="B30" s="2"/>
      <c r="C30" s="2"/>
      <c r="D30" s="2"/>
    </row>
    <row r="31" spans="1:10" x14ac:dyDescent="0.25">
      <c r="A31" s="22" t="s">
        <v>70</v>
      </c>
      <c r="B31" s="2"/>
      <c r="C31" s="2"/>
      <c r="D31" s="2"/>
    </row>
    <row r="32" spans="1:10" x14ac:dyDescent="0.25">
      <c r="A32" s="33" t="s">
        <v>71</v>
      </c>
      <c r="B32" s="2"/>
      <c r="C32" s="2"/>
      <c r="D32" s="2"/>
    </row>
    <row r="33" spans="1:10" x14ac:dyDescent="0.25">
      <c r="A33" s="22" t="s">
        <v>70</v>
      </c>
      <c r="B33" s="2"/>
      <c r="C33" s="2"/>
      <c r="D33" s="2"/>
    </row>
    <row r="34" spans="1:10" x14ac:dyDescent="0.25">
      <c r="A34" s="10"/>
      <c r="B34" s="2"/>
      <c r="C34" s="2"/>
      <c r="D34" s="2"/>
    </row>
    <row r="35" spans="1:10" ht="18.75" x14ac:dyDescent="0.25">
      <c r="A35" s="5" t="s">
        <v>72</v>
      </c>
    </row>
    <row r="36" spans="1:10" x14ac:dyDescent="0.25">
      <c r="A36" s="33" t="s">
        <v>73</v>
      </c>
      <c r="B36" s="34" t="s">
        <v>74</v>
      </c>
      <c r="C36" s="35" t="s">
        <v>75</v>
      </c>
      <c r="D36" s="35" t="s">
        <v>76</v>
      </c>
      <c r="E36" s="35" t="s">
        <v>77</v>
      </c>
      <c r="F36" s="35" t="s">
        <v>78</v>
      </c>
      <c r="G36" s="35" t="s">
        <v>79</v>
      </c>
    </row>
    <row r="37" spans="1:10" ht="133.5" customHeight="1" x14ac:dyDescent="0.25">
      <c r="A37" s="3" t="s">
        <v>138</v>
      </c>
      <c r="B37" s="12" t="s">
        <v>139</v>
      </c>
      <c r="C37" s="12" t="s">
        <v>140</v>
      </c>
      <c r="D37" s="3" t="s">
        <v>141</v>
      </c>
      <c r="E37" s="12" t="s">
        <v>142</v>
      </c>
      <c r="F37" s="12" t="s">
        <v>143</v>
      </c>
      <c r="G37" s="12" t="s">
        <v>144</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6" t="s">
        <v>25</v>
      </c>
      <c r="B41" s="126"/>
      <c r="C41" s="126"/>
      <c r="D41" s="126"/>
      <c r="E41" s="126"/>
      <c r="F41" s="126"/>
      <c r="G41" s="126"/>
      <c r="H41" s="126"/>
      <c r="I41" s="126"/>
      <c r="J41" s="126"/>
    </row>
    <row r="42" spans="1:10" x14ac:dyDescent="0.25">
      <c r="A42" s="134" t="s">
        <v>89</v>
      </c>
      <c r="B42" s="134"/>
      <c r="C42" s="134"/>
      <c r="D42" s="134"/>
      <c r="E42" s="134"/>
      <c r="F42" s="134"/>
      <c r="G42" s="134"/>
      <c r="H42" s="134"/>
      <c r="I42" s="134"/>
      <c r="J42" s="134"/>
    </row>
    <row r="43" spans="1:10" x14ac:dyDescent="0.25">
      <c r="A43" s="134"/>
      <c r="B43" s="134"/>
      <c r="C43" s="134"/>
      <c r="D43" s="134"/>
      <c r="E43" s="134"/>
      <c r="F43" s="134"/>
      <c r="G43" s="134"/>
      <c r="H43" s="134"/>
      <c r="I43" s="134"/>
      <c r="J43" s="134"/>
    </row>
    <row r="45" spans="1:10" ht="24" thickBot="1" x14ac:dyDescent="0.3">
      <c r="A45" s="147" t="s">
        <v>91</v>
      </c>
      <c r="B45" s="147"/>
      <c r="C45" s="147"/>
      <c r="D45" s="147"/>
      <c r="E45" s="147"/>
      <c r="F45" s="147"/>
      <c r="G45" s="147"/>
      <c r="H45" s="147"/>
    </row>
    <row r="46" spans="1:10" ht="83.25" customHeight="1" thickBot="1" x14ac:dyDescent="0.3">
      <c r="F46" s="144" t="s">
        <v>92</v>
      </c>
      <c r="G46" s="145"/>
      <c r="H46" s="146"/>
    </row>
    <row r="47" spans="1:10" ht="90" customHeight="1" thickBot="1" x14ac:dyDescent="0.3">
      <c r="A47" s="51" t="s">
        <v>93</v>
      </c>
      <c r="B47" s="52" t="s">
        <v>94</v>
      </c>
      <c r="C47" s="52" t="s">
        <v>95</v>
      </c>
      <c r="D47" s="52" t="s">
        <v>96</v>
      </c>
      <c r="E47" s="53" t="s">
        <v>97</v>
      </c>
      <c r="F47" s="73" t="s">
        <v>98</v>
      </c>
      <c r="G47" s="74" t="s">
        <v>145</v>
      </c>
      <c r="H47" s="75" t="s">
        <v>100</v>
      </c>
    </row>
    <row r="48" spans="1:10" ht="15.75" thickBot="1" x14ac:dyDescent="0.3">
      <c r="A48" s="149" t="s">
        <v>66</v>
      </c>
      <c r="B48" s="142"/>
      <c r="C48" s="142"/>
      <c r="D48" s="142"/>
      <c r="E48" s="142"/>
      <c r="F48" s="142"/>
      <c r="G48" s="142"/>
      <c r="H48" s="143"/>
    </row>
    <row r="49" spans="1:8" ht="81" customHeight="1" x14ac:dyDescent="0.25">
      <c r="A49" s="26" t="str">
        <f>A37</f>
        <v>Grants provided to community based organizations (CBO)</v>
      </c>
      <c r="B49" s="55">
        <v>300000</v>
      </c>
      <c r="C49" s="26" t="s">
        <v>146</v>
      </c>
      <c r="D49" s="55">
        <v>25000</v>
      </c>
      <c r="E49" s="45" t="s">
        <v>147</v>
      </c>
      <c r="F49" s="50" t="s">
        <v>103</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148</v>
      </c>
    </row>
    <row r="2" spans="1:1" x14ac:dyDescent="0.25">
      <c r="A2" t="s">
        <v>149</v>
      </c>
    </row>
    <row r="3" spans="1:1" x14ac:dyDescent="0.25">
      <c r="A3" t="s">
        <v>150</v>
      </c>
    </row>
    <row r="4" spans="1:1" x14ac:dyDescent="0.25">
      <c r="A4" t="s">
        <v>151</v>
      </c>
    </row>
    <row r="5" spans="1:1" x14ac:dyDescent="0.25">
      <c r="A5" t="s">
        <v>102</v>
      </c>
    </row>
    <row r="6" spans="1:1" x14ac:dyDescent="0.25">
      <c r="A6" t="s">
        <v>152</v>
      </c>
    </row>
    <row r="7" spans="1:1" x14ac:dyDescent="0.25">
      <c r="A7" t="s">
        <v>153</v>
      </c>
    </row>
    <row r="8" spans="1:1" x14ac:dyDescent="0.25">
      <c r="A8" t="s">
        <v>154</v>
      </c>
    </row>
    <row r="9" spans="1:1" x14ac:dyDescent="0.25">
      <c r="A9" t="s">
        <v>103</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9" sqref="B9"/>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4" t="s">
        <v>2</v>
      </c>
      <c r="B8" s="114"/>
    </row>
    <row r="9" spans="1:3" x14ac:dyDescent="0.25">
      <c r="A9" s="16" t="s">
        <v>3</v>
      </c>
      <c r="B9" s="76" t="s">
        <v>4</v>
      </c>
      <c r="C9" s="27" t="s">
        <v>5</v>
      </c>
    </row>
    <row r="10" spans="1:3" x14ac:dyDescent="0.25">
      <c r="A10" s="16" t="s">
        <v>6</v>
      </c>
      <c r="B10" s="77">
        <v>45566</v>
      </c>
      <c r="C10" s="27" t="s">
        <v>5</v>
      </c>
    </row>
    <row r="11" spans="1:3" x14ac:dyDescent="0.25">
      <c r="A11" s="17"/>
    </row>
    <row r="12" spans="1:3" ht="15" customHeight="1" x14ac:dyDescent="0.25">
      <c r="A12" s="115" t="s">
        <v>7</v>
      </c>
      <c r="B12" s="115"/>
    </row>
    <row r="13" spans="1:3" x14ac:dyDescent="0.25">
      <c r="A13" s="115"/>
      <c r="B13" s="115"/>
    </row>
    <row r="14" spans="1:3" x14ac:dyDescent="0.25">
      <c r="A14" s="115"/>
      <c r="B14" s="115"/>
    </row>
    <row r="15" spans="1:3" x14ac:dyDescent="0.25">
      <c r="A15" s="115"/>
      <c r="B15" s="115"/>
    </row>
    <row r="16" spans="1:3" x14ac:dyDescent="0.25">
      <c r="A16" s="115"/>
      <c r="B16" s="115"/>
    </row>
    <row r="17" spans="1:6" x14ac:dyDescent="0.25">
      <c r="A17" s="115"/>
      <c r="B17" s="115"/>
    </row>
    <row r="18" spans="1:6" ht="31.5" customHeight="1" x14ac:dyDescent="0.25">
      <c r="A18" s="115"/>
      <c r="B18" s="115"/>
    </row>
    <row r="19" spans="1:6" ht="43.5" customHeight="1" x14ac:dyDescent="0.25">
      <c r="A19" s="111" t="s">
        <v>8</v>
      </c>
      <c r="B19" s="111"/>
    </row>
    <row r="20" spans="1:6" x14ac:dyDescent="0.25">
      <c r="A20" s="38" t="s">
        <v>9</v>
      </c>
      <c r="B20" s="37"/>
    </row>
    <row r="21" spans="1:6" x14ac:dyDescent="0.25">
      <c r="A21" s="117" t="s">
        <v>10</v>
      </c>
      <c r="B21" s="117"/>
    </row>
    <row r="22" spans="1:6" x14ac:dyDescent="0.25">
      <c r="A22" s="117" t="s">
        <v>11</v>
      </c>
      <c r="B22" s="117"/>
    </row>
    <row r="23" spans="1:6" ht="41.25" customHeight="1" x14ac:dyDescent="0.25">
      <c r="A23" s="119" t="s">
        <v>12</v>
      </c>
      <c r="B23" s="119"/>
    </row>
    <row r="24" spans="1:6" ht="50.25" customHeight="1" x14ac:dyDescent="0.25">
      <c r="A24" s="115" t="s">
        <v>13</v>
      </c>
      <c r="B24" s="115"/>
    </row>
    <row r="25" spans="1:6" ht="18.75" customHeight="1" x14ac:dyDescent="0.25">
      <c r="A25" s="29"/>
      <c r="B25" s="29"/>
    </row>
    <row r="26" spans="1:6" x14ac:dyDescent="0.25">
      <c r="A26" s="118" t="s">
        <v>14</v>
      </c>
      <c r="B26" s="118"/>
    </row>
    <row r="27" spans="1:6" x14ac:dyDescent="0.25">
      <c r="A27" s="112" t="s">
        <v>15</v>
      </c>
      <c r="B27" s="112"/>
    </row>
    <row r="28" spans="1:6" x14ac:dyDescent="0.25">
      <c r="A28" s="116" t="s">
        <v>16</v>
      </c>
      <c r="B28" s="116"/>
    </row>
    <row r="29" spans="1:6" x14ac:dyDescent="0.25">
      <c r="A29" s="113" t="s">
        <v>8</v>
      </c>
      <c r="B29" s="113"/>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5" t="s">
        <v>18</v>
      </c>
      <c r="B8" s="114"/>
    </row>
    <row r="9" spans="1:3" ht="12" customHeight="1" x14ac:dyDescent="0.25">
      <c r="A9" s="101"/>
      <c r="B9" s="100"/>
    </row>
    <row r="10" spans="1:3" x14ac:dyDescent="0.25">
      <c r="A10" s="122" t="s">
        <v>19</v>
      </c>
      <c r="B10" s="122"/>
      <c r="C10" s="27"/>
    </row>
    <row r="11" spans="1:3" x14ac:dyDescent="0.25">
      <c r="A11" s="122" t="s">
        <v>20</v>
      </c>
      <c r="B11" s="122"/>
    </row>
    <row r="12" spans="1:3" ht="8.25" customHeight="1" x14ac:dyDescent="0.25">
      <c r="A12" s="102"/>
      <c r="B12" s="102"/>
    </row>
    <row r="13" spans="1:3" ht="15" customHeight="1" x14ac:dyDescent="0.25">
      <c r="A13" s="118" t="s">
        <v>21</v>
      </c>
      <c r="B13" s="118"/>
    </row>
    <row r="14" spans="1:3" x14ac:dyDescent="0.25">
      <c r="A14" s="123" t="s">
        <v>22</v>
      </c>
      <c r="B14" s="123"/>
    </row>
    <row r="15" spans="1:3" x14ac:dyDescent="0.25">
      <c r="A15" s="123" t="s">
        <v>23</v>
      </c>
      <c r="B15" s="123"/>
    </row>
    <row r="16" spans="1:3" x14ac:dyDescent="0.25">
      <c r="A16" s="123" t="s">
        <v>24</v>
      </c>
      <c r="B16" s="123"/>
    </row>
    <row r="17" spans="1:2" x14ac:dyDescent="0.25">
      <c r="A17" s="123" t="s">
        <v>25</v>
      </c>
      <c r="B17" s="123"/>
    </row>
    <row r="18" spans="1:2" ht="8.25" customHeight="1" x14ac:dyDescent="0.25">
      <c r="A18" s="103"/>
      <c r="B18" s="103"/>
    </row>
    <row r="19" spans="1:2" x14ac:dyDescent="0.25">
      <c r="A19" s="122" t="s">
        <v>26</v>
      </c>
      <c r="B19" s="122"/>
    </row>
    <row r="20" spans="1:2" ht="8.25" customHeight="1" x14ac:dyDescent="0.25">
      <c r="A20" s="102"/>
      <c r="B20" s="102"/>
    </row>
    <row r="21" spans="1:2" x14ac:dyDescent="0.25">
      <c r="A21" s="118" t="s">
        <v>27</v>
      </c>
      <c r="B21" s="118"/>
    </row>
    <row r="22" spans="1:2" x14ac:dyDescent="0.25">
      <c r="A22" s="123" t="s">
        <v>28</v>
      </c>
      <c r="B22" s="123"/>
    </row>
    <row r="23" spans="1:2" ht="18" customHeight="1" x14ac:dyDescent="0.25">
      <c r="A23" s="123" t="s">
        <v>29</v>
      </c>
      <c r="B23" s="123"/>
    </row>
    <row r="24" spans="1:2" x14ac:dyDescent="0.25">
      <c r="A24" s="124"/>
      <c r="B24" s="124"/>
    </row>
    <row r="25" spans="1:2" x14ac:dyDescent="0.25">
      <c r="A25" s="124"/>
      <c r="B25" s="124"/>
    </row>
    <row r="26" spans="1:2" x14ac:dyDescent="0.25">
      <c r="A26" s="104"/>
      <c r="B26" s="104"/>
    </row>
    <row r="27" spans="1:2" x14ac:dyDescent="0.25">
      <c r="A27" s="124"/>
      <c r="B27" s="124"/>
    </row>
    <row r="28" spans="1:2" x14ac:dyDescent="0.25">
      <c r="A28" s="124"/>
      <c r="B28" s="124"/>
    </row>
    <row r="29" spans="1:2" x14ac:dyDescent="0.25">
      <c r="A29" s="118"/>
      <c r="B29" s="118"/>
    </row>
    <row r="30" spans="1:2" x14ac:dyDescent="0.25">
      <c r="A30" s="120"/>
      <c r="B30" s="120"/>
    </row>
    <row r="31" spans="1:2" x14ac:dyDescent="0.25">
      <c r="A31" s="121"/>
      <c r="B31" s="121"/>
    </row>
    <row r="32" spans="1:2" x14ac:dyDescent="0.25">
      <c r="A32" s="122"/>
      <c r="B32" s="122"/>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2" workbookViewId="0">
      <selection activeCell="B13" sqref="B13:J13"/>
    </sheetView>
  </sheetViews>
  <sheetFormatPr defaultColWidth="9.140625" defaultRowHeight="15" x14ac:dyDescent="0.25"/>
  <cols>
    <col min="1" max="1" width="24" style="1" customWidth="1"/>
    <col min="2" max="16384" width="9.140625" style="1"/>
  </cols>
  <sheetData>
    <row r="1" spans="1:11" ht="19.5" thickBot="1" x14ac:dyDescent="0.3">
      <c r="A1" s="126" t="s">
        <v>22</v>
      </c>
      <c r="B1" s="126"/>
      <c r="C1" s="126"/>
      <c r="D1" s="126"/>
      <c r="E1" s="126"/>
      <c r="F1" s="126"/>
      <c r="G1" s="126"/>
      <c r="H1" s="126"/>
      <c r="I1" s="126"/>
      <c r="J1" s="126"/>
    </row>
    <row r="2" spans="1:11" x14ac:dyDescent="0.25">
      <c r="A2" s="130" t="s">
        <v>30</v>
      </c>
      <c r="B2" s="130"/>
      <c r="C2" s="130"/>
      <c r="D2" s="130"/>
      <c r="E2" s="130"/>
      <c r="F2" s="130"/>
      <c r="G2" s="130"/>
      <c r="H2" s="130"/>
      <c r="I2" s="130"/>
      <c r="J2" s="130"/>
    </row>
    <row r="3" spans="1:11" ht="7.5" customHeight="1" x14ac:dyDescent="0.25">
      <c r="A3" s="15"/>
    </row>
    <row r="4" spans="1:11" x14ac:dyDescent="0.25">
      <c r="A4" s="127" t="s">
        <v>31</v>
      </c>
      <c r="B4" s="127"/>
      <c r="C4" s="127"/>
      <c r="D4" s="127"/>
      <c r="E4" s="127"/>
      <c r="F4" s="127"/>
      <c r="G4" s="127"/>
      <c r="H4" s="127"/>
      <c r="I4" s="127"/>
      <c r="J4" s="127"/>
    </row>
    <row r="5" spans="1:11" x14ac:dyDescent="0.25">
      <c r="A5" s="127"/>
      <c r="B5" s="127"/>
      <c r="C5" s="127"/>
      <c r="D5" s="127"/>
      <c r="E5" s="127"/>
      <c r="F5" s="127"/>
      <c r="G5" s="127"/>
      <c r="H5" s="127"/>
      <c r="I5" s="127"/>
      <c r="J5" s="127"/>
    </row>
    <row r="6" spans="1:11" x14ac:dyDescent="0.25">
      <c r="A6" s="127"/>
      <c r="B6" s="127"/>
      <c r="C6" s="127"/>
      <c r="D6" s="127"/>
      <c r="E6" s="127"/>
      <c r="F6" s="127"/>
      <c r="G6" s="127"/>
      <c r="H6" s="127"/>
      <c r="I6" s="127"/>
      <c r="J6" s="127"/>
    </row>
    <row r="7" spans="1:11" x14ac:dyDescent="0.25">
      <c r="A7" s="127"/>
      <c r="B7" s="127"/>
      <c r="C7" s="127"/>
      <c r="D7" s="127"/>
      <c r="E7" s="127"/>
      <c r="F7" s="127"/>
      <c r="G7" s="127"/>
      <c r="H7" s="127"/>
      <c r="I7" s="127"/>
      <c r="J7" s="127"/>
    </row>
    <row r="8" spans="1:11" x14ac:dyDescent="0.25">
      <c r="A8" s="127"/>
      <c r="B8" s="127"/>
      <c r="C8" s="127"/>
      <c r="D8" s="127"/>
      <c r="E8" s="127"/>
      <c r="F8" s="127"/>
      <c r="G8" s="127"/>
      <c r="H8" s="127"/>
      <c r="I8" s="127"/>
      <c r="J8" s="127"/>
    </row>
    <row r="9" spans="1:11" ht="47.25" customHeight="1" x14ac:dyDescent="0.25">
      <c r="A9" s="127"/>
      <c r="B9" s="127"/>
      <c r="C9" s="127"/>
      <c r="D9" s="127"/>
      <c r="E9" s="127"/>
      <c r="F9" s="127"/>
      <c r="G9" s="127"/>
      <c r="H9" s="127"/>
      <c r="I9" s="127"/>
      <c r="J9" s="127"/>
    </row>
    <row r="10" spans="1:11" x14ac:dyDescent="0.25">
      <c r="A10" s="18"/>
      <c r="B10" s="18"/>
      <c r="C10" s="18"/>
      <c r="D10" s="18"/>
      <c r="E10" s="18"/>
      <c r="F10" s="18"/>
      <c r="G10" s="18"/>
      <c r="H10" s="18"/>
      <c r="I10" s="18"/>
      <c r="J10" s="18"/>
    </row>
    <row r="11" spans="1:11" x14ac:dyDescent="0.25">
      <c r="A11" s="131" t="s">
        <v>32</v>
      </c>
      <c r="B11" s="131"/>
      <c r="C11" s="131"/>
      <c r="D11" s="131"/>
      <c r="E11" s="131"/>
      <c r="F11" s="131"/>
      <c r="G11" s="131"/>
      <c r="H11" s="131"/>
      <c r="I11" s="131"/>
      <c r="J11" s="131"/>
    </row>
    <row r="12" spans="1:11" x14ac:dyDescent="0.25">
      <c r="A12" s="128" t="s">
        <v>33</v>
      </c>
      <c r="B12" s="128"/>
      <c r="C12" s="128"/>
      <c r="D12" s="128"/>
      <c r="E12" s="128"/>
      <c r="F12" s="128"/>
      <c r="G12" s="128"/>
      <c r="H12" s="128"/>
      <c r="I12" s="128"/>
      <c r="J12" s="128"/>
    </row>
    <row r="13" spans="1:11" ht="100.5" customHeight="1" x14ac:dyDescent="0.25">
      <c r="A13" s="30" t="s">
        <v>34</v>
      </c>
      <c r="B13" s="129" t="s">
        <v>35</v>
      </c>
      <c r="C13" s="129"/>
      <c r="D13" s="129"/>
      <c r="E13" s="129"/>
      <c r="F13" s="129"/>
      <c r="G13" s="129"/>
      <c r="H13" s="129"/>
      <c r="I13" s="129"/>
      <c r="J13" s="129"/>
    </row>
    <row r="14" spans="1:11" ht="100.5" customHeight="1" x14ac:dyDescent="0.25">
      <c r="A14" s="30" t="s">
        <v>36</v>
      </c>
      <c r="B14" s="129" t="s">
        <v>37</v>
      </c>
      <c r="C14" s="129"/>
      <c r="D14" s="129"/>
      <c r="E14" s="129"/>
      <c r="F14" s="129"/>
      <c r="G14" s="129"/>
      <c r="H14" s="129"/>
      <c r="I14" s="129"/>
      <c r="J14" s="129"/>
      <c r="K14" s="19"/>
    </row>
    <row r="15" spans="1:11" ht="100.5" customHeight="1" x14ac:dyDescent="0.25">
      <c r="A15" s="30" t="s">
        <v>38</v>
      </c>
      <c r="B15" s="129" t="s">
        <v>39</v>
      </c>
      <c r="C15" s="129"/>
      <c r="D15" s="129"/>
      <c r="E15" s="129"/>
      <c r="F15" s="129"/>
      <c r="G15" s="129"/>
      <c r="H15" s="129"/>
      <c r="I15" s="129"/>
      <c r="J15" s="129"/>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ColWidth="9.140625" defaultRowHeight="15" x14ac:dyDescent="0.25"/>
  <cols>
    <col min="1" max="1" width="5.140625" style="1" customWidth="1"/>
    <col min="2" max="16384" width="9.140625" style="1"/>
  </cols>
  <sheetData>
    <row r="1" spans="1:10" ht="19.5" customHeight="1" thickBot="1" x14ac:dyDescent="0.3">
      <c r="A1" s="126" t="s">
        <v>23</v>
      </c>
      <c r="B1" s="126"/>
      <c r="C1" s="126"/>
      <c r="D1" s="126"/>
      <c r="E1" s="126"/>
      <c r="F1" s="126"/>
      <c r="G1" s="126"/>
      <c r="H1" s="126"/>
      <c r="I1" s="126"/>
      <c r="J1" s="126"/>
    </row>
    <row r="2" spans="1:10" x14ac:dyDescent="0.25">
      <c r="A2" s="134" t="s">
        <v>40</v>
      </c>
      <c r="B2" s="134"/>
      <c r="C2" s="134"/>
      <c r="D2" s="134"/>
      <c r="E2" s="134"/>
      <c r="F2" s="134"/>
      <c r="G2" s="134"/>
      <c r="H2" s="134"/>
      <c r="I2" s="134"/>
      <c r="J2" s="134"/>
    </row>
    <row r="3" spans="1:10" x14ac:dyDescent="0.25">
      <c r="A3" s="134"/>
      <c r="B3" s="134"/>
      <c r="C3" s="134"/>
      <c r="D3" s="134"/>
      <c r="E3" s="134"/>
      <c r="F3" s="134"/>
      <c r="G3" s="134"/>
      <c r="H3" s="134"/>
      <c r="I3" s="134"/>
      <c r="J3" s="134"/>
    </row>
    <row r="4" spans="1:10" ht="8.25" customHeight="1" x14ac:dyDescent="0.25"/>
    <row r="5" spans="1:10" ht="20.25" customHeight="1" x14ac:dyDescent="0.25">
      <c r="A5" s="135" t="s">
        <v>41</v>
      </c>
      <c r="B5" s="135"/>
      <c r="C5" s="135"/>
      <c r="D5" s="135"/>
      <c r="E5" s="135"/>
      <c r="F5" s="135"/>
      <c r="G5" s="135"/>
      <c r="H5" s="135"/>
      <c r="I5" s="135"/>
      <c r="J5" s="135"/>
    </row>
    <row r="6" spans="1:10" ht="41.25" customHeight="1" x14ac:dyDescent="0.25">
      <c r="A6" s="135"/>
      <c r="B6" s="135"/>
      <c r="C6" s="135"/>
      <c r="D6" s="135"/>
      <c r="E6" s="135"/>
      <c r="F6" s="135"/>
      <c r="G6" s="135"/>
      <c r="H6" s="135"/>
      <c r="I6" s="135"/>
      <c r="J6" s="135"/>
    </row>
    <row r="8" spans="1:10" x14ac:dyDescent="0.25">
      <c r="A8" s="133" t="s">
        <v>42</v>
      </c>
      <c r="B8" s="133"/>
      <c r="C8" s="133"/>
      <c r="D8" s="133"/>
      <c r="E8" s="133"/>
      <c r="F8" s="133"/>
      <c r="G8" s="133"/>
      <c r="H8" s="133"/>
      <c r="I8" s="133"/>
      <c r="J8" s="133"/>
    </row>
    <row r="9" spans="1:10" x14ac:dyDescent="0.25">
      <c r="A9" s="128" t="s">
        <v>43</v>
      </c>
      <c r="B9" s="128"/>
      <c r="C9" s="128"/>
      <c r="D9" s="128"/>
      <c r="E9" s="128"/>
      <c r="F9" s="128"/>
      <c r="G9" s="128"/>
      <c r="H9" s="128"/>
      <c r="I9" s="128"/>
      <c r="J9" s="128"/>
    </row>
    <row r="10" spans="1:10" x14ac:dyDescent="0.25">
      <c r="A10" s="31" t="s">
        <v>44</v>
      </c>
      <c r="B10" s="132" t="s">
        <v>45</v>
      </c>
      <c r="C10" s="132"/>
      <c r="D10" s="132"/>
      <c r="E10" s="132"/>
      <c r="F10" s="132"/>
      <c r="G10" s="132"/>
      <c r="H10" s="132"/>
      <c r="I10" s="132"/>
      <c r="J10" s="132"/>
    </row>
    <row r="11" spans="1:10" x14ac:dyDescent="0.25">
      <c r="A11" s="31" t="s">
        <v>46</v>
      </c>
      <c r="B11" s="132"/>
      <c r="C11" s="132"/>
      <c r="D11" s="132"/>
      <c r="E11" s="132"/>
      <c r="F11" s="132"/>
      <c r="G11" s="132"/>
      <c r="H11" s="132"/>
      <c r="I11" s="132"/>
      <c r="J11" s="132"/>
    </row>
    <row r="12" spans="1:10" x14ac:dyDescent="0.25">
      <c r="A12" s="31" t="s">
        <v>47</v>
      </c>
      <c r="B12" s="132"/>
      <c r="C12" s="132"/>
      <c r="D12" s="132"/>
      <c r="E12" s="132"/>
      <c r="F12" s="132"/>
      <c r="G12" s="132"/>
      <c r="H12" s="132"/>
      <c r="I12" s="132"/>
      <c r="J12" s="132"/>
    </row>
    <row r="13" spans="1:10" x14ac:dyDescent="0.25">
      <c r="A13" s="32" t="s">
        <v>48</v>
      </c>
      <c r="B13" s="132"/>
      <c r="C13" s="132"/>
      <c r="D13" s="132"/>
      <c r="E13" s="132"/>
      <c r="F13" s="132"/>
      <c r="G13" s="132"/>
      <c r="H13" s="132"/>
      <c r="I13" s="132"/>
      <c r="J13" s="132"/>
    </row>
    <row r="14" spans="1:10" x14ac:dyDescent="0.25">
      <c r="A14" s="32" t="s">
        <v>49</v>
      </c>
      <c r="B14" s="132"/>
      <c r="C14" s="132"/>
      <c r="D14" s="132"/>
      <c r="E14" s="132"/>
      <c r="F14" s="132"/>
      <c r="G14" s="132"/>
      <c r="H14" s="132"/>
      <c r="I14" s="132"/>
      <c r="J14" s="132"/>
    </row>
    <row r="15" spans="1:10" x14ac:dyDescent="0.25">
      <c r="A15" s="32" t="s">
        <v>50</v>
      </c>
      <c r="B15" s="132"/>
      <c r="C15" s="132"/>
      <c r="D15" s="132"/>
      <c r="E15" s="132"/>
      <c r="F15" s="132"/>
      <c r="G15" s="132"/>
      <c r="H15" s="132"/>
      <c r="I15" s="132"/>
      <c r="J15" s="132"/>
    </row>
    <row r="16" spans="1:10" x14ac:dyDescent="0.25">
      <c r="A16" s="32" t="s">
        <v>51</v>
      </c>
      <c r="B16" s="132"/>
      <c r="C16" s="132"/>
      <c r="D16" s="132"/>
      <c r="E16" s="132"/>
      <c r="F16" s="132"/>
      <c r="G16" s="132"/>
      <c r="H16" s="132"/>
      <c r="I16" s="132"/>
      <c r="J16" s="132"/>
    </row>
    <row r="17" spans="1:10" x14ac:dyDescent="0.25">
      <c r="A17" s="32" t="s">
        <v>52</v>
      </c>
      <c r="B17" s="132"/>
      <c r="C17" s="132"/>
      <c r="D17" s="132"/>
      <c r="E17" s="132"/>
      <c r="F17" s="132"/>
      <c r="G17" s="132"/>
      <c r="H17" s="132"/>
      <c r="I17" s="132"/>
      <c r="J17" s="132"/>
    </row>
    <row r="18" spans="1:10" x14ac:dyDescent="0.25">
      <c r="A18" s="32" t="s">
        <v>53</v>
      </c>
      <c r="B18" s="132"/>
      <c r="C18" s="132"/>
      <c r="D18" s="132"/>
      <c r="E18" s="132"/>
      <c r="F18" s="132"/>
      <c r="G18" s="132"/>
      <c r="H18" s="132"/>
      <c r="I18" s="132"/>
      <c r="J18" s="132"/>
    </row>
    <row r="19" spans="1:10" x14ac:dyDescent="0.25">
      <c r="A19" s="32" t="s">
        <v>54</v>
      </c>
      <c r="B19" s="132"/>
      <c r="C19" s="132"/>
      <c r="D19" s="132"/>
      <c r="E19" s="132"/>
      <c r="F19" s="132"/>
      <c r="G19" s="132"/>
      <c r="H19" s="132"/>
      <c r="I19" s="132"/>
      <c r="J19" s="132"/>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topLeftCell="A5"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26" t="s">
        <v>55</v>
      </c>
      <c r="B1" s="126"/>
      <c r="C1" s="126"/>
      <c r="D1" s="126"/>
      <c r="E1" s="126"/>
      <c r="F1" s="126"/>
      <c r="G1" s="126"/>
      <c r="H1" s="126"/>
      <c r="I1" s="126"/>
      <c r="J1" s="126"/>
    </row>
    <row r="2" spans="1:10" x14ac:dyDescent="0.25">
      <c r="A2" s="41" t="s">
        <v>56</v>
      </c>
      <c r="B2" s="41"/>
      <c r="C2" s="41"/>
      <c r="D2" s="41"/>
      <c r="E2" s="41"/>
      <c r="F2" s="41"/>
      <c r="G2" s="41"/>
      <c r="H2" s="41"/>
      <c r="I2" s="41"/>
      <c r="J2" s="41"/>
    </row>
    <row r="3" spans="1:10" ht="8.25" customHeight="1" x14ac:dyDescent="0.25"/>
    <row r="4" spans="1:10" x14ac:dyDescent="0.25">
      <c r="A4" s="13" t="s">
        <v>57</v>
      </c>
    </row>
    <row r="5" spans="1:10" x14ac:dyDescent="0.25">
      <c r="A5" s="40" t="s">
        <v>58</v>
      </c>
      <c r="B5" s="40"/>
      <c r="C5" s="40"/>
      <c r="D5" s="40"/>
      <c r="E5" s="40"/>
      <c r="F5" s="40"/>
      <c r="G5" s="40"/>
      <c r="H5" s="40"/>
      <c r="I5" s="40"/>
      <c r="J5" s="40"/>
    </row>
    <row r="6" spans="1:10" x14ac:dyDescent="0.25">
      <c r="A6" s="7" t="s">
        <v>59</v>
      </c>
    </row>
    <row r="7" spans="1:10" x14ac:dyDescent="0.25">
      <c r="A7" s="7" t="s">
        <v>60</v>
      </c>
    </row>
    <row r="8" spans="1:10" x14ac:dyDescent="0.25">
      <c r="A8" s="7" t="s">
        <v>61</v>
      </c>
    </row>
    <row r="9" spans="1:10" x14ac:dyDescent="0.25">
      <c r="A9" s="7" t="s">
        <v>62</v>
      </c>
    </row>
    <row r="10" spans="1:10" x14ac:dyDescent="0.25">
      <c r="A10" s="7" t="s">
        <v>63</v>
      </c>
    </row>
    <row r="11" spans="1:10" x14ac:dyDescent="0.25">
      <c r="A11" s="7" t="s">
        <v>64</v>
      </c>
    </row>
    <row r="12" spans="1:10" x14ac:dyDescent="0.25">
      <c r="A12" s="8"/>
    </row>
    <row r="13" spans="1:10" ht="15" customHeight="1" x14ac:dyDescent="0.25">
      <c r="A13" s="136" t="s">
        <v>65</v>
      </c>
      <c r="B13" s="136"/>
      <c r="C13" s="136"/>
      <c r="D13" s="136"/>
      <c r="E13" s="136"/>
      <c r="F13" s="136"/>
      <c r="G13" s="136"/>
      <c r="H13" s="136"/>
      <c r="I13" s="136"/>
      <c r="J13" s="136"/>
    </row>
    <row r="14" spans="1:10" x14ac:dyDescent="0.25">
      <c r="A14" s="136"/>
      <c r="B14" s="136"/>
      <c r="C14" s="136"/>
      <c r="D14" s="136"/>
      <c r="E14" s="136"/>
      <c r="F14" s="136"/>
      <c r="G14" s="136"/>
      <c r="H14" s="136"/>
      <c r="I14" s="136"/>
      <c r="J14" s="136"/>
    </row>
    <row r="15" spans="1:10" x14ac:dyDescent="0.25">
      <c r="A15" s="136"/>
      <c r="B15" s="136"/>
      <c r="C15" s="136"/>
      <c r="D15" s="136"/>
      <c r="E15" s="136"/>
      <c r="F15" s="136"/>
      <c r="G15" s="136"/>
      <c r="H15" s="136"/>
      <c r="I15" s="136"/>
      <c r="J15" s="136"/>
    </row>
    <row r="16" spans="1:10" x14ac:dyDescent="0.25">
      <c r="A16" s="136"/>
      <c r="B16" s="136"/>
      <c r="C16" s="136"/>
      <c r="D16" s="136"/>
      <c r="E16" s="136"/>
      <c r="F16" s="136"/>
      <c r="G16" s="136"/>
      <c r="H16" s="136"/>
      <c r="I16" s="136"/>
      <c r="J16" s="136"/>
    </row>
    <row r="17" spans="1:10" ht="65.25" customHeight="1" x14ac:dyDescent="0.25">
      <c r="A17" s="136"/>
      <c r="B17" s="136"/>
      <c r="C17" s="136"/>
      <c r="D17" s="136"/>
      <c r="E17" s="136"/>
      <c r="F17" s="136"/>
      <c r="G17" s="136"/>
      <c r="H17" s="136"/>
      <c r="I17" s="136"/>
      <c r="J17" s="136"/>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C11" sqref="C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66</v>
      </c>
      <c r="C1" s="137"/>
      <c r="D1" s="137"/>
      <c r="E1" s="137"/>
      <c r="F1" s="137"/>
      <c r="G1" s="137"/>
      <c r="H1" s="137"/>
    </row>
    <row r="2" spans="1:8" x14ac:dyDescent="0.25">
      <c r="B2" s="33" t="s">
        <v>67</v>
      </c>
    </row>
    <row r="3" spans="1:8" x14ac:dyDescent="0.25">
      <c r="B3" s="79" t="s">
        <v>68</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60" x14ac:dyDescent="0.25">
      <c r="A11" s="44">
        <v>1</v>
      </c>
      <c r="B11" s="106" t="s">
        <v>164</v>
      </c>
      <c r="C11" s="81" t="s">
        <v>167</v>
      </c>
      <c r="D11" s="82" t="s">
        <v>173</v>
      </c>
      <c r="E11" s="81" t="s">
        <v>169</v>
      </c>
      <c r="F11" s="81" t="s">
        <v>168</v>
      </c>
      <c r="G11" s="82" t="s">
        <v>80</v>
      </c>
      <c r="H11" s="82" t="s">
        <v>171</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ySplit="10" topLeftCell="A11" activePane="bottomLeft" state="frozen"/>
      <selection pane="bottomLeft" activeCell="C26" sqref="C26"/>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81</v>
      </c>
      <c r="C1" s="137"/>
      <c r="D1" s="137"/>
      <c r="E1" s="137"/>
      <c r="F1" s="137"/>
      <c r="G1" s="137"/>
      <c r="H1" s="137"/>
    </row>
    <row r="2" spans="1:8" x14ac:dyDescent="0.25">
      <c r="B2" s="33" t="s">
        <v>67</v>
      </c>
    </row>
    <row r="3" spans="1:8" x14ac:dyDescent="0.25">
      <c r="B3" s="79" t="s">
        <v>82</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60" x14ac:dyDescent="0.25">
      <c r="A11" s="44">
        <v>1</v>
      </c>
      <c r="B11" s="78" t="s">
        <v>165</v>
      </c>
      <c r="C11" s="81" t="s">
        <v>166</v>
      </c>
      <c r="D11" s="82" t="s">
        <v>173</v>
      </c>
      <c r="E11" s="81" t="s">
        <v>170</v>
      </c>
      <c r="F11" s="81" t="s">
        <v>168</v>
      </c>
      <c r="G11" s="82" t="s">
        <v>80</v>
      </c>
      <c r="H11" s="82" t="s">
        <v>172</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D13" sqref="D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83</v>
      </c>
      <c r="C1" s="137"/>
      <c r="D1" s="137"/>
      <c r="E1" s="137"/>
      <c r="F1" s="137"/>
      <c r="G1" s="137"/>
      <c r="H1" s="137"/>
    </row>
    <row r="2" spans="1:8" x14ac:dyDescent="0.25">
      <c r="B2" s="33" t="s">
        <v>67</v>
      </c>
      <c r="E2" s="16"/>
    </row>
    <row r="3" spans="1:8" x14ac:dyDescent="0.25">
      <c r="B3" s="79"/>
      <c r="E3" s="42"/>
    </row>
    <row r="4" spans="1:8" x14ac:dyDescent="0.25">
      <c r="B4" s="33" t="s">
        <v>69</v>
      </c>
      <c r="C4" s="2"/>
      <c r="D4" s="2"/>
      <c r="E4" s="39"/>
    </row>
    <row r="5" spans="1:8" x14ac:dyDescent="0.25">
      <c r="B5" s="80"/>
      <c r="C5" s="2"/>
      <c r="D5" s="2"/>
      <c r="E5" s="43"/>
    </row>
    <row r="6" spans="1:8" x14ac:dyDescent="0.25">
      <c r="B6" s="33" t="s">
        <v>71</v>
      </c>
      <c r="C6" s="2"/>
      <c r="D6" s="2"/>
      <c r="E6" s="10"/>
    </row>
    <row r="7" spans="1:8" x14ac:dyDescent="0.25">
      <c r="B7" s="80"/>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15" customHeight="1"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158105e-5d5e-40ea-9aa0-5ce56c79db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BAA540903544EA08D1CDDB1B3CCE5" ma:contentTypeVersion="15" ma:contentTypeDescription="Create a new document." ma:contentTypeScope="" ma:versionID="a33c27b8900299a7d8f4d914fc8b61d0">
  <xsd:schema xmlns:xsd="http://www.w3.org/2001/XMLSchema" xmlns:xs="http://www.w3.org/2001/XMLSchema" xmlns:p="http://schemas.microsoft.com/office/2006/metadata/properties" xmlns:ns3="3158105e-5d5e-40ea-9aa0-5ce56c79dbb2" xmlns:ns4="a69f231b-ec49-4c40-b540-51e3b6c09c88" targetNamespace="http://schemas.microsoft.com/office/2006/metadata/properties" ma:root="true" ma:fieldsID="c88c9cc084b2a94c6341a7a3c8570b26" ns3:_="" ns4:_="">
    <xsd:import namespace="3158105e-5d5e-40ea-9aa0-5ce56c79dbb2"/>
    <xsd:import namespace="a69f231b-ec49-4c40-b540-51e3b6c09c8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SearchProperties" minOccurs="0"/>
                <xsd:element ref="ns3:MediaServiceAutoTags" minOccurs="0"/>
                <xsd:element ref="ns3:MediaServiceGenerationTime" minOccurs="0"/>
                <xsd:element ref="ns3:MediaServiceEventHashCode"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8105e-5d5e-40ea-9aa0-5ce56c79d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9f231b-ec49-4c40-b540-51e3b6c09c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C116F5-E552-4A11-9276-A2802388FE5B}">
  <ds:schemaRef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3158105e-5d5e-40ea-9aa0-5ce56c79dbb2"/>
    <ds:schemaRef ds:uri="a69f231b-ec49-4c40-b540-51e3b6c09c88"/>
    <ds:schemaRef ds:uri="http://schemas.microsoft.com/office/2006/metadata/properties"/>
  </ds:schemaRefs>
</ds:datastoreItem>
</file>

<file path=customXml/itemProps2.xml><?xml version="1.0" encoding="utf-8"?>
<ds:datastoreItem xmlns:ds="http://schemas.openxmlformats.org/officeDocument/2006/customXml" ds:itemID="{FDE28995-FF40-4E04-8119-6FB44722F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8105e-5d5e-40ea-9aa0-5ce56c79dbb2"/>
    <ds:schemaRef ds:uri="a69f231b-ec49-4c40-b540-51e3b6c09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F1D806-91D8-46C2-AA86-AD67E9B8DD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Fuchs, Wendy</dc:creator>
  <cp:keywords/>
  <dc:description/>
  <cp:lastModifiedBy>Sosa-Lombardo, Carlos</cp:lastModifiedBy>
  <cp:revision/>
  <dcterms:created xsi:type="dcterms:W3CDTF">2023-05-01T20:01:32Z</dcterms:created>
  <dcterms:modified xsi:type="dcterms:W3CDTF">2025-02-17T20:39:04Z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0x010100430BAA540903544EA08D1CDDB1B3CCE5</vt:lpwstr>
  </property>
</Properties>
</file>