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B:\Health Equity\Community Benefit\Reports and presentations\OHS reports\FY2023\"/>
    </mc:Choice>
  </mc:AlternateContent>
  <xr:revisionPtr revIDLastSave="0" documentId="13_ncr:1_{B6ABE876-A101-4547-AFBA-7094F8AF5E7A}" xr6:coauthVersionLast="47" xr6:coauthVersionMax="47" xr10:uidLastSave="{00000000-0000-0000-0000-000000000000}"/>
  <workbookProtection workbookAlgorithmName="SHA-512" workbookHashValue="NNNsLgSkkQHtVCBiMJmly7nXKoK+sRqihbIU5UiQgzwWd8bNcNbk8i3oQ5d2+7AC9HrolIgtzxmnNwnYS5mErA==" workbookSaltValue="cDvR6HRAMHAVpLXmeLTPqA==" workbookSpinCount="100000" lockStructure="1"/>
  <bookViews>
    <workbookView xWindow="-108" yWindow="-108" windowWidth="23256" windowHeight="14016" tabRatio="940" firstSheet="1" activeTab="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E263" i="17"/>
  <c r="C263"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7" i="17"/>
  <c r="B168" i="17"/>
  <c r="B169" i="17"/>
  <c r="B170" i="17"/>
  <c r="B171" i="17"/>
  <c r="B172" i="17"/>
  <c r="B162" i="17"/>
  <c r="B163" i="17"/>
  <c r="B164" i="17"/>
  <c r="B165" i="17"/>
  <c r="B166" i="17"/>
  <c r="B161" i="17"/>
  <c r="E211" i="17"/>
  <c r="C211" i="17"/>
  <c r="E159" i="17"/>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C264" i="17" l="1"/>
  <c r="E264" i="17"/>
</calcChain>
</file>

<file path=xl/sharedStrings.xml><?xml version="1.0" encoding="utf-8"?>
<sst xmlns="http://schemas.openxmlformats.org/spreadsheetml/2006/main" count="455" uniqueCount="253">
  <si>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</si>
  <si>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</si>
  <si>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</si>
  <si>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</si>
  <si>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</si>
  <si>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</si>
  <si>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</si>
  <si>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</si>
  <si>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</si>
  <si>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</si>
  <si>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</si>
  <si>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</si>
  <si>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</si>
  <si>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</si>
  <si>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</si>
  <si>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</si>
  <si>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</si>
  <si>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</si>
  <si>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</si>
  <si>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</si>
  <si>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</si>
  <si>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</si>
  <si>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</si>
  <si>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</si>
  <si>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</si>
  <si>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</si>
  <si>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</si>
  <si>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</si>
  <si>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</si>
  <si>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</si>
  <si>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</si>
  <si>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</si>
  <si>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</si>
  <si>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</si>
  <si>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</si>
  <si>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</si>
  <si>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</si>
  <si>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</si>
  <si>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</si>
  <si>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</si>
  <si>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</si>
  <si>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</si>
  <si>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</si>
  <si>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</si>
  <si>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</si>
  <si>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</si>
  <si>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</si>
  <si>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</si>
  <si>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</si>
  <si>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</si>
  <si>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</si>
  <si>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</si>
  <si>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</si>
  <si>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</si>
  <si>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</si>
  <si>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</si>
  <si>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</si>
  <si>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</si>
  <si>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</si>
  <si>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</si>
  <si>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</si>
  <si>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</si>
  <si>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</si>
  <si>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</si>
  <si>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</si>
  <si>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</si>
  <si>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</si>
  <si>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</si>
  <si>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</si>
  <si>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</si>
  <si>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</si>
  <si>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</si>
  <si>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</si>
  <si>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</si>
  <si>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</si>
  <si>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</si>
  <si>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</si>
  <si>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</si>
  <si>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</si>
  <si>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</si>
  <si>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</si>
  <si>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</si>
  <si>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</si>
  <si>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</si>
  <si>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</si>
  <si>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</si>
  <si>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</si>
  <si>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</si>
  <si>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</si>
  <si>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</si>
  <si>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</si>
  <si>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</si>
  <si>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</si>
  <si>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</si>
  <si>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</si>
  <si>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</si>
  <si>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</si>
  <si>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</si>
  <si>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</si>
  <si>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</si>
  <si>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</si>
  <si>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</si>
  <si>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</si>
  <si>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</si>
  <si>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</si>
  <si>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</si>
  <si>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</si>
  <si>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</si>
  <si>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</si>
  <si>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</si>
  <si>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</si>
  <si>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</si>
  <si>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</si>
  <si>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</si>
  <si>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</si>
  <si>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</si>
  <si>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</si>
  <si>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</si>
  <si>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</si>
  <si>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1. Be submitted on or before October 1, 2024, and annually thereafter.</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</si>
  <si>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</si>
  <si>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</si>
  <si>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2023).</t>
  </si>
  <si>
    <t>i.e Adding Substance Use Disorders as a high priority due to recent data showing X,Y, and Z escalating the need (data appended)</t>
  </si>
  <si>
    <t>i.e. due concerning rates of food insecurity, the hospital is increasing community grants to CBOs to enhance access to fresh produce and provide nutritional education.</t>
  </si>
  <si>
    <t xml:space="preserve">Food insecurity </t>
  </si>
  <si>
    <t xml:space="preserve">Yes </t>
  </si>
  <si>
    <t>added Subsutance use disorder to priorities</t>
  </si>
  <si>
    <t>Connecticut Office of Health Strategy
Version 2.0</t>
  </si>
  <si>
    <t>October 1, 2022 - September 30, 2023</t>
  </si>
  <si>
    <t>Response 2 - Need 4</t>
  </si>
  <si>
    <t>Total Need 4</t>
  </si>
  <si>
    <t>Response 2 - Need 5</t>
  </si>
  <si>
    <t>Total Need 5</t>
  </si>
  <si>
    <t>Janna Netterfield</t>
  </si>
  <si>
    <t>Community Benefit Administrator</t>
  </si>
  <si>
    <t>763-744-6299</t>
  </si>
  <si>
    <t>janna.netterfield@hhchealth.org</t>
  </si>
  <si>
    <t>MidState Medical Center</t>
  </si>
  <si>
    <t xml:space="preserve">The 2022 assessment identified the following as priority needs for 2023-25 across all MidState Medical Center geography:
•	Enhance Community Behavioral Health Services
•	Promote Healthy Lifestyles and Behaviors/Address Chronic Disease
•	Improve Health Equity/Social Determinants of Health/Access to and Coordination of Care and Services
It is important to note that the community benefit expenses reported in the attached report under response 3 are only a fraction of what the hospital spent in 2023 on IRS recognized community benefit expenses as reported on Schedule H, Form 990. MidState Medical Center incurred an additional $42,201,156 in charity care and Medicaid under payment and a total of $2,060,235 in other community benefits. Taken together, IRS recognized community benefit expenses equaled 9.50% of total operating expenses.  </t>
  </si>
  <si>
    <t>1. Enhance Community Behavioral Health Services
2. Promote Healthy Lifestyles and Behaviors/Address Chronic Disease
3. Improve Health Equity/Social Determinants of Health/Access to and Coordination of Care and Services</t>
  </si>
  <si>
    <t xml:space="preserve">Disadvantaged communities, people of color, and others who have historically lacked adequate access to services, black Indigenous People of Color (Bipoc) and Hispanic community. </t>
  </si>
  <si>
    <t>Enhance Community Behavioral Health Services</t>
  </si>
  <si>
    <t>Goal:  Expand Awareness and access to Mental Health and Substance Use Disorder services.  Strategy 1: Continue youth and family outreach and participation</t>
  </si>
  <si>
    <t>Goal:  Expand Awareness and access to Mental Health and Substance Use Disorder services.  Strategy 1: Continue youth and family outreach and participation  Strategy 2: Increase access of medical detox and residential treatment beds.</t>
  </si>
  <si>
    <t>Goal:  Expand Awareness and access to Mental Health and Substance Use Disorder services.  Strategy 3: Expand mobile crisis availability for ages 18 and over. (Meriden/Wallingford)</t>
  </si>
  <si>
    <t>All school nurses were provided with a BHN calendar with adolescent programming brochures and prevention team contact information back in early spring. Prevention team had a table providing outreach and engagement at Maloney Career day, Maloney freshman orientation (8/24/23)  was present at Edison Middle school fall dance engaging with youth and promoting prevention (10/27/2022), did vaping presentation at Wilcox teach for teachers (1/19/23), substance misuse presentation for Football team at Platt High school (8/10/2023)</t>
  </si>
  <si>
    <t xml:space="preserve">Rushford has expanded to 24-hour coverage, 7-days a week. </t>
  </si>
  <si>
    <t>FY23-25</t>
  </si>
  <si>
    <t xml:space="preserve">Activities are implemented. Participation rates. </t>
  </si>
  <si>
    <t>Completed Aug. 2023 with 24-hour coverage.</t>
  </si>
  <si>
    <t>FY23</t>
  </si>
  <si>
    <t xml:space="preserve">Grade 6, Sample Count: 486, population count: 590, response rate: 82.3%. Grade: 7, Sample count: 475, Population count: 603, response rate: 78.77%. Grade: 8, Sample count: 393, pop. Count: 561, resp. rate: 70.05%, Grade: 9, sample count: 450, Pop count: 605, Resp rate: 74.38%. Grade:10, sample count: 410, pop count: 614, resp rate: 66.78%. Grade 11, sample count: 414, pop count: 613, resp rate: 67.54%. Grade 12, sample count: 247, pop count: 656, resp rate: 43.72%. </t>
  </si>
  <si>
    <t xml:space="preserve">Built and licenses approved. </t>
  </si>
  <si>
    <t>Rushford</t>
  </si>
  <si>
    <t>Community</t>
  </si>
  <si>
    <t xml:space="preserve">Rushford </t>
  </si>
  <si>
    <t xml:space="preserve">Meriden Public Schools </t>
  </si>
  <si>
    <t xml:space="preserve">Meriden and Wallingford Middle and High Schools </t>
  </si>
  <si>
    <t>Promote Healthy Lifestyles and Behaviors/Address Chronic Disease</t>
  </si>
  <si>
    <t>Goal:  Increased Access to Screenings and collaboration with Community Partners  Strategy 1: Increase number of screening mammograms completed in the community</t>
  </si>
  <si>
    <t>Goal:  Increased Access to Screenings and collaboration with Community Partners  Strategy 2: Increase number of screening breast ultrasounds completed in the community</t>
  </si>
  <si>
    <t xml:space="preserve">Goal:  Increased Access to Screenings and collaboration with Community Partners  Strategy 3: Increase number of patients screened for hereditary cancer risk through radiology </t>
  </si>
  <si>
    <t>Goal:  Increased Access to Screenings and collaboration with Community Partners  Strategy 4: Support Community education programs/screenings</t>
  </si>
  <si>
    <t>Expansion of breast services with contrast enhanced mammography</t>
  </si>
  <si>
    <t xml:space="preserve">Capturing patients for next year’s screening mammography and breast ultrasound while present for current study. </t>
  </si>
  <si>
    <t>Epic report created to capture patients due for imaging that have not scheduled.</t>
  </si>
  <si>
    <t xml:space="preserve">Invested in an additional ultrasound room in our Comprehensive Breast Center to increase the access and utilization of Screening Breast Ultrasound. </t>
  </si>
  <si>
    <t>Building a Comprehensive Breast Health Center at Whitney Imaging. Offering lower cost options.</t>
  </si>
  <si>
    <t>Follow up with physician and administration/support staff post community education event for real time feedback, to better experience for both internal and external audience</t>
  </si>
  <si>
    <t>Collaborate with marketing and communications toA:M use media and social to increase education event registration and participation</t>
  </si>
  <si>
    <t>Continue pursuing opportunities related to HHC community relations</t>
  </si>
  <si>
    <t>Partner with network integration, senior services and community relations to distribute communications for community education events</t>
  </si>
  <si>
    <t>Maximize utilization of ELT’s involvement with local Chambers and Boards (i.e., YMCA)</t>
  </si>
  <si>
    <t xml:space="preserve">Community outreach in new communities (i.e., North Haven) </t>
  </si>
  <si>
    <t xml:space="preserve">Higher volumes of patients receiving screening mammograms than in prior years. </t>
  </si>
  <si>
    <t xml:space="preserve">Higher volumes of patients receiving screening breast ultrasounds than in prior years. </t>
  </si>
  <si>
    <t xml:space="preserve">Higher volumes of patients receiving hereditary risk than in prior years. </t>
  </si>
  <si>
    <t xml:space="preserve">Request for consults. </t>
  </si>
  <si>
    <t xml:space="preserve">6 week marketing campaign leading to the event. </t>
  </si>
  <si>
    <t>Increaseing partnership and collaborations with CBOs</t>
  </si>
  <si>
    <t xml:space="preserve">Increasing contact list and provide it in other languages (i.e. Spanish/Polish) within our region. </t>
  </si>
  <si>
    <t xml:space="preserve">Each member of ELT has one opportunity per year, per organization. </t>
  </si>
  <si>
    <t>Community education - number of consult requests</t>
  </si>
  <si>
    <t>post event surveys</t>
  </si>
  <si>
    <t>Same process to increase education event registration to determine how they learned about the community education</t>
  </si>
  <si>
    <t xml:space="preserve">9/8/23 New Britain Chamber, Community Education. </t>
  </si>
  <si>
    <t xml:space="preserve">Utilizing different platform for newsletter distribution. </t>
  </si>
  <si>
    <t xml:space="preserve">Representation in central region </t>
  </si>
  <si>
    <t>273 community education sessions</t>
  </si>
  <si>
    <t xml:space="preserve">Midstate Radiology Associates, LLC. </t>
  </si>
  <si>
    <t xml:space="preserve">internal audience and community; Medical Group </t>
  </si>
  <si>
    <t xml:space="preserve">HHC Marketing and Comunications </t>
  </si>
  <si>
    <t xml:space="preserve">Community Relations </t>
  </si>
  <si>
    <t>CBOS, Non-profits, Chambers, United Ways, Senior Centers</t>
  </si>
  <si>
    <t>CBOS, Non-profits, Chambers, United Ways</t>
  </si>
  <si>
    <t>HHC Community Education</t>
  </si>
  <si>
    <t>Radiology: Tom Cappas, Erin Libby</t>
  </si>
  <si>
    <t>Community Education: Paula Pinheiro</t>
  </si>
  <si>
    <t>Community Relations: Rhea Highsmith, Bonnie Tormay</t>
  </si>
  <si>
    <t>Improve health equity/Access to care/SDoH</t>
  </si>
  <si>
    <t>Goal: Improve Access to Care in underserved communities and high need patients while working on racial justice initiatives to address systemic racism, focusing on social determinants of health   Strategy 1: Expand faith community participation in health events</t>
  </si>
  <si>
    <t xml:space="preserve">Goal: Improve Access to Care in underserved communities and high need patients while working on racial justice initiatives to address systemic racism, focusing on social determinants of health   Strategy 2: Expand racial justice initiatives </t>
  </si>
  <si>
    <t xml:space="preserve">Participating in interfaith clergy associations, cancer outreach presentations, Neighborhood Health opportunities, Provider Networks in collaboration with the Family Enrichment Service Center. </t>
  </si>
  <si>
    <t>Racial justice community committees, CRGs, libraries, NAACP committees</t>
  </si>
  <si>
    <t>24 events per year</t>
  </si>
  <si>
    <t xml:space="preserve">Involvement - Meriden Racial Justice Initatives (occurrence: ), Plainville Racial Justice Initiatives (occurrence: ) and support racial injustive events/sponsorships. </t>
  </si>
  <si>
    <t xml:space="preserve">13 engagements </t>
  </si>
  <si>
    <t>Monthly Meriden Racial Justive Iniatiave Meetings and Plainville Racial Task Force Committee Meetings</t>
  </si>
  <si>
    <t>Faith communities in central region</t>
  </si>
  <si>
    <t xml:space="preserve">Racial justice committees, CRGs, libraries, NAACP committees within central region. </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</si>
  <si>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</si>
  <si>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</si>
  <si>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Salaries</t>
  </si>
  <si>
    <t>Completed</t>
  </si>
  <si>
    <t>HHC System Office</t>
  </si>
  <si>
    <t>Connect &amp; engage CBO's, Fire, PD, Local FQHC, Health Dept. through outreach hospital based &amp; community meetings.</t>
  </si>
  <si>
    <t>Increase community 
care team 
participation</t>
  </si>
  <si>
    <t>FY21-22</t>
  </si>
  <si>
    <t># of participating community partners</t>
  </si>
  <si>
    <t>not completed - 2 of 5</t>
  </si>
  <si>
    <t xml:space="preserve">Behavioral Health Servce Line </t>
  </si>
  <si>
    <t>Health Department, Local FQHC</t>
  </si>
  <si>
    <t>We have our RSS (recovery support specialist) role embedded within the ED. to catch and act on these opportunities quickly. </t>
  </si>
  <si>
    <t>Increase referrals to 
recovery coaches</t>
  </si>
  <si>
    <t>Increase referrals by 10%</t>
  </si>
  <si>
    <t>completed - 378 to 415</t>
  </si>
  <si>
    <t>Meriden PD</t>
  </si>
  <si>
    <t xml:space="preserve">Program embedded into the Emergency Department. </t>
  </si>
  <si>
    <t>HOPE referrals for outpatient services</t>
  </si>
  <si>
    <t xml:space="preserve">FY22 </t>
  </si>
  <si>
    <t># of referrals for MAT in community</t>
  </si>
  <si>
    <t>Behavioral Health Services</t>
  </si>
  <si>
    <t xml:space="preserve">Emergency Department, Police Departments, Rushford, </t>
  </si>
  <si>
    <t>Monthly Narcan trainings were provided in the community in collaboration with the health department.</t>
  </si>
  <si>
    <t>With Rushford, expand youth/family outreach and promote Narcan trainings</t>
  </si>
  <si>
    <t>Health Departments</t>
  </si>
  <si>
    <t xml:space="preserve">Working together with Equity Champions and community stakeholders, as well creating partnerships to address needs. </t>
  </si>
  <si>
    <t>Collaborate with HHC neighborhood health initiative to address health education, screenings, referrals</t>
  </si>
  <si>
    <t># Clinics per month / # Medical visits per month / # Education events</t>
  </si>
  <si>
    <t>not started</t>
  </si>
  <si>
    <t>Community Relations</t>
  </si>
  <si>
    <t>YMCA, Faith communities, College and universities, Health Departments, Schools, Provider Networks, Chambers of Commerces, United Way, Libraries, Senior Centers, YWCA, other non-profits (CBO)</t>
  </si>
  <si>
    <t xml:space="preserve">ELT involvement </t>
  </si>
  <si>
    <t xml:space="preserve">Outreach </t>
  </si>
  <si>
    <t>The Ridge saw an increase in numbers for programming throughout the summer. They have been offering family groups on a monthly basis on the 3rd Thursday of the month. They do monthly outreach to Meriden and Wallingford Middle and high schools (when school is in session) offering resources and referral information, they also reach out to Midstate ED at least monthly to offer resources and access to care for any youth in the ED that would benefit from treatment.</t>
  </si>
  <si>
    <t xml:space="preserve">Creating a referral or egnagement collaboration. </t>
  </si>
  <si>
    <t>Staff salaries</t>
  </si>
  <si>
    <t>Newsletter</t>
  </si>
  <si>
    <t>outreach hospital based &amp; community meetings and behavioral health outreach</t>
  </si>
  <si>
    <t>staff salaries</t>
  </si>
  <si>
    <t>bereavement support group</t>
  </si>
  <si>
    <t>Community Health Improvement and Community Benefit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</si>
</sst>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m/d/yy;@"/>
  </numFmts>
  <fonts count="4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rgb="FF006100"/>
      <name val="Calibri"/>
      <family val="2"/>
      <scheme val="minor"/>
    </font>
    <font>
      <b/>
      <i/>
      <sz val="11"/>
      <color theme="1"/>
      <name val="Calibri"/>
      <family val="2"/>
      <scheme val="minor"/>
    </font>
    <font>
      <b/>
      <i/>
      <sz val="11"/>
      <color rgb="FF000000"/>
      <name val="Calibri"/>
      <family val="2"/>
      <scheme val="minor"/>
    </font>
    <font>
      <b/>
      <sz val="12"/>
      <color theme="1"/>
      <name val="Poppins"/>
    </font>
    <font>
      <sz val="11"/>
      <color theme="1"/>
      <name val="Poppins"/>
    </font>
    <font>
      <b/>
      <sz val="11"/>
      <color theme="1"/>
      <name val="Poppins"/>
    </font>
    <font>
      <b/>
      <sz val="10"/>
      <color theme="1"/>
      <name val="Poppins"/>
    </font>
    <font>
      <sz val="10"/>
      <color theme="1"/>
      <name val="Poppins"/>
    </font>
    <font>
      <sz val="10"/>
      <color rgb="FF9C5700"/>
      <name val="Poppins"/>
    </font>
    <font>
      <b/>
      <sz val="20"/>
      <color theme="1"/>
      <name val="Poppins"/>
    </font>
    <font>
      <sz val="11"/>
      <name val="Poppins"/>
    </font>
    <font>
      <sz val="11"/>
      <color rgb="FFFF0000"/>
      <name val="Poppins"/>
    </font>
    <font>
      <u/>
      <sz val="11"/>
      <color theme="10"/>
      <name val="Poppins"/>
    </font>
    <font>
      <b/>
      <sz val="18"/>
      <color theme="1"/>
      <name val="Poppins"/>
    </font>
    <font>
      <b/>
      <sz val="16"/>
      <color theme="1"/>
      <name val="Poppins"/>
    </font>
    <font>
      <b/>
      <sz val="14"/>
      <color theme="1"/>
      <name val="Poppins"/>
    </font>
    <font>
      <u/>
      <sz val="12"/>
      <color theme="10"/>
      <name val="Poppins"/>
    </font>
    <font>
      <sz val="11"/>
      <color rgb="FF000000"/>
      <name val="Poppins"/>
    </font>
    <font>
      <b/>
      <sz val="11"/>
      <color rgb="FF000000"/>
      <name val="Poppins"/>
    </font>
    <font>
      <b/>
      <sz val="22"/>
      <color theme="1"/>
      <name val="Poppins"/>
    </font>
    <font>
      <sz val="12"/>
      <color rgb="FFFF0000"/>
      <name val="Poppins"/>
    </font>
    <font>
      <sz val="10"/>
      <color theme="1"/>
      <name val="Verdana"/>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C6EFCE"/>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4" borderId="0" applyNumberFormat="0" applyBorder="0" applyAlignment="0" applyProtection="0"/>
    <xf numFmtId="0" fontId="14" fillId="0" borderId="0" applyNumberFormat="0" applyFill="0" applyBorder="0" applyAlignment="0" applyProtection="0"/>
    <xf numFmtId="44" fontId="15" fillId="0" borderId="0" applyFont="0" applyFill="0" applyBorder="0" applyAlignment="0" applyProtection="0"/>
    <xf numFmtId="0" fontId="18" fillId="13" borderId="0" applyNumberFormat="0" applyBorder="0" applyAlignment="0" applyProtection="0"/>
  </cellStyleXfs>
  <cellXfs count="226">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7"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8" fillId="0" borderId="0" xfId="0" applyFont="1"/>
    <xf numFmtId="0" fontId="0" fillId="2" borderId="0" xfId="0" applyFill="1" applyAlignment="1">
      <alignment vertical="center"/>
    </xf>
    <xf numFmtId="0" fontId="8"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0" fillId="2" borderId="1" xfId="0" applyFont="1" applyFill="1" applyBorder="1" applyAlignment="1">
      <alignment horizontal="left"/>
    </xf>
    <xf numFmtId="0" fontId="0" fillId="0" borderId="1" xfId="0" applyBorder="1" applyAlignment="1">
      <alignment horizontal="center" vertical="center" wrapText="1"/>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7" xfId="0" applyFont="1" applyFill="1" applyBorder="1" applyAlignment="1">
      <alignment horizontal="center" vertical="center" wrapText="1"/>
    </xf>
    <xf numFmtId="0" fontId="10" fillId="2" borderId="0" xfId="0" applyFont="1" applyFill="1" applyAlignment="1">
      <alignment vertical="center"/>
    </xf>
    <xf numFmtId="0" fontId="3" fillId="2" borderId="0" xfId="0" applyFont="1" applyFill="1" applyAlignment="1">
      <alignment vertical="top" wrapText="1"/>
    </xf>
    <xf numFmtId="0" fontId="12"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0" fillId="2" borderId="0" xfId="0" applyFill="1" applyAlignment="1">
      <alignment vertical="top" wrapText="1"/>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0" fillId="2" borderId="0" xfId="0" applyFont="1" applyFill="1"/>
    <xf numFmtId="0" fontId="0" fillId="2" borderId="0" xfId="0" applyFill="1" applyAlignment="1">
      <alignment horizontal="center" vertical="center"/>
    </xf>
    <xf numFmtId="0" fontId="0" fillId="0" borderId="2" xfId="0" applyBorder="1" applyAlignment="1">
      <alignment horizontal="center" vertical="center" wrapText="1"/>
    </xf>
    <xf numFmtId="0" fontId="12"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2" fillId="2" borderId="17"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3" fillId="2" borderId="1" xfId="0" applyFont="1" applyFill="1" applyBorder="1"/>
    <xf numFmtId="0" fontId="12"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2" fillId="6" borderId="16"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2" fillId="2" borderId="7" xfId="3"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 fillId="2" borderId="0" xfId="0" applyFont="1" applyFill="1" applyAlignment="1">
      <alignment vertical="center"/>
    </xf>
    <xf numFmtId="0" fontId="0" fillId="0" borderId="29" xfId="0" applyBorder="1" applyAlignment="1" applyProtection="1">
      <alignment horizontal="center" vertical="center" wrapText="1"/>
      <protection locked="0"/>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8" fillId="13" borderId="1" xfId="4" applyBorder="1" applyAlignment="1">
      <alignment horizontal="left"/>
    </xf>
    <xf numFmtId="0" fontId="20" fillId="2" borderId="7" xfId="0" applyFont="1" applyFill="1" applyBorder="1" applyAlignment="1">
      <alignment horizontal="center" vertical="center" wrapText="1"/>
    </xf>
    <xf numFmtId="6" fontId="20" fillId="2" borderId="7"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2" fillId="2" borderId="0" xfId="0" applyFont="1" applyFill="1"/>
    <xf numFmtId="0" fontId="25" fillId="2" borderId="0" xfId="0" applyFont="1" applyFill="1"/>
    <xf numFmtId="0" fontId="26" fillId="0" borderId="0" xfId="1" applyFont="1" applyFill="1"/>
    <xf numFmtId="0" fontId="23" fillId="2" borderId="0" xfId="0" applyFont="1" applyFill="1"/>
    <xf numFmtId="0" fontId="28" fillId="5" borderId="1" xfId="0" applyFont="1" applyFill="1" applyBorder="1" applyAlignment="1" applyProtection="1">
      <alignment horizontal="center"/>
      <protection locked="0"/>
    </xf>
    <xf numFmtId="0" fontId="29" fillId="2" borderId="0" xfId="0" applyFont="1" applyFill="1" applyAlignment="1">
      <alignment vertical="center"/>
    </xf>
    <xf numFmtId="14" fontId="28" fillId="5" borderId="1" xfId="0" applyNumberFormat="1" applyFont="1" applyFill="1" applyBorder="1" applyAlignment="1" applyProtection="1">
      <alignment horizontal="center"/>
      <protection locked="0"/>
    </xf>
    <xf numFmtId="0" fontId="23" fillId="2" borderId="0" xfId="0" applyFont="1" applyFill="1" applyAlignment="1" applyProtection="1">
      <alignment vertical="center"/>
      <protection locked="0"/>
    </xf>
    <xf numFmtId="0" fontId="22" fillId="2" borderId="0" xfId="0" applyFont="1" applyFill="1" applyAlignment="1">
      <alignment horizontal="left" vertical="top" wrapText="1"/>
    </xf>
    <xf numFmtId="0" fontId="22" fillId="2" borderId="0" xfId="0" applyFont="1" applyFill="1" applyAlignment="1">
      <alignment vertical="top"/>
    </xf>
    <xf numFmtId="0" fontId="22" fillId="2" borderId="0" xfId="0" applyFont="1" applyFill="1" applyAlignment="1">
      <alignment vertical="top" wrapText="1"/>
    </xf>
    <xf numFmtId="0" fontId="30" fillId="2" borderId="0" xfId="2" applyFont="1" applyFill="1"/>
    <xf numFmtId="0" fontId="31" fillId="2" borderId="0" xfId="0" applyFont="1" applyFill="1" applyAlignment="1">
      <alignment horizontal="center" vertical="center"/>
    </xf>
    <xf numFmtId="0" fontId="31" fillId="2" borderId="0" xfId="0" applyFont="1" applyFill="1" applyAlignment="1">
      <alignment horizontal="center" vertical="center" wrapText="1"/>
    </xf>
    <xf numFmtId="0" fontId="34" fillId="2" borderId="0" xfId="2" applyFont="1" applyFill="1" applyBorder="1" applyAlignment="1" applyProtection="1">
      <alignment horizontal="left" vertical="center"/>
    </xf>
    <xf numFmtId="0" fontId="34" fillId="2" borderId="0" xfId="2" applyFont="1" applyFill="1" applyBorder="1" applyAlignment="1" applyProtection="1">
      <alignment horizontal="left" vertical="center" indent="3"/>
    </xf>
    <xf numFmtId="0" fontId="36" fillId="7" borderId="1" xfId="0" applyFont="1" applyFill="1" applyBorder="1" applyAlignment="1">
      <alignment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vertical="center"/>
    </xf>
    <xf numFmtId="0" fontId="23" fillId="8" borderId="0" xfId="0" applyFont="1" applyFill="1"/>
    <xf numFmtId="0" fontId="29" fillId="2" borderId="1" xfId="0" applyFont="1" applyFill="1" applyBorder="1" applyProtection="1">
      <protection locked="0"/>
    </xf>
    <xf numFmtId="0" fontId="22" fillId="2" borderId="0" xfId="0" applyFont="1" applyFill="1" applyAlignment="1">
      <alignment horizontal="center"/>
    </xf>
    <xf numFmtId="0" fontId="29" fillId="2" borderId="1" xfId="0" applyFont="1" applyFill="1" applyBorder="1" applyAlignment="1" applyProtection="1">
      <alignment horizontal="left"/>
      <protection locked="0"/>
    </xf>
    <xf numFmtId="0" fontId="22" fillId="2" borderId="0" xfId="0" applyFont="1" applyFill="1" applyAlignment="1">
      <alignment horizontal="left"/>
    </xf>
    <xf numFmtId="0" fontId="33" fillId="2" borderId="0" xfId="0" applyFont="1" applyFill="1" applyAlignment="1">
      <alignment vertical="center"/>
    </xf>
    <xf numFmtId="0" fontId="23" fillId="8" borderId="0" xfId="0" applyFont="1" applyFill="1" applyAlignment="1">
      <alignment horizontal="center" vertical="center"/>
    </xf>
    <xf numFmtId="0" fontId="23" fillId="8" borderId="0" xfId="0" applyFont="1" applyFill="1" applyAlignment="1">
      <alignment horizontal="center"/>
    </xf>
    <xf numFmtId="0" fontId="29" fillId="2" borderId="0" xfId="0" applyFont="1" applyFill="1"/>
    <xf numFmtId="0" fontId="22" fillId="2" borderId="0" xfId="0" applyFont="1" applyFill="1" applyAlignment="1">
      <alignment horizontal="left" vertical="center"/>
    </xf>
    <xf numFmtId="0" fontId="29" fillId="2" borderId="0" xfId="0" applyFont="1" applyFill="1" applyAlignment="1">
      <alignment horizontal="left"/>
    </xf>
    <xf numFmtId="0" fontId="35" fillId="3" borderId="20" xfId="0" applyFont="1" applyFill="1" applyBorder="1" applyAlignment="1">
      <alignment horizontal="center" vertical="center" wrapText="1"/>
    </xf>
    <xf numFmtId="0" fontId="35" fillId="3" borderId="21"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6" borderId="16" xfId="0" applyFont="1" applyFill="1" applyBorder="1" applyAlignment="1">
      <alignment horizontal="center" vertical="center" wrapText="1"/>
    </xf>
    <xf numFmtId="0" fontId="35" fillId="11" borderId="5" xfId="0" applyFont="1" applyFill="1" applyBorder="1" applyAlignment="1">
      <alignment horizontal="center" vertical="center" wrapText="1"/>
    </xf>
    <xf numFmtId="0" fontId="35" fillId="12" borderId="5"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3" fillId="2"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2" borderId="1" xfId="0" applyFont="1" applyFill="1" applyBorder="1" applyAlignment="1" applyProtection="1">
      <alignment vertical="top" wrapText="1"/>
      <protection locked="0"/>
    </xf>
    <xf numFmtId="3" fontId="13" fillId="0" borderId="1" xfId="0"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164" fontId="13" fillId="0" borderId="1" xfId="0" applyNumberFormat="1" applyFont="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164" fontId="13" fillId="2" borderId="1" xfId="0" applyNumberFormat="1" applyFont="1" applyFill="1" applyBorder="1" applyAlignment="1" applyProtection="1">
      <alignment vertical="top" wrapText="1"/>
      <protection locked="0"/>
    </xf>
    <xf numFmtId="0" fontId="13" fillId="2"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0" fillId="2" borderId="1" xfId="0" applyFill="1" applyBorder="1" applyAlignment="1" applyProtection="1">
      <alignment vertical="center" wrapText="1"/>
      <protection locked="0"/>
    </xf>
    <xf numFmtId="0" fontId="28" fillId="2" borderId="1" xfId="0" applyFont="1" applyFill="1" applyBorder="1" applyProtection="1">
      <protection locked="0"/>
    </xf>
    <xf numFmtId="0" fontId="28" fillId="2" borderId="1" xfId="0" applyFon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2" borderId="31" xfId="0" applyFill="1" applyBorder="1" applyAlignment="1" applyProtection="1">
      <alignment vertical="top"/>
      <protection locked="0"/>
    </xf>
    <xf numFmtId="0" fontId="0" fillId="2" borderId="7" xfId="0" applyFill="1" applyBorder="1" applyAlignment="1" applyProtection="1">
      <alignment vertical="center"/>
      <protection locked="0"/>
    </xf>
    <xf numFmtId="0" fontId="0" fillId="2" borderId="1" xfId="0" applyFill="1" applyBorder="1" applyAlignment="1" applyProtection="1">
      <alignment vertical="center"/>
      <protection locked="0"/>
    </xf>
    <xf numFmtId="164" fontId="13" fillId="2" borderId="1" xfId="0" applyNumberFormat="1" applyFont="1" applyFill="1" applyBorder="1" applyAlignment="1" applyProtection="1">
      <alignment horizontal="left" vertical="top" wrapText="1"/>
      <protection locked="0"/>
    </xf>
    <xf numFmtId="44" fontId="13" fillId="0" borderId="1" xfId="3" applyFont="1" applyBorder="1" applyAlignment="1" applyProtection="1">
      <alignment horizontal="center" vertical="center" wrapText="1"/>
      <protection locked="0"/>
    </xf>
    <xf numFmtId="0" fontId="24" fillId="2" borderId="0" xfId="0" applyFont="1" applyFill="1" applyAlignment="1">
      <alignment horizontal="center"/>
    </xf>
    <xf numFmtId="0" fontId="25" fillId="2" borderId="0" xfId="0" applyFont="1" applyFill="1" applyAlignment="1">
      <alignment horizontal="center" wrapText="1"/>
    </xf>
    <xf numFmtId="0" fontId="30" fillId="2" borderId="0" xfId="2" applyFont="1" applyFill="1" applyBorder="1" applyAlignment="1">
      <alignment horizontal="center" vertical="center"/>
    </xf>
    <xf numFmtId="0" fontId="30" fillId="2" borderId="0" xfId="2" applyFont="1" applyFill="1" applyAlignment="1">
      <alignment horizontal="left" vertical="center"/>
    </xf>
    <xf numFmtId="0" fontId="30" fillId="2" borderId="0" xfId="2" applyFont="1" applyFill="1" applyBorder="1" applyAlignment="1">
      <alignment horizontal="left" vertical="center"/>
    </xf>
    <xf numFmtId="0" fontId="27" fillId="2" borderId="0" xfId="0" applyFont="1" applyFill="1" applyAlignment="1">
      <alignment horizontal="center" vertical="center"/>
    </xf>
    <xf numFmtId="0" fontId="22" fillId="2" borderId="0" xfId="0" applyFont="1" applyFill="1" applyAlignment="1">
      <alignment horizontal="left" vertical="top" wrapText="1"/>
    </xf>
    <xf numFmtId="0" fontId="30" fillId="2" borderId="0" xfId="2" applyFont="1" applyFill="1" applyAlignment="1">
      <alignment horizontal="left" vertical="center" wrapText="1"/>
    </xf>
    <xf numFmtId="0" fontId="22" fillId="2" borderId="0" xfId="0" applyFont="1" applyFill="1" applyAlignment="1">
      <alignment horizontal="left" vertical="top" indent="3"/>
    </xf>
    <xf numFmtId="0" fontId="23" fillId="2" borderId="0" xfId="0" applyFont="1" applyFill="1" applyAlignment="1">
      <alignment horizontal="left" vertical="center"/>
    </xf>
    <xf numFmtId="0" fontId="23" fillId="2" borderId="0" xfId="0" applyFont="1" applyFill="1" applyAlignment="1">
      <alignment horizontal="left" vertical="top" wrapText="1"/>
    </xf>
    <xf numFmtId="0" fontId="22" fillId="2" borderId="0" xfId="0" applyFont="1" applyFill="1" applyAlignment="1">
      <alignment horizontal="left" vertical="top" wrapText="1" indent="3"/>
    </xf>
    <xf numFmtId="0" fontId="14" fillId="2" borderId="0" xfId="2" applyFill="1" applyAlignment="1" applyProtection="1">
      <alignment horizontal="left" vertical="center"/>
    </xf>
    <xf numFmtId="0" fontId="14" fillId="2" borderId="0" xfId="2" applyFill="1" applyAlignment="1" applyProtection="1">
      <alignment horizontal="left" vertical="center" wrapText="1"/>
    </xf>
    <xf numFmtId="0" fontId="14" fillId="2" borderId="0" xfId="2" applyFill="1" applyBorder="1" applyAlignment="1" applyProtection="1">
      <alignment horizontal="left" vertical="center"/>
    </xf>
    <xf numFmtId="0" fontId="34" fillId="2" borderId="0" xfId="2" applyFont="1" applyFill="1" applyBorder="1" applyAlignment="1" applyProtection="1">
      <alignment horizontal="left" vertical="center"/>
    </xf>
    <xf numFmtId="0" fontId="21" fillId="2" borderId="0" xfId="0" applyFont="1" applyFill="1" applyAlignment="1">
      <alignment horizontal="left" vertical="center"/>
    </xf>
    <xf numFmtId="0" fontId="34" fillId="2" borderId="0" xfId="2" applyFont="1" applyFill="1" applyBorder="1" applyAlignment="1" applyProtection="1">
      <alignment horizontal="left" vertical="center" indent="2"/>
    </xf>
    <xf numFmtId="0" fontId="1" fillId="2" borderId="0" xfId="0" applyFont="1" applyFill="1" applyAlignment="1">
      <alignment horizontal="center" vertical="center"/>
    </xf>
    <xf numFmtId="0" fontId="1" fillId="2" borderId="0" xfId="0" applyFont="1" applyFill="1" applyAlignment="1">
      <alignment horizontal="left" vertical="center"/>
    </xf>
    <xf numFmtId="0" fontId="32" fillId="2" borderId="0" xfId="0" applyFont="1" applyFill="1" applyAlignment="1">
      <alignment horizontal="center" vertical="center" wrapText="1"/>
    </xf>
    <xf numFmtId="0" fontId="32" fillId="2" borderId="0" xfId="0" applyFont="1" applyFill="1" applyAlignment="1">
      <alignment horizontal="center" vertical="center"/>
    </xf>
    <xf numFmtId="0" fontId="33" fillId="2" borderId="9" xfId="0" applyFont="1" applyFill="1" applyBorder="1" applyAlignment="1">
      <alignment horizontal="left" vertical="center"/>
    </xf>
    <xf numFmtId="0" fontId="8" fillId="2" borderId="0" xfId="0" applyFont="1" applyFill="1" applyAlignment="1">
      <alignment horizontal="left" vertical="center" wrapText="1"/>
    </xf>
    <xf numFmtId="0" fontId="36" fillId="7" borderId="1" xfId="0" applyFont="1" applyFill="1" applyBorder="1" applyAlignment="1">
      <alignment horizontal="center" vertical="center" wrapText="1"/>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23" fillId="2" borderId="6" xfId="0" applyFont="1" applyFill="1" applyBorder="1" applyAlignment="1">
      <alignment horizontal="left"/>
    </xf>
    <xf numFmtId="0" fontId="22" fillId="2" borderId="1" xfId="0" applyFont="1" applyFill="1" applyBorder="1" applyAlignment="1" applyProtection="1">
      <alignment horizontal="left" vertical="center" wrapText="1"/>
      <protection locked="0"/>
    </xf>
    <xf numFmtId="0" fontId="23" fillId="2" borderId="6" xfId="0" applyFont="1"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37" fillId="2" borderId="9" xfId="0" applyFont="1" applyFill="1" applyBorder="1" applyAlignment="1">
      <alignment horizontal="center" vertical="center"/>
    </xf>
    <xf numFmtId="0" fontId="0" fillId="2" borderId="0" xfId="0" applyFill="1" applyAlignment="1">
      <alignment horizontal="center"/>
    </xf>
    <xf numFmtId="0" fontId="8" fillId="2" borderId="0" xfId="0" applyFont="1" applyFill="1" applyAlignment="1">
      <alignment horizontal="left" vertical="top" wrapText="1"/>
    </xf>
    <xf numFmtId="0" fontId="0" fillId="2" borderId="0" xfId="0"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38" fillId="2" borderId="10"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1" fillId="2" borderId="0" xfId="0" applyFont="1" applyFill="1" applyAlignment="1">
      <alignment horizontal="center" vertical="center"/>
    </xf>
    <xf numFmtId="0" fontId="8" fillId="0" borderId="0" xfId="0" applyFont="1" applyAlignment="1">
      <alignment horizontal="left" vertical="top" wrapText="1"/>
    </xf>
    <xf numFmtId="0" fontId="22" fillId="9" borderId="10"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19" xfId="0" applyFont="1" applyFill="1" applyBorder="1" applyAlignment="1">
      <alignment horizontal="center" vertical="center"/>
    </xf>
    <xf numFmtId="0" fontId="2" fillId="2" borderId="9" xfId="0" applyFont="1" applyFill="1" applyBorder="1" applyAlignment="1">
      <alignment horizontal="left" vertical="center"/>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1" fillId="2" borderId="0" xfId="0" applyFont="1" applyFill="1" applyAlignment="1">
      <alignment horizontal="center" vertical="center"/>
    </xf>
    <xf numFmtId="0" fontId="13" fillId="6" borderId="2" xfId="0" applyFont="1" applyFill="1" applyBorder="1" applyAlignment="1" applyProtection="1">
      <alignment horizontal="left" vertical="center"/>
      <protection locked="0"/>
    </xf>
    <xf numFmtId="0" fontId="13" fillId="6" borderId="3" xfId="0" applyFont="1" applyFill="1" applyBorder="1" applyAlignment="1" applyProtection="1">
      <alignment horizontal="left" vertical="center"/>
      <protection locked="0"/>
    </xf>
    <xf numFmtId="0" fontId="13"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12" fillId="7" borderId="1" xfId="0" applyFont="1" applyFill="1" applyBorder="1" applyAlignment="1">
      <alignment horizontal="center" vertical="center" wrapText="1"/>
    </xf>
    <xf numFmtId="0" fontId="19"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9" fillId="2" borderId="1" xfId="0" applyFont="1" applyFill="1" applyBorder="1" applyAlignment="1">
      <alignment horizontal="left" vertical="center" wrapText="1"/>
    </xf>
    <xf numFmtId="0" fontId="17" fillId="2" borderId="0" xfId="0" applyFont="1" applyFill="1" applyAlignment="1">
      <alignment horizontal="center" vertical="center"/>
    </xf>
    <xf numFmtId="0" fontId="16" fillId="2" borderId="10"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0" fillId="9" borderId="10" xfId="0" applyFill="1" applyBorder="1" applyAlignment="1">
      <alignment horizontal="center" vertical="center"/>
    </xf>
    <xf numFmtId="0" fontId="6" fillId="2" borderId="9" xfId="0" applyFont="1" applyFill="1" applyBorder="1" applyAlignment="1">
      <alignment horizontal="center" vertical="center"/>
    </xf>
  </cellXfs>
  <cellStyles count="5">
    <cellStyle name="Currency" xfId="3" builtinId="4"/>
    <cellStyle name="Good" xfId="4" builtinId="26"/>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1</xdr:row>
      <xdr:rowOff>177362</xdr:rowOff>
    </xdr:from>
    <xdr:to>
      <xdr:col>10</xdr:col>
      <xdr:colOff>367695</xdr:colOff>
      <xdr:row>9</xdr:row>
      <xdr:rowOff>98534</xdr:rowOff>
    </xdr:to>
    <xdr:pic>
      <xdr:nvPicPr>
        <xdr:cNvPr id="4" name="Picture 3">
          <a:extLst>
            <a:ext uri="{FF2B5EF4-FFF2-40B4-BE49-F238E27FC236}">
              <a16:creationId xmlns:a16="http://schemas.microsoft.com/office/drawing/2014/main" id="{79CAEB78-BDDB-9F0A-745F-DEFFA178B7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7862"/>
          <a:ext cx="6398006" cy="1445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1</xdr:col>
      <xdr:colOff>4476750</xdr:colOff>
      <xdr:row>7</xdr:row>
      <xdr:rowOff>139982</xdr:rowOff>
    </xdr:to>
    <xdr:pic>
      <xdr:nvPicPr>
        <xdr:cNvPr id="4" name="Picture 3">
          <a:extLst>
            <a:ext uri="{FF2B5EF4-FFF2-40B4-BE49-F238E27FC236}">
              <a16:creationId xmlns:a16="http://schemas.microsoft.com/office/drawing/2014/main" id="{A09B73AB-EA4D-5A45-C8E7-A84241004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47625"/>
          <a:ext cx="5981700" cy="13496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142875</xdr:rowOff>
    </xdr:from>
    <xdr:to>
      <xdr:col>1</xdr:col>
      <xdr:colOff>2667000</xdr:colOff>
      <xdr:row>7</xdr:row>
      <xdr:rowOff>49426</xdr:rowOff>
    </xdr:to>
    <xdr:pic>
      <xdr:nvPicPr>
        <xdr:cNvPr id="4" name="Picture 3">
          <a:extLst>
            <a:ext uri="{FF2B5EF4-FFF2-40B4-BE49-F238E27FC236}">
              <a16:creationId xmlns:a16="http://schemas.microsoft.com/office/drawing/2014/main" id="{0CB26AD9-6AE6-65AC-DACD-D2FD2B5343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42875"/>
          <a:ext cx="5495925" cy="12400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1:J17"/>
  <sheetViews>
    <sheetView zoomScale="145" zoomScaleNormal="145" workbookViewId="0">
      <selection activeCell="H17" sqref="H17"/>
    </sheetView>
  </sheetViews>
  <sheetFormatPr defaultColWidth="9.109375" defaultRowHeight="14.4" x14ac:dyDescent="0.3"/>
  <cols>
    <col min="1" max="16384" width="9.109375" style="1"/>
  </cols>
  <sheetData>
    <row r="11" spans="1:10" ht="19.8" x14ac:dyDescent="0.7">
      <c r="C11" s="155" t="s">
        <v>93</v>
      </c>
      <c r="D11" s="155"/>
      <c r="E11" s="155"/>
      <c r="F11" s="155"/>
      <c r="G11" s="155"/>
      <c r="H11" s="155"/>
      <c r="I11" s="155"/>
      <c r="J11" s="155"/>
    </row>
    <row r="12" spans="1:10" ht="45" customHeight="1" x14ac:dyDescent="0.7">
      <c r="C12" s="156" t="s">
        <v>128</v>
      </c>
      <c r="D12" s="156"/>
      <c r="E12" s="156"/>
      <c r="F12" s="156"/>
      <c r="G12" s="156"/>
      <c r="H12" s="156"/>
      <c r="I12" s="156"/>
      <c r="J12" s="156"/>
    </row>
    <row r="14" spans="1:10" ht="15.6" x14ac:dyDescent="0.3">
      <c r="I14" s="6"/>
    </row>
    <row r="15" spans="1:10" ht="19.5" customHeight="1" x14ac:dyDescent="0.7">
      <c r="A15" s="98"/>
      <c r="B15" s="99"/>
      <c r="C15" s="98"/>
      <c r="D15" s="98"/>
      <c r="E15" s="98"/>
      <c r="F15" s="98"/>
      <c r="G15" s="98"/>
      <c r="H15" s="98"/>
    </row>
    <row r="16" spans="1:10" ht="18.75" customHeight="1" x14ac:dyDescent="0.3"/>
    <row r="17" spans="1:8" ht="20.399999999999999" x14ac:dyDescent="0.7">
      <c r="A17" s="97"/>
      <c r="B17" s="97"/>
      <c r="C17" s="97"/>
      <c r="D17" s="97"/>
      <c r="E17" s="97"/>
      <c r="F17" s="97"/>
      <c r="G17" s="97"/>
      <c r="H17" s="97"/>
    </row>
  </sheetData>
  <sheetProtection algorithmName="SHA-512" hashValue="hf3D+SGVOLDNKnArDKMUf2CfwboiXEVKPrTNgeS3/Px1hdepp+HyuEJiQTC9rAZuP0sXUA1IzUUqXA6S2/0NfA==" saltValue="XBxZUhMgJn4UG+npukE95w==" spinCount="100000" sheet="1" objects="1" scenarios="1"/>
  <mergeCells count="2">
    <mergeCell ref="C11:J11"/>
    <mergeCell ref="C12:J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B7B8-AD33-4472-B892-F3D40CFA76D7}">
  <sheetPr>
    <tabColor theme="9" tint="0.59999389629810485"/>
  </sheetPr>
  <dimension ref="A1:H60"/>
  <sheetViews>
    <sheetView zoomScaleNormal="100" workbookViewId="0">
      <pane xSplit="4" ySplit="19" topLeftCell="F57" activePane="bottomRight" state="frozen"/>
      <selection pane="topRight" activeCell="D1" sqref="D1"/>
      <selection pane="bottomLeft" activeCell="A20" sqref="A20"/>
      <selection pane="bottomRight"/>
    </sheetView>
  </sheetViews>
  <sheetFormatPr defaultColWidth="9.109375" defaultRowHeight="14.4" x14ac:dyDescent="0.3"/>
  <cols>
    <col min="1" max="1" width="3.109375" style="1" bestFit="1" customWidth="1"/>
    <col min="2" max="2" width="53.88671875" style="1" customWidth="1"/>
    <col min="3" max="7" width="50.5546875" style="1" customWidth="1"/>
    <col min="8" max="8" width="50.88671875" style="1" customWidth="1"/>
    <col min="9" max="16384" width="9.109375" style="1"/>
  </cols>
  <sheetData>
    <row r="1" spans="1:8" ht="43.2" thickBot="1" x14ac:dyDescent="0.35">
      <c r="B1" s="188" t="s">
        <v>130</v>
      </c>
      <c r="C1" s="188"/>
      <c r="D1" s="188"/>
      <c r="E1" s="188"/>
      <c r="F1" s="188"/>
      <c r="G1" s="188"/>
      <c r="H1" s="188"/>
    </row>
    <row r="2" spans="1:8" ht="20.399999999999999" x14ac:dyDescent="0.7">
      <c r="B2" s="116" t="s">
        <v>4</v>
      </c>
      <c r="C2" s="97"/>
      <c r="D2" s="97"/>
      <c r="E2" s="100"/>
      <c r="F2" s="97"/>
      <c r="G2" s="97"/>
      <c r="H2" s="97"/>
    </row>
    <row r="3" spans="1:8" ht="20.399999999999999" x14ac:dyDescent="0.7">
      <c r="B3" s="117" t="s">
        <v>44</v>
      </c>
      <c r="C3" s="97"/>
      <c r="D3" s="97"/>
      <c r="E3" s="124"/>
      <c r="F3" s="97"/>
      <c r="G3" s="97"/>
      <c r="H3" s="97"/>
    </row>
    <row r="4" spans="1:8" ht="20.399999999999999" x14ac:dyDescent="0.7">
      <c r="B4" s="116" t="s">
        <v>0</v>
      </c>
      <c r="C4" s="118"/>
      <c r="D4" s="118"/>
      <c r="E4" s="125"/>
      <c r="F4" s="97"/>
      <c r="G4" s="97"/>
      <c r="H4" s="97"/>
    </row>
    <row r="5" spans="1:8" ht="20.399999999999999" x14ac:dyDescent="0.7">
      <c r="B5" s="119" t="s">
        <v>99</v>
      </c>
      <c r="C5" s="118"/>
      <c r="D5" s="118"/>
      <c r="E5" s="126"/>
      <c r="F5" s="97"/>
      <c r="G5" s="97"/>
      <c r="H5" s="97"/>
    </row>
    <row r="6" spans="1:8" ht="20.399999999999999" x14ac:dyDescent="0.7">
      <c r="B6" s="116" t="s">
        <v>15</v>
      </c>
      <c r="C6" s="118"/>
      <c r="D6" s="118"/>
      <c r="E6" s="120"/>
      <c r="F6" s="97"/>
      <c r="G6" s="97"/>
      <c r="H6" s="97"/>
    </row>
    <row r="7" spans="1:8" ht="20.399999999999999" x14ac:dyDescent="0.7">
      <c r="B7" s="119" t="s">
        <v>45</v>
      </c>
      <c r="C7" s="118"/>
      <c r="D7" s="118"/>
      <c r="E7" s="126"/>
      <c r="F7" s="97"/>
      <c r="G7" s="97"/>
      <c r="H7" s="97"/>
    </row>
    <row r="8" spans="1:8" ht="20.399999999999999" x14ac:dyDescent="0.7">
      <c r="B8" s="120"/>
      <c r="C8" s="118"/>
      <c r="D8" s="118"/>
      <c r="E8" s="118"/>
      <c r="F8" s="97"/>
      <c r="G8" s="97"/>
      <c r="H8" s="97"/>
    </row>
    <row r="9" spans="1:8" ht="26.4" x14ac:dyDescent="0.7">
      <c r="B9" s="121" t="s">
        <v>9</v>
      </c>
      <c r="C9" s="97"/>
      <c r="D9" s="97"/>
      <c r="E9" s="97"/>
      <c r="F9" s="97"/>
      <c r="G9" s="97"/>
      <c r="H9" s="97"/>
    </row>
    <row r="10" spans="1:8" ht="20.399999999999999" x14ac:dyDescent="0.7">
      <c r="B10" s="116" t="s">
        <v>5</v>
      </c>
      <c r="C10" s="122" t="s">
        <v>16</v>
      </c>
      <c r="D10" s="123" t="s">
        <v>1</v>
      </c>
      <c r="E10" s="123" t="s">
        <v>3</v>
      </c>
      <c r="F10" s="123" t="s">
        <v>17</v>
      </c>
      <c r="G10" s="123" t="s">
        <v>2</v>
      </c>
      <c r="H10" s="123" t="s">
        <v>6</v>
      </c>
    </row>
    <row r="11" spans="1:8" x14ac:dyDescent="0.3">
      <c r="A11" s="36">
        <v>1</v>
      </c>
      <c r="B11" s="66"/>
      <c r="C11" s="67"/>
      <c r="D11" s="68"/>
      <c r="E11" s="66"/>
      <c r="F11" s="67"/>
      <c r="G11" s="68"/>
      <c r="H11" s="68"/>
    </row>
    <row r="12" spans="1:8" x14ac:dyDescent="0.3">
      <c r="A12" s="36">
        <v>2</v>
      </c>
      <c r="B12" s="66"/>
      <c r="C12" s="67"/>
      <c r="D12" s="68"/>
      <c r="E12" s="69"/>
      <c r="F12" s="68"/>
      <c r="G12" s="68"/>
      <c r="H12" s="68"/>
    </row>
    <row r="13" spans="1:8" x14ac:dyDescent="0.3">
      <c r="A13" s="36">
        <v>3</v>
      </c>
      <c r="B13" s="66"/>
      <c r="C13" s="66"/>
      <c r="D13" s="68"/>
      <c r="E13" s="66"/>
      <c r="F13" s="67"/>
      <c r="G13" s="68"/>
      <c r="H13" s="67"/>
    </row>
    <row r="14" spans="1:8" x14ac:dyDescent="0.3">
      <c r="A14" s="36">
        <v>4</v>
      </c>
      <c r="B14" s="66"/>
      <c r="C14" s="66"/>
      <c r="D14" s="68"/>
      <c r="E14" s="66"/>
      <c r="F14" s="70"/>
      <c r="G14" s="68"/>
      <c r="H14" s="68"/>
    </row>
    <row r="15" spans="1:8" x14ac:dyDescent="0.3">
      <c r="A15" s="36">
        <v>5</v>
      </c>
      <c r="B15" s="66"/>
      <c r="C15" s="66"/>
      <c r="D15" s="68"/>
      <c r="E15" s="66"/>
      <c r="F15" s="67"/>
      <c r="G15" s="68"/>
      <c r="H15" s="68"/>
    </row>
    <row r="16" spans="1:8" x14ac:dyDescent="0.3">
      <c r="A16" s="36">
        <v>6</v>
      </c>
      <c r="B16" s="66"/>
      <c r="C16" s="66"/>
      <c r="D16" s="68"/>
      <c r="E16" s="66"/>
      <c r="F16" s="67"/>
      <c r="G16" s="68"/>
      <c r="H16" s="68"/>
    </row>
    <row r="17" spans="1:8" x14ac:dyDescent="0.3">
      <c r="A17" s="36">
        <v>7</v>
      </c>
      <c r="B17" s="66"/>
      <c r="C17" s="67"/>
      <c r="D17" s="68"/>
      <c r="E17" s="66"/>
      <c r="F17" s="67"/>
      <c r="G17" s="68"/>
      <c r="H17" s="68"/>
    </row>
    <row r="18" spans="1:8" x14ac:dyDescent="0.3">
      <c r="A18" s="36">
        <v>8</v>
      </c>
      <c r="B18" s="66"/>
      <c r="C18" s="67"/>
      <c r="D18" s="68"/>
      <c r="E18" s="69"/>
      <c r="F18" s="68"/>
      <c r="G18" s="68"/>
      <c r="H18" s="68"/>
    </row>
    <row r="19" spans="1:8" x14ac:dyDescent="0.3">
      <c r="A19" s="36">
        <v>9</v>
      </c>
      <c r="B19" s="66"/>
      <c r="C19" s="66"/>
      <c r="D19" s="68"/>
      <c r="E19" s="66"/>
      <c r="F19" s="67"/>
      <c r="G19" s="68"/>
      <c r="H19" s="67"/>
    </row>
    <row r="20" spans="1:8" x14ac:dyDescent="0.3">
      <c r="A20" s="36">
        <v>10</v>
      </c>
      <c r="B20" s="66"/>
      <c r="C20" s="66"/>
      <c r="D20" s="68"/>
      <c r="E20" s="66"/>
      <c r="F20" s="70"/>
      <c r="G20" s="68"/>
      <c r="H20" s="68"/>
    </row>
    <row r="21" spans="1:8" x14ac:dyDescent="0.3">
      <c r="A21" s="36">
        <v>11</v>
      </c>
      <c r="B21" s="66"/>
      <c r="C21" s="66"/>
      <c r="D21" s="68"/>
      <c r="E21" s="66"/>
      <c r="F21" s="67"/>
      <c r="G21" s="68"/>
      <c r="H21" s="68"/>
    </row>
    <row r="22" spans="1:8" x14ac:dyDescent="0.3">
      <c r="A22" s="36">
        <v>12</v>
      </c>
      <c r="B22" s="66"/>
      <c r="C22" s="66"/>
      <c r="D22" s="68"/>
      <c r="E22" s="66"/>
      <c r="F22" s="67"/>
      <c r="G22" s="68"/>
      <c r="H22" s="68"/>
    </row>
    <row r="23" spans="1:8" x14ac:dyDescent="0.3">
      <c r="A23" s="36">
        <v>13</v>
      </c>
      <c r="B23" s="66"/>
      <c r="C23" s="67"/>
      <c r="D23" s="68"/>
      <c r="E23" s="66"/>
      <c r="F23" s="67"/>
      <c r="G23" s="68"/>
      <c r="H23" s="68"/>
    </row>
    <row r="24" spans="1:8" x14ac:dyDescent="0.3">
      <c r="A24" s="36">
        <v>14</v>
      </c>
      <c r="B24" s="66"/>
      <c r="C24" s="67"/>
      <c r="D24" s="68"/>
      <c r="E24" s="69"/>
      <c r="F24" s="68"/>
      <c r="G24" s="68"/>
      <c r="H24" s="68"/>
    </row>
    <row r="25" spans="1:8" x14ac:dyDescent="0.3">
      <c r="A25" s="36">
        <v>15</v>
      </c>
      <c r="B25" s="66"/>
      <c r="C25" s="66"/>
      <c r="D25" s="68"/>
      <c r="E25" s="66"/>
      <c r="F25" s="67"/>
      <c r="G25" s="68"/>
      <c r="H25" s="67"/>
    </row>
    <row r="26" spans="1:8" x14ac:dyDescent="0.3">
      <c r="A26" s="36">
        <v>16</v>
      </c>
      <c r="B26" s="66"/>
      <c r="C26" s="66"/>
      <c r="D26" s="68"/>
      <c r="E26" s="66"/>
      <c r="F26" s="70"/>
      <c r="G26" s="68"/>
      <c r="H26" s="68"/>
    </row>
    <row r="27" spans="1:8" x14ac:dyDescent="0.3">
      <c r="A27" s="36">
        <v>17</v>
      </c>
      <c r="B27" s="66"/>
      <c r="C27" s="66"/>
      <c r="D27" s="68"/>
      <c r="E27" s="66"/>
      <c r="F27" s="67"/>
      <c r="G27" s="68"/>
      <c r="H27" s="68"/>
    </row>
    <row r="28" spans="1:8" x14ac:dyDescent="0.3">
      <c r="A28" s="36">
        <v>18</v>
      </c>
      <c r="B28" s="66"/>
      <c r="C28" s="66"/>
      <c r="D28" s="68"/>
      <c r="E28" s="66"/>
      <c r="F28" s="67"/>
      <c r="G28" s="68"/>
      <c r="H28" s="68"/>
    </row>
    <row r="29" spans="1:8" x14ac:dyDescent="0.3">
      <c r="A29" s="36">
        <v>19</v>
      </c>
      <c r="B29" s="66"/>
      <c r="C29" s="67"/>
      <c r="D29" s="68"/>
      <c r="E29" s="66"/>
      <c r="F29" s="67"/>
      <c r="G29" s="68"/>
      <c r="H29" s="68"/>
    </row>
    <row r="30" spans="1:8" x14ac:dyDescent="0.3">
      <c r="A30" s="36">
        <v>20</v>
      </c>
      <c r="B30" s="66"/>
      <c r="C30" s="67"/>
      <c r="D30" s="68"/>
      <c r="E30" s="69"/>
      <c r="F30" s="68"/>
      <c r="G30" s="68"/>
      <c r="H30" s="68"/>
    </row>
    <row r="31" spans="1:8" x14ac:dyDescent="0.3">
      <c r="A31" s="36">
        <v>21</v>
      </c>
      <c r="B31" s="66"/>
      <c r="C31" s="66"/>
      <c r="D31" s="68"/>
      <c r="E31" s="66"/>
      <c r="F31" s="67"/>
      <c r="G31" s="68"/>
      <c r="H31" s="67"/>
    </row>
    <row r="32" spans="1:8" x14ac:dyDescent="0.3">
      <c r="A32" s="36">
        <v>22</v>
      </c>
      <c r="B32" s="66"/>
      <c r="C32" s="66"/>
      <c r="D32" s="68"/>
      <c r="E32" s="66"/>
      <c r="F32" s="70"/>
      <c r="G32" s="68"/>
      <c r="H32" s="68"/>
    </row>
    <row r="33" spans="1:8" x14ac:dyDescent="0.3">
      <c r="A33" s="36">
        <v>23</v>
      </c>
      <c r="B33" s="66"/>
      <c r="C33" s="66"/>
      <c r="D33" s="68"/>
      <c r="E33" s="66"/>
      <c r="F33" s="67"/>
      <c r="G33" s="68"/>
      <c r="H33" s="68"/>
    </row>
    <row r="34" spans="1:8" x14ac:dyDescent="0.3">
      <c r="A34" s="36">
        <v>24</v>
      </c>
      <c r="B34" s="66"/>
      <c r="C34" s="66"/>
      <c r="D34" s="68"/>
      <c r="E34" s="66"/>
      <c r="F34" s="67"/>
      <c r="G34" s="68"/>
      <c r="H34" s="68"/>
    </row>
    <row r="35" spans="1:8" x14ac:dyDescent="0.3">
      <c r="A35" s="36">
        <v>25</v>
      </c>
      <c r="B35" s="66"/>
      <c r="C35" s="67"/>
      <c r="D35" s="68"/>
      <c r="E35" s="66"/>
      <c r="F35" s="67"/>
      <c r="G35" s="68"/>
      <c r="H35" s="68"/>
    </row>
    <row r="36" spans="1:8" x14ac:dyDescent="0.3">
      <c r="A36" s="36">
        <v>26</v>
      </c>
      <c r="B36" s="66"/>
      <c r="C36" s="67"/>
      <c r="D36" s="68"/>
      <c r="E36" s="69"/>
      <c r="F36" s="68"/>
      <c r="G36" s="68"/>
      <c r="H36" s="68"/>
    </row>
    <row r="37" spans="1:8" x14ac:dyDescent="0.3">
      <c r="A37" s="36">
        <v>27</v>
      </c>
      <c r="B37" s="66"/>
      <c r="C37" s="66"/>
      <c r="D37" s="68"/>
      <c r="E37" s="66"/>
      <c r="F37" s="67"/>
      <c r="G37" s="68"/>
      <c r="H37" s="67"/>
    </row>
    <row r="38" spans="1:8" x14ac:dyDescent="0.3">
      <c r="A38" s="36">
        <v>28</v>
      </c>
      <c r="B38" s="66"/>
      <c r="C38" s="66"/>
      <c r="D38" s="68"/>
      <c r="E38" s="66"/>
      <c r="F38" s="70"/>
      <c r="G38" s="68"/>
      <c r="H38" s="68"/>
    </row>
    <row r="39" spans="1:8" x14ac:dyDescent="0.3">
      <c r="A39" s="36">
        <v>29</v>
      </c>
      <c r="B39" s="66"/>
      <c r="C39" s="66"/>
      <c r="D39" s="68"/>
      <c r="E39" s="66"/>
      <c r="F39" s="67"/>
      <c r="G39" s="68"/>
      <c r="H39" s="68"/>
    </row>
    <row r="40" spans="1:8" x14ac:dyDescent="0.3">
      <c r="A40" s="36">
        <v>30</v>
      </c>
      <c r="B40" s="66"/>
      <c r="C40" s="66"/>
      <c r="D40" s="68"/>
      <c r="E40" s="66"/>
      <c r="F40" s="67"/>
      <c r="G40" s="68"/>
      <c r="H40" s="68"/>
    </row>
    <row r="41" spans="1:8" x14ac:dyDescent="0.3">
      <c r="A41" s="36">
        <v>31</v>
      </c>
      <c r="B41" s="66"/>
      <c r="C41" s="67"/>
      <c r="D41" s="68"/>
      <c r="E41" s="66"/>
      <c r="F41" s="67"/>
      <c r="G41" s="68"/>
      <c r="H41" s="68"/>
    </row>
    <row r="42" spans="1:8" x14ac:dyDescent="0.3">
      <c r="A42" s="36">
        <v>32</v>
      </c>
      <c r="B42" s="66"/>
      <c r="C42" s="67"/>
      <c r="D42" s="68"/>
      <c r="E42" s="69"/>
      <c r="F42" s="68"/>
      <c r="G42" s="68"/>
      <c r="H42" s="68"/>
    </row>
    <row r="43" spans="1:8" x14ac:dyDescent="0.3">
      <c r="A43" s="36">
        <v>33</v>
      </c>
      <c r="B43" s="66"/>
      <c r="C43" s="66"/>
      <c r="D43" s="68"/>
      <c r="E43" s="66"/>
      <c r="F43" s="67"/>
      <c r="G43" s="68"/>
      <c r="H43" s="67"/>
    </row>
    <row r="44" spans="1:8" x14ac:dyDescent="0.3">
      <c r="A44" s="36">
        <v>34</v>
      </c>
      <c r="B44" s="66"/>
      <c r="C44" s="66"/>
      <c r="D44" s="68"/>
      <c r="E44" s="66"/>
      <c r="F44" s="70"/>
      <c r="G44" s="68"/>
      <c r="H44" s="68"/>
    </row>
    <row r="45" spans="1:8" x14ac:dyDescent="0.3">
      <c r="A45" s="36">
        <v>35</v>
      </c>
      <c r="B45" s="66"/>
      <c r="C45" s="66"/>
      <c r="D45" s="68"/>
      <c r="E45" s="66"/>
      <c r="F45" s="67"/>
      <c r="G45" s="68"/>
      <c r="H45" s="68"/>
    </row>
    <row r="46" spans="1:8" x14ac:dyDescent="0.3">
      <c r="A46" s="36">
        <v>36</v>
      </c>
      <c r="B46" s="66"/>
      <c r="C46" s="66"/>
      <c r="D46" s="68"/>
      <c r="E46" s="66"/>
      <c r="F46" s="67"/>
      <c r="G46" s="68"/>
      <c r="H46" s="68"/>
    </row>
    <row r="47" spans="1:8" x14ac:dyDescent="0.3">
      <c r="A47" s="36">
        <v>37</v>
      </c>
      <c r="B47" s="66"/>
      <c r="C47" s="67"/>
      <c r="D47" s="68"/>
      <c r="E47" s="66"/>
      <c r="F47" s="67"/>
      <c r="G47" s="68"/>
      <c r="H47" s="68"/>
    </row>
    <row r="48" spans="1:8" x14ac:dyDescent="0.3">
      <c r="A48" s="36">
        <v>38</v>
      </c>
      <c r="B48" s="66"/>
      <c r="C48" s="67"/>
      <c r="D48" s="68"/>
      <c r="E48" s="69"/>
      <c r="F48" s="68"/>
      <c r="G48" s="68"/>
      <c r="H48" s="68"/>
    </row>
    <row r="49" spans="1:8" x14ac:dyDescent="0.3">
      <c r="A49" s="36">
        <v>39</v>
      </c>
      <c r="B49" s="66"/>
      <c r="C49" s="66"/>
      <c r="D49" s="68"/>
      <c r="E49" s="66"/>
      <c r="F49" s="67"/>
      <c r="G49" s="68"/>
      <c r="H49" s="67"/>
    </row>
    <row r="50" spans="1:8" x14ac:dyDescent="0.3">
      <c r="A50" s="36">
        <v>40</v>
      </c>
      <c r="B50" s="66"/>
      <c r="C50" s="66"/>
      <c r="D50" s="68"/>
      <c r="E50" s="66"/>
      <c r="F50" s="70"/>
      <c r="G50" s="68"/>
      <c r="H50" s="68"/>
    </row>
    <row r="51" spans="1:8" x14ac:dyDescent="0.3">
      <c r="A51" s="36">
        <v>41</v>
      </c>
      <c r="B51" s="66"/>
      <c r="C51" s="66"/>
      <c r="D51" s="68"/>
      <c r="E51" s="66"/>
      <c r="F51" s="67"/>
      <c r="G51" s="68"/>
      <c r="H51" s="68"/>
    </row>
    <row r="52" spans="1:8" x14ac:dyDescent="0.3">
      <c r="A52" s="36">
        <v>42</v>
      </c>
      <c r="B52" s="66"/>
      <c r="C52" s="66"/>
      <c r="D52" s="68"/>
      <c r="E52" s="66"/>
      <c r="F52" s="67"/>
      <c r="G52" s="68"/>
      <c r="H52" s="68"/>
    </row>
    <row r="53" spans="1:8" x14ac:dyDescent="0.3">
      <c r="A53" s="36">
        <v>43</v>
      </c>
      <c r="B53" s="66"/>
      <c r="C53" s="67"/>
      <c r="D53" s="68"/>
      <c r="E53" s="66"/>
      <c r="F53" s="67"/>
      <c r="G53" s="68"/>
      <c r="H53" s="68"/>
    </row>
    <row r="54" spans="1:8" x14ac:dyDescent="0.3">
      <c r="A54" s="36">
        <v>44</v>
      </c>
      <c r="B54" s="66"/>
      <c r="C54" s="67"/>
      <c r="D54" s="68"/>
      <c r="E54" s="69"/>
      <c r="F54" s="68"/>
      <c r="G54" s="68"/>
      <c r="H54" s="68"/>
    </row>
    <row r="55" spans="1:8" x14ac:dyDescent="0.3">
      <c r="A55" s="36">
        <v>45</v>
      </c>
      <c r="B55" s="66"/>
      <c r="C55" s="66"/>
      <c r="D55" s="68"/>
      <c r="E55" s="66"/>
      <c r="F55" s="67"/>
      <c r="G55" s="68"/>
      <c r="H55" s="67"/>
    </row>
    <row r="56" spans="1:8" x14ac:dyDescent="0.3">
      <c r="A56" s="36">
        <v>46</v>
      </c>
      <c r="B56" s="66"/>
      <c r="C56" s="66"/>
      <c r="D56" s="68"/>
      <c r="E56" s="66"/>
      <c r="F56" s="70"/>
      <c r="G56" s="68"/>
      <c r="H56" s="68"/>
    </row>
    <row r="57" spans="1:8" x14ac:dyDescent="0.3">
      <c r="A57" s="36">
        <v>47</v>
      </c>
      <c r="B57" s="66"/>
      <c r="C57" s="66"/>
      <c r="D57" s="68"/>
      <c r="E57" s="66"/>
      <c r="F57" s="67"/>
      <c r="G57" s="68"/>
      <c r="H57" s="68"/>
    </row>
    <row r="58" spans="1:8" x14ac:dyDescent="0.3">
      <c r="A58" s="36">
        <v>48</v>
      </c>
      <c r="B58" s="66"/>
      <c r="C58" s="66"/>
      <c r="D58" s="68"/>
      <c r="E58" s="66"/>
      <c r="F58" s="67"/>
      <c r="G58" s="68"/>
      <c r="H58" s="68"/>
    </row>
    <row r="59" spans="1:8" x14ac:dyDescent="0.3">
      <c r="A59" s="36">
        <v>49</v>
      </c>
      <c r="B59" s="66"/>
      <c r="C59" s="66"/>
      <c r="D59" s="68"/>
      <c r="E59" s="66"/>
      <c r="F59" s="67"/>
      <c r="G59" s="68"/>
      <c r="H59" s="68"/>
    </row>
    <row r="60" spans="1:8" x14ac:dyDescent="0.3">
      <c r="A60" s="36">
        <v>50</v>
      </c>
      <c r="B60" s="66"/>
      <c r="C60" s="66"/>
      <c r="D60" s="68"/>
      <c r="E60" s="66"/>
      <c r="F60" s="67"/>
      <c r="G60" s="68"/>
      <c r="H60" s="68"/>
    </row>
  </sheetData>
  <sheetProtection sheet="1" objects="1" scenarios="1" formatCells="0" formatColumns="0" formatRows="0" insertColumns="0" insertRows="0" insertHyperlinks="0" deleteColumns="0" deleteRow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EA0B-AE65-48B5-BABA-FBA9D1538D9C}">
  <sheetPr>
    <tabColor theme="9" tint="0.59999389629810485"/>
  </sheetPr>
  <dimension ref="A1:H60"/>
  <sheetViews>
    <sheetView zoomScale="85" zoomScaleNormal="85" workbookViewId="0">
      <pane xSplit="4" ySplit="19" topLeftCell="E57" activePane="bottomRight" state="frozen"/>
      <selection pane="topRight" activeCell="D1" sqref="D1"/>
      <selection pane="bottomLeft" activeCell="A20" sqref="A20"/>
      <selection pane="bottomRight" activeCell="E82" sqref="E82"/>
    </sheetView>
  </sheetViews>
  <sheetFormatPr defaultColWidth="9.109375" defaultRowHeight="14.4" x14ac:dyDescent="0.3"/>
  <cols>
    <col min="1" max="1" width="3.109375" style="1" bestFit="1" customWidth="1"/>
    <col min="2" max="2" width="53.88671875" style="1" customWidth="1"/>
    <col min="3" max="7" width="50.5546875" style="1" customWidth="1"/>
    <col min="8" max="8" width="50.88671875" style="1" customWidth="1"/>
    <col min="9" max="16384" width="9.109375" style="1"/>
  </cols>
  <sheetData>
    <row r="1" spans="1:8" ht="43.2" thickBot="1" x14ac:dyDescent="0.35">
      <c r="B1" s="188" t="s">
        <v>132</v>
      </c>
      <c r="C1" s="188"/>
      <c r="D1" s="188"/>
      <c r="E1" s="188"/>
      <c r="F1" s="188"/>
      <c r="G1" s="188"/>
      <c r="H1" s="188"/>
    </row>
    <row r="2" spans="1:8" ht="20.399999999999999" x14ac:dyDescent="0.7">
      <c r="B2" s="116" t="s">
        <v>4</v>
      </c>
      <c r="C2" s="97"/>
      <c r="D2" s="97"/>
      <c r="E2" s="100"/>
      <c r="F2" s="97"/>
      <c r="G2" s="97"/>
      <c r="H2" s="97"/>
    </row>
    <row r="3" spans="1:8" ht="20.399999999999999" x14ac:dyDescent="0.7">
      <c r="B3" s="117" t="s">
        <v>44</v>
      </c>
      <c r="C3" s="97"/>
      <c r="D3" s="97"/>
      <c r="E3" s="124"/>
      <c r="F3" s="97"/>
      <c r="G3" s="97"/>
      <c r="H3" s="97"/>
    </row>
    <row r="4" spans="1:8" ht="20.399999999999999" x14ac:dyDescent="0.7">
      <c r="B4" s="116" t="s">
        <v>0</v>
      </c>
      <c r="C4" s="118"/>
      <c r="D4" s="118"/>
      <c r="E4" s="125"/>
      <c r="F4" s="97"/>
      <c r="G4" s="97"/>
      <c r="H4" s="97"/>
    </row>
    <row r="5" spans="1:8" ht="20.399999999999999" x14ac:dyDescent="0.7">
      <c r="B5" s="119" t="s">
        <v>99</v>
      </c>
      <c r="C5" s="118"/>
      <c r="D5" s="118"/>
      <c r="E5" s="126"/>
      <c r="F5" s="97"/>
      <c r="G5" s="97"/>
      <c r="H5" s="97"/>
    </row>
    <row r="6" spans="1:8" ht="20.399999999999999" x14ac:dyDescent="0.7">
      <c r="B6" s="116" t="s">
        <v>15</v>
      </c>
      <c r="C6" s="118"/>
      <c r="D6" s="118"/>
      <c r="E6" s="120"/>
      <c r="F6" s="97"/>
      <c r="G6" s="97"/>
      <c r="H6" s="97"/>
    </row>
    <row r="7" spans="1:8" ht="20.399999999999999" x14ac:dyDescent="0.7">
      <c r="B7" s="119" t="s">
        <v>45</v>
      </c>
      <c r="C7" s="118"/>
      <c r="D7" s="118"/>
      <c r="E7" s="126"/>
      <c r="F7" s="97"/>
      <c r="G7" s="97"/>
      <c r="H7" s="97"/>
    </row>
    <row r="8" spans="1:8" ht="20.399999999999999" x14ac:dyDescent="0.7">
      <c r="B8" s="120"/>
      <c r="C8" s="118"/>
      <c r="D8" s="118"/>
      <c r="E8" s="118"/>
      <c r="F8" s="97"/>
      <c r="G8" s="97"/>
      <c r="H8" s="97"/>
    </row>
    <row r="9" spans="1:8" ht="26.4" x14ac:dyDescent="0.7">
      <c r="B9" s="121" t="s">
        <v>9</v>
      </c>
      <c r="C9" s="97"/>
      <c r="D9" s="97"/>
      <c r="E9" s="97"/>
      <c r="F9" s="97"/>
      <c r="G9" s="97"/>
      <c r="H9" s="97"/>
    </row>
    <row r="10" spans="1:8" ht="20.399999999999999" x14ac:dyDescent="0.7">
      <c r="B10" s="116" t="s">
        <v>5</v>
      </c>
      <c r="C10" s="122" t="s">
        <v>16</v>
      </c>
      <c r="D10" s="123" t="s">
        <v>1</v>
      </c>
      <c r="E10" s="123" t="s">
        <v>3</v>
      </c>
      <c r="F10" s="123" t="s">
        <v>17</v>
      </c>
      <c r="G10" s="123" t="s">
        <v>2</v>
      </c>
      <c r="H10" s="123" t="s">
        <v>6</v>
      </c>
    </row>
    <row r="11" spans="1:8" x14ac:dyDescent="0.3">
      <c r="A11" s="36">
        <v>1</v>
      </c>
      <c r="B11" s="66"/>
      <c r="C11" s="67"/>
      <c r="D11" s="68"/>
      <c r="E11" s="66"/>
      <c r="F11" s="67"/>
      <c r="G11" s="68"/>
      <c r="H11" s="68"/>
    </row>
    <row r="12" spans="1:8" x14ac:dyDescent="0.3">
      <c r="A12" s="36">
        <v>2</v>
      </c>
      <c r="B12" s="66"/>
      <c r="C12" s="67"/>
      <c r="D12" s="68"/>
      <c r="E12" s="69"/>
      <c r="F12" s="68"/>
      <c r="G12" s="68"/>
      <c r="H12" s="68"/>
    </row>
    <row r="13" spans="1:8" x14ac:dyDescent="0.3">
      <c r="A13" s="36">
        <v>3</v>
      </c>
      <c r="B13" s="66"/>
      <c r="C13" s="66"/>
      <c r="D13" s="68"/>
      <c r="E13" s="66"/>
      <c r="F13" s="67"/>
      <c r="G13" s="68"/>
      <c r="H13" s="67"/>
    </row>
    <row r="14" spans="1:8" x14ac:dyDescent="0.3">
      <c r="A14" s="36">
        <v>4</v>
      </c>
      <c r="B14" s="66"/>
      <c r="C14" s="66"/>
      <c r="D14" s="68"/>
      <c r="E14" s="66"/>
      <c r="F14" s="70"/>
      <c r="G14" s="68"/>
      <c r="H14" s="68"/>
    </row>
    <row r="15" spans="1:8" x14ac:dyDescent="0.3">
      <c r="A15" s="36">
        <v>5</v>
      </c>
      <c r="B15" s="66"/>
      <c r="C15" s="66"/>
      <c r="D15" s="68"/>
      <c r="E15" s="66"/>
      <c r="F15" s="67"/>
      <c r="G15" s="68"/>
      <c r="H15" s="68"/>
    </row>
    <row r="16" spans="1:8" x14ac:dyDescent="0.3">
      <c r="A16" s="36">
        <v>6</v>
      </c>
      <c r="B16" s="66"/>
      <c r="C16" s="66"/>
      <c r="D16" s="68"/>
      <c r="E16" s="66"/>
      <c r="F16" s="67"/>
      <c r="G16" s="68"/>
      <c r="H16" s="68"/>
    </row>
    <row r="17" spans="1:8" x14ac:dyDescent="0.3">
      <c r="A17" s="36">
        <v>7</v>
      </c>
      <c r="B17" s="66"/>
      <c r="C17" s="67"/>
      <c r="D17" s="68"/>
      <c r="E17" s="66"/>
      <c r="F17" s="67"/>
      <c r="G17" s="68"/>
      <c r="H17" s="68"/>
    </row>
    <row r="18" spans="1:8" x14ac:dyDescent="0.3">
      <c r="A18" s="36">
        <v>8</v>
      </c>
      <c r="B18" s="66"/>
      <c r="C18" s="67"/>
      <c r="D18" s="68"/>
      <c r="E18" s="69"/>
      <c r="F18" s="68"/>
      <c r="G18" s="68"/>
      <c r="H18" s="68"/>
    </row>
    <row r="19" spans="1:8" x14ac:dyDescent="0.3">
      <c r="A19" s="36">
        <v>9</v>
      </c>
      <c r="B19" s="66"/>
      <c r="C19" s="66"/>
      <c r="D19" s="68"/>
      <c r="E19" s="66"/>
      <c r="F19" s="67"/>
      <c r="G19" s="68"/>
      <c r="H19" s="67"/>
    </row>
    <row r="20" spans="1:8" x14ac:dyDescent="0.3">
      <c r="A20" s="36">
        <v>10</v>
      </c>
      <c r="B20" s="66"/>
      <c r="C20" s="66"/>
      <c r="D20" s="68"/>
      <c r="E20" s="66"/>
      <c r="F20" s="70"/>
      <c r="G20" s="68"/>
      <c r="H20" s="68"/>
    </row>
    <row r="21" spans="1:8" x14ac:dyDescent="0.3">
      <c r="A21" s="36">
        <v>11</v>
      </c>
      <c r="B21" s="66"/>
      <c r="C21" s="66"/>
      <c r="D21" s="68"/>
      <c r="E21" s="66"/>
      <c r="F21" s="67"/>
      <c r="G21" s="68"/>
      <c r="H21" s="68"/>
    </row>
    <row r="22" spans="1:8" x14ac:dyDescent="0.3">
      <c r="A22" s="36">
        <v>12</v>
      </c>
      <c r="B22" s="66"/>
      <c r="C22" s="66"/>
      <c r="D22" s="68"/>
      <c r="E22" s="66"/>
      <c r="F22" s="67"/>
      <c r="G22" s="68"/>
      <c r="H22" s="68"/>
    </row>
    <row r="23" spans="1:8" x14ac:dyDescent="0.3">
      <c r="A23" s="36">
        <v>13</v>
      </c>
      <c r="B23" s="66"/>
      <c r="C23" s="67"/>
      <c r="D23" s="68"/>
      <c r="E23" s="66"/>
      <c r="F23" s="67"/>
      <c r="G23" s="68"/>
      <c r="H23" s="68"/>
    </row>
    <row r="24" spans="1:8" x14ac:dyDescent="0.3">
      <c r="A24" s="36">
        <v>14</v>
      </c>
      <c r="B24" s="66"/>
      <c r="C24" s="67"/>
      <c r="D24" s="68"/>
      <c r="E24" s="69"/>
      <c r="F24" s="68"/>
      <c r="G24" s="68"/>
      <c r="H24" s="68"/>
    </row>
    <row r="25" spans="1:8" x14ac:dyDescent="0.3">
      <c r="A25" s="36">
        <v>15</v>
      </c>
      <c r="B25" s="66"/>
      <c r="C25" s="66"/>
      <c r="D25" s="68"/>
      <c r="E25" s="66"/>
      <c r="F25" s="67"/>
      <c r="G25" s="68"/>
      <c r="H25" s="67"/>
    </row>
    <row r="26" spans="1:8" x14ac:dyDescent="0.3">
      <c r="A26" s="36">
        <v>16</v>
      </c>
      <c r="B26" s="66"/>
      <c r="C26" s="66"/>
      <c r="D26" s="68"/>
      <c r="E26" s="66"/>
      <c r="F26" s="70"/>
      <c r="G26" s="68"/>
      <c r="H26" s="68"/>
    </row>
    <row r="27" spans="1:8" x14ac:dyDescent="0.3">
      <c r="A27" s="36">
        <v>17</v>
      </c>
      <c r="B27" s="66"/>
      <c r="C27" s="66"/>
      <c r="D27" s="68"/>
      <c r="E27" s="66"/>
      <c r="F27" s="67"/>
      <c r="G27" s="68"/>
      <c r="H27" s="68"/>
    </row>
    <row r="28" spans="1:8" x14ac:dyDescent="0.3">
      <c r="A28" s="36">
        <v>18</v>
      </c>
      <c r="B28" s="66"/>
      <c r="C28" s="66"/>
      <c r="D28" s="68"/>
      <c r="E28" s="66"/>
      <c r="F28" s="67"/>
      <c r="G28" s="68"/>
      <c r="H28" s="68"/>
    </row>
    <row r="29" spans="1:8" x14ac:dyDescent="0.3">
      <c r="A29" s="36">
        <v>19</v>
      </c>
      <c r="B29" s="66"/>
      <c r="C29" s="67"/>
      <c r="D29" s="68"/>
      <c r="E29" s="66"/>
      <c r="F29" s="67"/>
      <c r="G29" s="68"/>
      <c r="H29" s="68"/>
    </row>
    <row r="30" spans="1:8" x14ac:dyDescent="0.3">
      <c r="A30" s="36">
        <v>20</v>
      </c>
      <c r="B30" s="66"/>
      <c r="C30" s="67"/>
      <c r="D30" s="68"/>
      <c r="E30" s="69"/>
      <c r="F30" s="68"/>
      <c r="G30" s="68"/>
      <c r="H30" s="68"/>
    </row>
    <row r="31" spans="1:8" x14ac:dyDescent="0.3">
      <c r="A31" s="36">
        <v>21</v>
      </c>
      <c r="B31" s="66"/>
      <c r="C31" s="66"/>
      <c r="D31" s="68"/>
      <c r="E31" s="66"/>
      <c r="F31" s="67"/>
      <c r="G31" s="68"/>
      <c r="H31" s="67"/>
    </row>
    <row r="32" spans="1:8" x14ac:dyDescent="0.3">
      <c r="A32" s="36">
        <v>22</v>
      </c>
      <c r="B32" s="66"/>
      <c r="C32" s="66"/>
      <c r="D32" s="68"/>
      <c r="E32" s="66"/>
      <c r="F32" s="70"/>
      <c r="G32" s="68"/>
      <c r="H32" s="68"/>
    </row>
    <row r="33" spans="1:8" x14ac:dyDescent="0.3">
      <c r="A33" s="36">
        <v>23</v>
      </c>
      <c r="B33" s="66"/>
      <c r="C33" s="66"/>
      <c r="D33" s="68"/>
      <c r="E33" s="66"/>
      <c r="F33" s="67"/>
      <c r="G33" s="68"/>
      <c r="H33" s="68"/>
    </row>
    <row r="34" spans="1:8" x14ac:dyDescent="0.3">
      <c r="A34" s="36">
        <v>24</v>
      </c>
      <c r="B34" s="66"/>
      <c r="C34" s="66"/>
      <c r="D34" s="68"/>
      <c r="E34" s="66"/>
      <c r="F34" s="67"/>
      <c r="G34" s="68"/>
      <c r="H34" s="68"/>
    </row>
    <row r="35" spans="1:8" x14ac:dyDescent="0.3">
      <c r="A35" s="36">
        <v>25</v>
      </c>
      <c r="B35" s="66"/>
      <c r="C35" s="67"/>
      <c r="D35" s="68"/>
      <c r="E35" s="66"/>
      <c r="F35" s="67"/>
      <c r="G35" s="68"/>
      <c r="H35" s="68"/>
    </row>
    <row r="36" spans="1:8" x14ac:dyDescent="0.3">
      <c r="A36" s="36">
        <v>26</v>
      </c>
      <c r="B36" s="66"/>
      <c r="C36" s="67"/>
      <c r="D36" s="68"/>
      <c r="E36" s="69"/>
      <c r="F36" s="68"/>
      <c r="G36" s="68"/>
      <c r="H36" s="68"/>
    </row>
    <row r="37" spans="1:8" x14ac:dyDescent="0.3">
      <c r="A37" s="36">
        <v>27</v>
      </c>
      <c r="B37" s="66"/>
      <c r="C37" s="66"/>
      <c r="D37" s="68"/>
      <c r="E37" s="66"/>
      <c r="F37" s="67"/>
      <c r="G37" s="68"/>
      <c r="H37" s="67"/>
    </row>
    <row r="38" spans="1:8" x14ac:dyDescent="0.3">
      <c r="A38" s="36">
        <v>28</v>
      </c>
      <c r="B38" s="66"/>
      <c r="C38" s="66"/>
      <c r="D38" s="68"/>
      <c r="E38" s="66"/>
      <c r="F38" s="70"/>
      <c r="G38" s="68"/>
      <c r="H38" s="68"/>
    </row>
    <row r="39" spans="1:8" x14ac:dyDescent="0.3">
      <c r="A39" s="36">
        <v>29</v>
      </c>
      <c r="B39" s="66"/>
      <c r="C39" s="66"/>
      <c r="D39" s="68"/>
      <c r="E39" s="66"/>
      <c r="F39" s="67"/>
      <c r="G39" s="68"/>
      <c r="H39" s="68"/>
    </row>
    <row r="40" spans="1:8" x14ac:dyDescent="0.3">
      <c r="A40" s="36">
        <v>30</v>
      </c>
      <c r="B40" s="66"/>
      <c r="C40" s="66"/>
      <c r="D40" s="68"/>
      <c r="E40" s="66"/>
      <c r="F40" s="67"/>
      <c r="G40" s="68"/>
      <c r="H40" s="68"/>
    </row>
    <row r="41" spans="1:8" x14ac:dyDescent="0.3">
      <c r="A41" s="36">
        <v>31</v>
      </c>
      <c r="B41" s="66"/>
      <c r="C41" s="67"/>
      <c r="D41" s="68"/>
      <c r="E41" s="66"/>
      <c r="F41" s="67"/>
      <c r="G41" s="68"/>
      <c r="H41" s="68"/>
    </row>
    <row r="42" spans="1:8" x14ac:dyDescent="0.3">
      <c r="A42" s="36">
        <v>32</v>
      </c>
      <c r="B42" s="66"/>
      <c r="C42" s="67"/>
      <c r="D42" s="68"/>
      <c r="E42" s="69"/>
      <c r="F42" s="68"/>
      <c r="G42" s="68"/>
      <c r="H42" s="68"/>
    </row>
    <row r="43" spans="1:8" x14ac:dyDescent="0.3">
      <c r="A43" s="36">
        <v>33</v>
      </c>
      <c r="B43" s="66"/>
      <c r="C43" s="66"/>
      <c r="D43" s="68"/>
      <c r="E43" s="66"/>
      <c r="F43" s="67"/>
      <c r="G43" s="68"/>
      <c r="H43" s="67"/>
    </row>
    <row r="44" spans="1:8" x14ac:dyDescent="0.3">
      <c r="A44" s="36">
        <v>34</v>
      </c>
      <c r="B44" s="66"/>
      <c r="C44" s="66"/>
      <c r="D44" s="68"/>
      <c r="E44" s="66"/>
      <c r="F44" s="70"/>
      <c r="G44" s="68"/>
      <c r="H44" s="68"/>
    </row>
    <row r="45" spans="1:8" x14ac:dyDescent="0.3">
      <c r="A45" s="36">
        <v>35</v>
      </c>
      <c r="B45" s="66"/>
      <c r="C45" s="66"/>
      <c r="D45" s="68"/>
      <c r="E45" s="66"/>
      <c r="F45" s="67"/>
      <c r="G45" s="68"/>
      <c r="H45" s="68"/>
    </row>
    <row r="46" spans="1:8" x14ac:dyDescent="0.3">
      <c r="A46" s="36">
        <v>36</v>
      </c>
      <c r="B46" s="66"/>
      <c r="C46" s="66"/>
      <c r="D46" s="68"/>
      <c r="E46" s="66"/>
      <c r="F46" s="67"/>
      <c r="G46" s="68"/>
      <c r="H46" s="68"/>
    </row>
    <row r="47" spans="1:8" x14ac:dyDescent="0.3">
      <c r="A47" s="36">
        <v>37</v>
      </c>
      <c r="B47" s="66"/>
      <c r="C47" s="67"/>
      <c r="D47" s="68"/>
      <c r="E47" s="66"/>
      <c r="F47" s="67"/>
      <c r="G47" s="68"/>
      <c r="H47" s="68"/>
    </row>
    <row r="48" spans="1:8" x14ac:dyDescent="0.3">
      <c r="A48" s="36">
        <v>38</v>
      </c>
      <c r="B48" s="66"/>
      <c r="C48" s="67"/>
      <c r="D48" s="68"/>
      <c r="E48" s="69"/>
      <c r="F48" s="68"/>
      <c r="G48" s="68"/>
      <c r="H48" s="68"/>
    </row>
    <row r="49" spans="1:8" x14ac:dyDescent="0.3">
      <c r="A49" s="36">
        <v>39</v>
      </c>
      <c r="B49" s="66"/>
      <c r="C49" s="66"/>
      <c r="D49" s="68"/>
      <c r="E49" s="66"/>
      <c r="F49" s="67"/>
      <c r="G49" s="68"/>
      <c r="H49" s="67"/>
    </row>
    <row r="50" spans="1:8" x14ac:dyDescent="0.3">
      <c r="A50" s="36">
        <v>40</v>
      </c>
      <c r="B50" s="66"/>
      <c r="C50" s="66"/>
      <c r="D50" s="68"/>
      <c r="E50" s="66"/>
      <c r="F50" s="70"/>
      <c r="G50" s="68"/>
      <c r="H50" s="68"/>
    </row>
    <row r="51" spans="1:8" x14ac:dyDescent="0.3">
      <c r="A51" s="36">
        <v>41</v>
      </c>
      <c r="B51" s="66"/>
      <c r="C51" s="66"/>
      <c r="D51" s="68"/>
      <c r="E51" s="66"/>
      <c r="F51" s="67"/>
      <c r="G51" s="68"/>
      <c r="H51" s="68"/>
    </row>
    <row r="52" spans="1:8" x14ac:dyDescent="0.3">
      <c r="A52" s="36">
        <v>42</v>
      </c>
      <c r="B52" s="66"/>
      <c r="C52" s="66"/>
      <c r="D52" s="68"/>
      <c r="E52" s="66"/>
      <c r="F52" s="67"/>
      <c r="G52" s="68"/>
      <c r="H52" s="68"/>
    </row>
    <row r="53" spans="1:8" x14ac:dyDescent="0.3">
      <c r="A53" s="36">
        <v>43</v>
      </c>
      <c r="B53" s="66"/>
      <c r="C53" s="67"/>
      <c r="D53" s="68"/>
      <c r="E53" s="66"/>
      <c r="F53" s="67"/>
      <c r="G53" s="68"/>
      <c r="H53" s="68"/>
    </row>
    <row r="54" spans="1:8" x14ac:dyDescent="0.3">
      <c r="A54" s="36">
        <v>44</v>
      </c>
      <c r="B54" s="66"/>
      <c r="C54" s="67"/>
      <c r="D54" s="68"/>
      <c r="E54" s="69"/>
      <c r="F54" s="68"/>
      <c r="G54" s="68"/>
      <c r="H54" s="68"/>
    </row>
    <row r="55" spans="1:8" x14ac:dyDescent="0.3">
      <c r="A55" s="36">
        <v>45</v>
      </c>
      <c r="B55" s="66"/>
      <c r="C55" s="66"/>
      <c r="D55" s="68"/>
      <c r="E55" s="66"/>
      <c r="F55" s="67"/>
      <c r="G55" s="68"/>
      <c r="H55" s="67"/>
    </row>
    <row r="56" spans="1:8" x14ac:dyDescent="0.3">
      <c r="A56" s="36">
        <v>46</v>
      </c>
      <c r="B56" s="66"/>
      <c r="C56" s="66"/>
      <c r="D56" s="68"/>
      <c r="E56" s="66"/>
      <c r="F56" s="70"/>
      <c r="G56" s="68"/>
      <c r="H56" s="68"/>
    </row>
    <row r="57" spans="1:8" x14ac:dyDescent="0.3">
      <c r="A57" s="36">
        <v>47</v>
      </c>
      <c r="B57" s="66"/>
      <c r="C57" s="66"/>
      <c r="D57" s="68"/>
      <c r="E57" s="66"/>
      <c r="F57" s="67"/>
      <c r="G57" s="68"/>
      <c r="H57" s="68"/>
    </row>
    <row r="58" spans="1:8" x14ac:dyDescent="0.3">
      <c r="A58" s="36">
        <v>48</v>
      </c>
      <c r="B58" s="66"/>
      <c r="C58" s="66"/>
      <c r="D58" s="68"/>
      <c r="E58" s="66"/>
      <c r="F58" s="67"/>
      <c r="G58" s="68"/>
      <c r="H58" s="68"/>
    </row>
    <row r="59" spans="1:8" x14ac:dyDescent="0.3">
      <c r="A59" s="36">
        <v>49</v>
      </c>
      <c r="B59" s="66"/>
      <c r="C59" s="66"/>
      <c r="D59" s="68"/>
      <c r="E59" s="66"/>
      <c r="F59" s="67"/>
      <c r="G59" s="68"/>
      <c r="H59" s="68"/>
    </row>
    <row r="60" spans="1:8" x14ac:dyDescent="0.3">
      <c r="A60" s="36">
        <v>50</v>
      </c>
      <c r="B60" s="66"/>
      <c r="C60" s="66"/>
      <c r="D60" s="68"/>
      <c r="E60" s="66"/>
      <c r="F60" s="67"/>
      <c r="G60" s="68"/>
      <c r="H60" s="68"/>
    </row>
  </sheetData>
  <sheetProtection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ColWidth="9.109375" defaultRowHeight="14.4" x14ac:dyDescent="0.3"/>
  <cols>
    <col min="1" max="10" width="9.109375" style="1" customWidth="1"/>
    <col min="11" max="16384" width="9.109375" style="1"/>
  </cols>
  <sheetData>
    <row r="1" spans="1:10" ht="27" thickBot="1" x14ac:dyDescent="0.35">
      <c r="A1" s="177" t="s">
        <v>48</v>
      </c>
      <c r="B1" s="177"/>
      <c r="C1" s="177"/>
      <c r="D1" s="177"/>
      <c r="E1" s="177"/>
      <c r="F1" s="177"/>
      <c r="G1" s="177"/>
      <c r="H1" s="177"/>
      <c r="I1" s="177"/>
      <c r="J1" s="177"/>
    </row>
    <row r="2" spans="1:10" x14ac:dyDescent="0.3">
      <c r="A2" s="185" t="s">
        <v>49</v>
      </c>
      <c r="B2" s="185"/>
      <c r="C2" s="185"/>
      <c r="D2" s="185"/>
      <c r="E2" s="185"/>
      <c r="F2" s="185"/>
      <c r="G2" s="185"/>
      <c r="H2" s="185"/>
      <c r="I2" s="185"/>
      <c r="J2" s="185"/>
    </row>
    <row r="3" spans="1:10" x14ac:dyDescent="0.3">
      <c r="A3" s="185"/>
      <c r="B3" s="185"/>
      <c r="C3" s="185"/>
      <c r="D3" s="185"/>
      <c r="E3" s="185"/>
      <c r="F3" s="185"/>
      <c r="G3" s="185"/>
      <c r="H3" s="185"/>
      <c r="I3" s="185"/>
      <c r="J3" s="185"/>
    </row>
    <row r="4" spans="1:10" ht="10.5" customHeight="1" x14ac:dyDescent="0.3">
      <c r="A4" s="189"/>
      <c r="B4" s="189"/>
      <c r="C4" s="189"/>
      <c r="D4" s="189"/>
      <c r="E4" s="189"/>
      <c r="F4" s="189"/>
      <c r="G4" s="189"/>
      <c r="H4" s="189"/>
      <c r="I4" s="189"/>
      <c r="J4" s="189"/>
    </row>
    <row r="5" spans="1:10" ht="242.25" customHeight="1" x14ac:dyDescent="0.3">
      <c r="A5" s="190" t="s">
        <v>117</v>
      </c>
      <c r="B5" s="191"/>
      <c r="C5" s="191"/>
      <c r="D5" s="191"/>
      <c r="E5" s="191"/>
      <c r="F5" s="191"/>
      <c r="G5" s="191"/>
      <c r="H5" s="191"/>
      <c r="I5" s="191"/>
      <c r="J5" s="191"/>
    </row>
    <row r="8" spans="1:10" x14ac:dyDescent="0.3">
      <c r="A8" s="21"/>
      <c r="B8" s="21"/>
      <c r="C8" s="21"/>
      <c r="D8" s="21"/>
      <c r="E8" s="21"/>
      <c r="F8" s="21"/>
    </row>
    <row r="9" spans="1:10" x14ac:dyDescent="0.3">
      <c r="A9" s="20"/>
      <c r="B9" s="20"/>
      <c r="C9" s="20"/>
      <c r="D9" s="20"/>
      <c r="E9" s="20"/>
      <c r="F9" s="20"/>
    </row>
    <row r="10" spans="1:10" x14ac:dyDescent="0.3">
      <c r="A10" s="16"/>
      <c r="B10" s="17"/>
      <c r="C10" s="17"/>
      <c r="D10" s="17"/>
      <c r="E10" s="17"/>
      <c r="F10" s="17"/>
    </row>
    <row r="11" spans="1:10" x14ac:dyDescent="0.3">
      <c r="A11" s="16"/>
      <c r="B11" s="16"/>
      <c r="C11" s="16"/>
      <c r="D11" s="16"/>
      <c r="E11" s="16"/>
      <c r="F11" s="16"/>
    </row>
    <row r="12" spans="1:10" x14ac:dyDescent="0.3">
      <c r="A12" s="16"/>
      <c r="B12" s="16"/>
      <c r="C12" s="16"/>
      <c r="D12" s="16"/>
      <c r="E12" s="16"/>
      <c r="F12" s="16"/>
    </row>
    <row r="13" spans="1:10" x14ac:dyDescent="0.3">
      <c r="A13" s="16"/>
      <c r="B13" s="16"/>
      <c r="C13" s="16"/>
      <c r="D13" s="16"/>
      <c r="E13" s="16"/>
      <c r="F13" s="16"/>
    </row>
    <row r="14" spans="1:10" x14ac:dyDescent="0.3">
      <c r="A14" s="16"/>
      <c r="B14" s="16"/>
      <c r="C14" s="16"/>
      <c r="D14" s="16"/>
      <c r="E14" s="16"/>
      <c r="F14" s="16"/>
    </row>
    <row r="15" spans="1:10" x14ac:dyDescent="0.3">
      <c r="A15" s="16"/>
      <c r="B15" s="16"/>
      <c r="C15" s="16"/>
      <c r="D15" s="16"/>
      <c r="E15" s="16"/>
      <c r="F15" s="16"/>
    </row>
  </sheetData>
  <sheetProtection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80" zoomScaleNormal="80" workbookViewId="0">
      <pane xSplit="1" ySplit="3" topLeftCell="B161" activePane="bottomRight" state="frozen"/>
      <selection pane="topRight" activeCell="B1" sqref="B1"/>
      <selection pane="bottomLeft" activeCell="A3" sqref="A3"/>
      <selection pane="bottomRight" activeCell="G111" sqref="G111"/>
    </sheetView>
  </sheetViews>
  <sheetFormatPr defaultColWidth="9.109375" defaultRowHeight="14.4" x14ac:dyDescent="0.3"/>
  <cols>
    <col min="1" max="1" width="3" style="1" bestFit="1" customWidth="1"/>
    <col min="2" max="2" width="50.5546875" style="1" customWidth="1"/>
    <col min="3" max="8" width="30.5546875" style="1" customWidth="1"/>
    <col min="9" max="9" width="38.44140625" style="1" customWidth="1"/>
    <col min="10" max="10" width="4.44140625" style="1" customWidth="1"/>
    <col min="11" max="13" width="9" style="1" customWidth="1"/>
    <col min="14" max="16384" width="9.109375" style="1"/>
  </cols>
  <sheetData>
    <row r="1" spans="1:28" ht="30.75" customHeight="1" thickBot="1" x14ac:dyDescent="0.35">
      <c r="B1" s="199" t="s">
        <v>56</v>
      </c>
      <c r="C1" s="199"/>
      <c r="D1" s="199"/>
      <c r="E1" s="199"/>
      <c r="F1" s="199"/>
      <c r="G1" s="199"/>
      <c r="H1" s="199"/>
      <c r="I1" s="199"/>
    </row>
    <row r="2" spans="1:28" ht="45.75" customHeight="1" thickBot="1" x14ac:dyDescent="0.75">
      <c r="B2" s="97"/>
      <c r="C2" s="97"/>
      <c r="D2" s="97"/>
      <c r="E2" s="97"/>
      <c r="F2" s="97"/>
      <c r="G2" s="196" t="s">
        <v>96</v>
      </c>
      <c r="H2" s="197"/>
      <c r="I2" s="198"/>
      <c r="K2" s="200" t="s">
        <v>57</v>
      </c>
      <c r="L2" s="200"/>
      <c r="M2" s="200"/>
      <c r="N2" s="200"/>
      <c r="O2" s="200"/>
      <c r="P2" s="200"/>
      <c r="Q2" s="200"/>
      <c r="R2" s="200"/>
      <c r="S2" s="200"/>
      <c r="T2" s="200"/>
      <c r="U2" s="200"/>
      <c r="V2" s="200"/>
      <c r="W2" s="200"/>
      <c r="X2" s="200"/>
      <c r="Y2" s="200"/>
      <c r="Z2" s="200"/>
      <c r="AA2" s="200"/>
      <c r="AB2" s="200"/>
    </row>
    <row r="3" spans="1:28" ht="36.75" customHeight="1" thickBot="1" x14ac:dyDescent="0.35">
      <c r="B3" s="127" t="s">
        <v>50</v>
      </c>
      <c r="C3" s="128" t="s">
        <v>51</v>
      </c>
      <c r="D3" s="128" t="s">
        <v>52</v>
      </c>
      <c r="E3" s="128" t="s">
        <v>53</v>
      </c>
      <c r="F3" s="129" t="s">
        <v>54</v>
      </c>
      <c r="G3" s="130" t="s">
        <v>55</v>
      </c>
      <c r="H3" s="131" t="s">
        <v>114</v>
      </c>
      <c r="I3" s="132" t="s">
        <v>65</v>
      </c>
      <c r="K3" s="200" t="s">
        <v>115</v>
      </c>
      <c r="L3" s="200"/>
      <c r="M3" s="200"/>
      <c r="N3" s="200"/>
      <c r="O3" s="200"/>
      <c r="P3" s="200"/>
      <c r="Q3" s="200"/>
      <c r="R3" s="200"/>
      <c r="S3" s="200"/>
      <c r="T3" s="200"/>
      <c r="U3" s="200"/>
      <c r="V3" s="200"/>
      <c r="W3" s="200"/>
      <c r="X3" s="200"/>
      <c r="Y3" s="200"/>
      <c r="Z3" s="200"/>
      <c r="AA3" s="200"/>
      <c r="AB3" s="200"/>
    </row>
    <row r="4" spans="1:28" ht="21" thickBot="1" x14ac:dyDescent="0.35">
      <c r="A4" s="35"/>
      <c r="B4" s="201" t="s">
        <v>43</v>
      </c>
      <c r="C4" s="202"/>
      <c r="D4" s="202"/>
      <c r="E4" s="202"/>
      <c r="F4" s="202"/>
      <c r="G4" s="202"/>
      <c r="H4" s="202"/>
      <c r="I4" s="203"/>
      <c r="K4" s="200"/>
      <c r="L4" s="200"/>
      <c r="M4" s="200"/>
      <c r="N4" s="200"/>
      <c r="O4" s="200"/>
      <c r="P4" s="200"/>
      <c r="Q4" s="200"/>
      <c r="R4" s="200"/>
      <c r="S4" s="200"/>
      <c r="T4" s="200"/>
      <c r="U4" s="200"/>
      <c r="V4" s="200"/>
      <c r="W4" s="200"/>
      <c r="X4" s="200"/>
      <c r="Y4" s="200"/>
      <c r="Z4" s="200"/>
      <c r="AA4" s="200"/>
      <c r="AB4" s="200"/>
    </row>
    <row r="5" spans="1:28" ht="144" x14ac:dyDescent="0.3">
      <c r="A5" s="36">
        <v>1</v>
      </c>
      <c r="B5" s="22" t="str">
        <f>'Response 2 - Need 1'!B11</f>
        <v>All school nurses were provided with a BHN calendar with adolescent programming brochures and prevention team contact information back in early spring. Prevention team had a table providing outreach and engagement at Maloney Career day, Maloney freshman orientation (8/24/23)  was present at Edison Middle school fall dance engaging with youth and promoting prevention (10/27/2022), did vaping presentation at Wilcox teach for teachers (1/19/23), substance misuse presentation for Football team at Platt High school (8/10/2023)</v>
      </c>
      <c r="C5" s="71"/>
      <c r="D5" s="72"/>
      <c r="E5" s="71"/>
      <c r="F5" s="73"/>
      <c r="G5" s="74"/>
      <c r="H5" s="74"/>
      <c r="I5" s="74"/>
    </row>
    <row r="6" spans="1:28" ht="129.6" x14ac:dyDescent="0.3">
      <c r="A6" s="36">
        <v>2</v>
      </c>
      <c r="B6" s="22" t="str">
        <f>'Response 2 - Need 1'!B12</f>
        <v>The Ridge saw an increase in numbers for programming throughout the summer. They have been offering family groups on a monthly basis on the 3rd Thursday of the month. They do monthly outreach to Meriden and Wallingford Middle and high schools (when school is in session) offering resources and referral information, they also reach out to Midstate ED at least monthly to offer resources and access to care for any youth in the ED that would benefit from treatment.</v>
      </c>
      <c r="C6" s="75"/>
      <c r="D6" s="76"/>
      <c r="E6" s="75"/>
      <c r="F6" s="77"/>
      <c r="G6" s="78"/>
      <c r="H6" s="79"/>
      <c r="I6" s="79"/>
    </row>
    <row r="7" spans="1:28" ht="28.8" x14ac:dyDescent="0.3">
      <c r="A7" s="36">
        <v>3</v>
      </c>
      <c r="B7" s="22" t="str">
        <f>'Response 2 - Need 1'!B13</f>
        <v xml:space="preserve">Rushford has expanded to 24-hour coverage, 7-days a week. </v>
      </c>
      <c r="C7" s="80"/>
      <c r="D7" s="76"/>
      <c r="E7" s="75"/>
      <c r="F7" s="77"/>
      <c r="G7" s="78"/>
      <c r="H7" s="79"/>
      <c r="I7" s="79"/>
    </row>
    <row r="8" spans="1:28" ht="86.4" x14ac:dyDescent="0.3">
      <c r="A8" s="36">
        <v>4</v>
      </c>
      <c r="B8" s="22" t="str">
        <f>'Response 2 - Need 1'!B14</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8" s="75">
        <v>69677.33</v>
      </c>
      <c r="D8" s="76" t="s">
        <v>250</v>
      </c>
      <c r="E8" s="75"/>
      <c r="F8" s="77"/>
      <c r="G8" s="78" t="s">
        <v>252</v>
      </c>
      <c r="H8" s="79"/>
      <c r="I8" s="79"/>
    </row>
    <row r="9" spans="1:28" ht="43.2" x14ac:dyDescent="0.3">
      <c r="A9" s="36">
        <v>5</v>
      </c>
      <c r="B9" s="22" t="str">
        <f>'Response 2 - Need 1'!B15</f>
        <v>Connect &amp; engage CBO's, Fire, PD, Local FQHC, Health Dept. through outreach hospital based &amp; community meetings.</v>
      </c>
      <c r="C9" s="154">
        <v>356923</v>
      </c>
      <c r="D9" s="76" t="s">
        <v>249</v>
      </c>
      <c r="E9" s="75"/>
      <c r="F9" s="77"/>
      <c r="G9" s="78" t="s">
        <v>252</v>
      </c>
      <c r="H9" s="79"/>
      <c r="I9" s="79"/>
    </row>
    <row r="10" spans="1:28" ht="43.2" x14ac:dyDescent="0.3">
      <c r="A10" s="36">
        <v>6</v>
      </c>
      <c r="B10" s="22" t="str">
        <f>'Response 2 - Need 1'!B16</f>
        <v>We have our RSS (recovery support specialist) role embedded within the ED. to catch and act on these opportunities quickly. </v>
      </c>
      <c r="C10" s="75"/>
      <c r="D10" s="76"/>
      <c r="E10" s="75"/>
      <c r="F10" s="77"/>
      <c r="G10" s="78"/>
      <c r="H10" s="79"/>
      <c r="I10" s="79"/>
    </row>
    <row r="11" spans="1:28" x14ac:dyDescent="0.3">
      <c r="A11" s="36">
        <v>7</v>
      </c>
      <c r="B11" s="22" t="str">
        <f>'Response 2 - Need 1'!B17</f>
        <v xml:space="preserve">Program embedded into the Emergency Department. </v>
      </c>
      <c r="C11" s="75"/>
      <c r="D11" s="76"/>
      <c r="E11" s="75"/>
      <c r="F11" s="77"/>
      <c r="G11" s="78"/>
      <c r="H11" s="79"/>
      <c r="I11" s="79"/>
    </row>
    <row r="12" spans="1:28" ht="28.8" x14ac:dyDescent="0.3">
      <c r="A12" s="36">
        <v>8</v>
      </c>
      <c r="B12" s="22" t="str">
        <f>'Response 2 - Need 1'!B18</f>
        <v>Monthly Narcan trainings were provided in the community in collaboration with the health department.</v>
      </c>
      <c r="C12" s="75"/>
      <c r="D12" s="76"/>
      <c r="E12" s="75"/>
      <c r="F12" s="77"/>
      <c r="G12" s="78"/>
      <c r="H12" s="79"/>
      <c r="I12" s="79"/>
    </row>
    <row r="13" spans="1:28" x14ac:dyDescent="0.3">
      <c r="A13" s="36">
        <v>9</v>
      </c>
      <c r="B13" s="22">
        <f>'Response 2 - Need 1'!B19</f>
        <v>0</v>
      </c>
      <c r="C13" s="75"/>
      <c r="D13" s="76"/>
      <c r="E13" s="75"/>
      <c r="F13" s="77"/>
      <c r="G13" s="78"/>
      <c r="H13" s="79"/>
      <c r="I13" s="79"/>
    </row>
    <row r="14" spans="1:28" x14ac:dyDescent="0.3">
      <c r="A14" s="36">
        <v>10</v>
      </c>
      <c r="B14" s="22">
        <f>'Response 2 - Need 1'!B20</f>
        <v>0</v>
      </c>
      <c r="C14" s="75"/>
      <c r="D14" s="76"/>
      <c r="E14" s="75"/>
      <c r="F14" s="77"/>
      <c r="G14" s="78"/>
      <c r="H14" s="79"/>
      <c r="I14" s="79"/>
    </row>
    <row r="15" spans="1:28" x14ac:dyDescent="0.3">
      <c r="A15" s="36">
        <v>11</v>
      </c>
      <c r="B15" s="22">
        <f>'Response 2 - Need 1'!B21</f>
        <v>0</v>
      </c>
      <c r="C15" s="75"/>
      <c r="D15" s="76"/>
      <c r="E15" s="75"/>
      <c r="F15" s="77"/>
      <c r="G15" s="78"/>
      <c r="H15" s="79"/>
      <c r="I15" s="79"/>
    </row>
    <row r="16" spans="1:28" x14ac:dyDescent="0.3">
      <c r="A16" s="36">
        <v>12</v>
      </c>
      <c r="B16" s="22">
        <f>'Response 2 - Need 1'!B22</f>
        <v>0</v>
      </c>
      <c r="C16" s="75"/>
      <c r="D16" s="76"/>
      <c r="E16" s="75"/>
      <c r="F16" s="77"/>
      <c r="G16" s="78"/>
      <c r="H16" s="79"/>
      <c r="I16" s="79"/>
    </row>
    <row r="17" spans="1:9" x14ac:dyDescent="0.3">
      <c r="A17" s="36">
        <v>13</v>
      </c>
      <c r="B17" s="22">
        <f>'Response 2 - Need 1'!B23</f>
        <v>0</v>
      </c>
      <c r="C17" s="75"/>
      <c r="D17" s="76"/>
      <c r="E17" s="75"/>
      <c r="F17" s="77"/>
      <c r="G17" s="78"/>
      <c r="H17" s="79"/>
      <c r="I17" s="79"/>
    </row>
    <row r="18" spans="1:9" x14ac:dyDescent="0.3">
      <c r="A18" s="36">
        <v>14</v>
      </c>
      <c r="B18" s="22">
        <f>'Response 2 - Need 1'!B24</f>
        <v>0</v>
      </c>
      <c r="C18" s="75"/>
      <c r="D18" s="76"/>
      <c r="E18" s="75"/>
      <c r="F18" s="77"/>
      <c r="G18" s="78"/>
      <c r="H18" s="79"/>
      <c r="I18" s="79"/>
    </row>
    <row r="19" spans="1:9" x14ac:dyDescent="0.3">
      <c r="A19" s="36">
        <v>15</v>
      </c>
      <c r="B19" s="22">
        <f>'Response 2 - Need 1'!B25</f>
        <v>0</v>
      </c>
      <c r="C19" s="75"/>
      <c r="D19" s="76"/>
      <c r="E19" s="75"/>
      <c r="F19" s="77"/>
      <c r="G19" s="78"/>
      <c r="H19" s="79"/>
      <c r="I19" s="79"/>
    </row>
    <row r="20" spans="1:9" x14ac:dyDescent="0.3">
      <c r="A20" s="36">
        <v>16</v>
      </c>
      <c r="B20" s="22">
        <f>'Response 2 - Need 1'!B26</f>
        <v>0</v>
      </c>
      <c r="C20" s="75"/>
      <c r="D20" s="76"/>
      <c r="E20" s="75"/>
      <c r="F20" s="77"/>
      <c r="G20" s="78"/>
      <c r="H20" s="79"/>
      <c r="I20" s="79"/>
    </row>
    <row r="21" spans="1:9" x14ac:dyDescent="0.3">
      <c r="A21" s="36">
        <v>17</v>
      </c>
      <c r="B21" s="22">
        <f>'Response 2 - Need 1'!B27</f>
        <v>0</v>
      </c>
      <c r="C21" s="75"/>
      <c r="D21" s="76"/>
      <c r="E21" s="75"/>
      <c r="F21" s="77"/>
      <c r="G21" s="78"/>
      <c r="H21" s="79"/>
      <c r="I21" s="79"/>
    </row>
    <row r="22" spans="1:9" x14ac:dyDescent="0.3">
      <c r="A22" s="36">
        <v>18</v>
      </c>
      <c r="B22" s="22">
        <f>'Response 2 - Need 1'!B28</f>
        <v>0</v>
      </c>
      <c r="C22" s="75"/>
      <c r="D22" s="76"/>
      <c r="E22" s="75"/>
      <c r="F22" s="77"/>
      <c r="G22" s="78"/>
      <c r="H22" s="79"/>
      <c r="I22" s="79"/>
    </row>
    <row r="23" spans="1:9" x14ac:dyDescent="0.3">
      <c r="A23" s="36">
        <v>19</v>
      </c>
      <c r="B23" s="22">
        <f>'Response 2 - Need 1'!B29</f>
        <v>0</v>
      </c>
      <c r="C23" s="75"/>
      <c r="D23" s="76"/>
      <c r="E23" s="75"/>
      <c r="F23" s="77"/>
      <c r="G23" s="78"/>
      <c r="H23" s="79"/>
      <c r="I23" s="79"/>
    </row>
    <row r="24" spans="1:9" x14ac:dyDescent="0.3">
      <c r="A24" s="36">
        <v>20</v>
      </c>
      <c r="B24" s="22">
        <f>'Response 2 - Need 1'!B30</f>
        <v>0</v>
      </c>
      <c r="C24" s="75"/>
      <c r="D24" s="76"/>
      <c r="E24" s="75"/>
      <c r="F24" s="77"/>
      <c r="G24" s="78"/>
      <c r="H24" s="79"/>
      <c r="I24" s="79"/>
    </row>
    <row r="25" spans="1:9" x14ac:dyDescent="0.3">
      <c r="A25" s="36">
        <v>21</v>
      </c>
      <c r="B25" s="22">
        <f>'Response 2 - Need 1'!B31</f>
        <v>0</v>
      </c>
      <c r="C25" s="75"/>
      <c r="D25" s="76"/>
      <c r="E25" s="75"/>
      <c r="F25" s="77"/>
      <c r="G25" s="78"/>
      <c r="H25" s="79"/>
      <c r="I25" s="79"/>
    </row>
    <row r="26" spans="1:9" x14ac:dyDescent="0.3">
      <c r="A26" s="36">
        <v>22</v>
      </c>
      <c r="B26" s="22">
        <f>'Response 2 - Need 1'!B32</f>
        <v>0</v>
      </c>
      <c r="C26" s="75"/>
      <c r="D26" s="76"/>
      <c r="E26" s="75"/>
      <c r="F26" s="77"/>
      <c r="G26" s="78"/>
      <c r="H26" s="79"/>
      <c r="I26" s="79"/>
    </row>
    <row r="27" spans="1:9" x14ac:dyDescent="0.3">
      <c r="A27" s="36">
        <v>23</v>
      </c>
      <c r="B27" s="22">
        <f>'Response 2 - Need 1'!B33</f>
        <v>0</v>
      </c>
      <c r="C27" s="75"/>
      <c r="D27" s="76"/>
      <c r="E27" s="75"/>
      <c r="F27" s="77"/>
      <c r="G27" s="78"/>
      <c r="H27" s="79"/>
      <c r="I27" s="79"/>
    </row>
    <row r="28" spans="1:9" x14ac:dyDescent="0.3">
      <c r="A28" s="36">
        <v>24</v>
      </c>
      <c r="B28" s="22">
        <f>'Response 2 - Need 1'!B34</f>
        <v>0</v>
      </c>
      <c r="C28" s="75"/>
      <c r="D28" s="76"/>
      <c r="E28" s="75"/>
      <c r="F28" s="77"/>
      <c r="G28" s="78"/>
      <c r="H28" s="79"/>
      <c r="I28" s="79"/>
    </row>
    <row r="29" spans="1:9" x14ac:dyDescent="0.3">
      <c r="A29" s="36">
        <v>25</v>
      </c>
      <c r="B29" s="22">
        <f>'Response 2 - Need 1'!B35</f>
        <v>0</v>
      </c>
      <c r="C29" s="75"/>
      <c r="D29" s="76"/>
      <c r="E29" s="75"/>
      <c r="F29" s="77"/>
      <c r="G29" s="78"/>
      <c r="H29" s="79"/>
      <c r="I29" s="79"/>
    </row>
    <row r="30" spans="1:9" x14ac:dyDescent="0.3">
      <c r="A30" s="36">
        <v>26</v>
      </c>
      <c r="B30" s="22">
        <f>'Response 2 - Need 1'!B36</f>
        <v>0</v>
      </c>
      <c r="C30" s="75"/>
      <c r="D30" s="76"/>
      <c r="E30" s="75"/>
      <c r="F30" s="77"/>
      <c r="G30" s="78"/>
      <c r="H30" s="79"/>
      <c r="I30" s="79"/>
    </row>
    <row r="31" spans="1:9" x14ac:dyDescent="0.3">
      <c r="A31" s="36">
        <v>27</v>
      </c>
      <c r="B31" s="22">
        <f>'Response 2 - Need 1'!B37</f>
        <v>0</v>
      </c>
      <c r="C31" s="75"/>
      <c r="D31" s="76"/>
      <c r="E31" s="75"/>
      <c r="F31" s="77"/>
      <c r="G31" s="78"/>
      <c r="H31" s="79"/>
      <c r="I31" s="79"/>
    </row>
    <row r="32" spans="1:9" x14ac:dyDescent="0.3">
      <c r="A32" s="36">
        <v>28</v>
      </c>
      <c r="B32" s="22">
        <f>'Response 2 - Need 1'!B38</f>
        <v>0</v>
      </c>
      <c r="C32" s="75"/>
      <c r="D32" s="76"/>
      <c r="E32" s="75"/>
      <c r="F32" s="77"/>
      <c r="G32" s="78"/>
      <c r="H32" s="79"/>
      <c r="I32" s="79"/>
    </row>
    <row r="33" spans="1:9" x14ac:dyDescent="0.3">
      <c r="A33" s="36">
        <v>29</v>
      </c>
      <c r="B33" s="22">
        <f>'Response 2 - Need 1'!B39</f>
        <v>0</v>
      </c>
      <c r="C33" s="75"/>
      <c r="D33" s="76"/>
      <c r="E33" s="75"/>
      <c r="F33" s="77"/>
      <c r="G33" s="78"/>
      <c r="H33" s="79"/>
      <c r="I33" s="79"/>
    </row>
    <row r="34" spans="1:9" x14ac:dyDescent="0.3">
      <c r="A34" s="36">
        <v>30</v>
      </c>
      <c r="B34" s="22">
        <f>'Response 2 - Need 1'!B40</f>
        <v>0</v>
      </c>
      <c r="C34" s="75"/>
      <c r="D34" s="76"/>
      <c r="E34" s="75"/>
      <c r="F34" s="77"/>
      <c r="G34" s="78"/>
      <c r="H34" s="79"/>
      <c r="I34" s="79"/>
    </row>
    <row r="35" spans="1:9" x14ac:dyDescent="0.3">
      <c r="A35" s="36">
        <v>31</v>
      </c>
      <c r="B35" s="22">
        <f>'Response 2 - Need 1'!B41</f>
        <v>0</v>
      </c>
      <c r="C35" s="75"/>
      <c r="D35" s="76"/>
      <c r="E35" s="75"/>
      <c r="F35" s="77"/>
      <c r="G35" s="78"/>
      <c r="H35" s="79"/>
      <c r="I35" s="79"/>
    </row>
    <row r="36" spans="1:9" x14ac:dyDescent="0.3">
      <c r="A36" s="36">
        <v>32</v>
      </c>
      <c r="B36" s="22">
        <f>'Response 2 - Need 1'!B42</f>
        <v>0</v>
      </c>
      <c r="C36" s="75"/>
      <c r="D36" s="76"/>
      <c r="E36" s="75"/>
      <c r="F36" s="77"/>
      <c r="G36" s="78"/>
      <c r="H36" s="79"/>
      <c r="I36" s="79"/>
    </row>
    <row r="37" spans="1:9" x14ac:dyDescent="0.3">
      <c r="A37" s="36">
        <v>33</v>
      </c>
      <c r="B37" s="22">
        <f>'Response 2 - Need 1'!B43</f>
        <v>0</v>
      </c>
      <c r="C37" s="75"/>
      <c r="D37" s="76"/>
      <c r="E37" s="75"/>
      <c r="F37" s="77"/>
      <c r="G37" s="78"/>
      <c r="H37" s="79"/>
      <c r="I37" s="79"/>
    </row>
    <row r="38" spans="1:9" x14ac:dyDescent="0.3">
      <c r="A38" s="36">
        <v>34</v>
      </c>
      <c r="B38" s="22">
        <f>'Response 2 - Need 1'!B44</f>
        <v>0</v>
      </c>
      <c r="C38" s="75"/>
      <c r="D38" s="76"/>
      <c r="E38" s="75"/>
      <c r="F38" s="77"/>
      <c r="G38" s="78"/>
      <c r="H38" s="79"/>
      <c r="I38" s="79"/>
    </row>
    <row r="39" spans="1:9" x14ac:dyDescent="0.3">
      <c r="A39" s="36">
        <v>35</v>
      </c>
      <c r="B39" s="22">
        <f>'Response 2 - Need 1'!B45</f>
        <v>0</v>
      </c>
      <c r="C39" s="75"/>
      <c r="D39" s="76"/>
      <c r="E39" s="75"/>
      <c r="F39" s="77"/>
      <c r="G39" s="78"/>
      <c r="H39" s="79"/>
      <c r="I39" s="79"/>
    </row>
    <row r="40" spans="1:9" x14ac:dyDescent="0.3">
      <c r="A40" s="36">
        <v>36</v>
      </c>
      <c r="B40" s="22">
        <f>'Response 2 - Need 1'!B46</f>
        <v>0</v>
      </c>
      <c r="C40" s="75"/>
      <c r="D40" s="76"/>
      <c r="E40" s="75"/>
      <c r="F40" s="77"/>
      <c r="G40" s="78"/>
      <c r="H40" s="79"/>
      <c r="I40" s="79"/>
    </row>
    <row r="41" spans="1:9" x14ac:dyDescent="0.3">
      <c r="A41" s="36">
        <v>37</v>
      </c>
      <c r="B41" s="22">
        <f>'Response 2 - Need 1'!B47</f>
        <v>0</v>
      </c>
      <c r="C41" s="75"/>
      <c r="D41" s="76"/>
      <c r="E41" s="75"/>
      <c r="F41" s="77"/>
      <c r="G41" s="78"/>
      <c r="H41" s="79"/>
      <c r="I41" s="79"/>
    </row>
    <row r="42" spans="1:9" x14ac:dyDescent="0.3">
      <c r="A42" s="36">
        <v>38</v>
      </c>
      <c r="B42" s="22">
        <f>'Response 2 - Need 1'!B48</f>
        <v>0</v>
      </c>
      <c r="C42" s="75"/>
      <c r="D42" s="76"/>
      <c r="E42" s="75"/>
      <c r="F42" s="77"/>
      <c r="G42" s="78"/>
      <c r="H42" s="79"/>
      <c r="I42" s="79"/>
    </row>
    <row r="43" spans="1:9" x14ac:dyDescent="0.3">
      <c r="A43" s="36">
        <v>39</v>
      </c>
      <c r="B43" s="22">
        <f>'Response 2 - Need 1'!B49</f>
        <v>0</v>
      </c>
      <c r="C43" s="75"/>
      <c r="D43" s="76"/>
      <c r="E43" s="75"/>
      <c r="F43" s="77"/>
      <c r="G43" s="78"/>
      <c r="H43" s="79"/>
      <c r="I43" s="79"/>
    </row>
    <row r="44" spans="1:9" x14ac:dyDescent="0.3">
      <c r="A44" s="36">
        <v>40</v>
      </c>
      <c r="B44" s="22">
        <f>'Response 2 - Need 1'!B50</f>
        <v>0</v>
      </c>
      <c r="C44" s="75"/>
      <c r="D44" s="76"/>
      <c r="E44" s="75"/>
      <c r="F44" s="77"/>
      <c r="G44" s="78"/>
      <c r="H44" s="79"/>
      <c r="I44" s="79"/>
    </row>
    <row r="45" spans="1:9" x14ac:dyDescent="0.3">
      <c r="A45" s="36">
        <v>41</v>
      </c>
      <c r="B45" s="22">
        <f>'Response 2 - Need 1'!B51</f>
        <v>0</v>
      </c>
      <c r="C45" s="75"/>
      <c r="D45" s="76"/>
      <c r="E45" s="75"/>
      <c r="F45" s="77"/>
      <c r="G45" s="78"/>
      <c r="H45" s="79"/>
      <c r="I45" s="79"/>
    </row>
    <row r="46" spans="1:9" x14ac:dyDescent="0.3">
      <c r="A46" s="36">
        <v>42</v>
      </c>
      <c r="B46" s="22">
        <f>'Response 2 - Need 1'!B52</f>
        <v>0</v>
      </c>
      <c r="C46" s="75"/>
      <c r="D46" s="76"/>
      <c r="E46" s="75"/>
      <c r="F46" s="77"/>
      <c r="G46" s="78"/>
      <c r="H46" s="79"/>
      <c r="I46" s="79"/>
    </row>
    <row r="47" spans="1:9" x14ac:dyDescent="0.3">
      <c r="A47" s="36">
        <v>43</v>
      </c>
      <c r="B47" s="22">
        <f>'Response 2 - Need 1'!B53</f>
        <v>0</v>
      </c>
      <c r="C47" s="75"/>
      <c r="D47" s="76"/>
      <c r="E47" s="75"/>
      <c r="F47" s="77"/>
      <c r="G47" s="78"/>
      <c r="H47" s="79"/>
      <c r="I47" s="79"/>
    </row>
    <row r="48" spans="1:9" x14ac:dyDescent="0.3">
      <c r="A48" s="36">
        <v>44</v>
      </c>
      <c r="B48" s="22">
        <f>'Response 2 - Need 1'!B54</f>
        <v>0</v>
      </c>
      <c r="C48" s="75"/>
      <c r="D48" s="76"/>
      <c r="E48" s="75"/>
      <c r="F48" s="77"/>
      <c r="G48" s="78"/>
      <c r="H48" s="79"/>
      <c r="I48" s="79"/>
    </row>
    <row r="49" spans="1:9" x14ac:dyDescent="0.3">
      <c r="A49" s="36">
        <v>45</v>
      </c>
      <c r="B49" s="22">
        <f>'Response 2 - Need 1'!B55</f>
        <v>0</v>
      </c>
      <c r="C49" s="75"/>
      <c r="D49" s="76"/>
      <c r="E49" s="75"/>
      <c r="F49" s="77"/>
      <c r="G49" s="78"/>
      <c r="H49" s="79"/>
      <c r="I49" s="79"/>
    </row>
    <row r="50" spans="1:9" x14ac:dyDescent="0.3">
      <c r="A50" s="36">
        <v>46</v>
      </c>
      <c r="B50" s="22">
        <f>'Response 2 - Need 1'!B56</f>
        <v>0</v>
      </c>
      <c r="C50" s="80"/>
      <c r="D50" s="67"/>
      <c r="E50" s="80"/>
      <c r="F50" s="81"/>
      <c r="G50" s="79"/>
      <c r="H50" s="79"/>
      <c r="I50" s="79"/>
    </row>
    <row r="51" spans="1:9" x14ac:dyDescent="0.3">
      <c r="A51" s="36">
        <v>47</v>
      </c>
      <c r="B51" s="22">
        <f>'Response 2 - Need 1'!B57</f>
        <v>0</v>
      </c>
      <c r="C51" s="80"/>
      <c r="D51" s="67"/>
      <c r="E51" s="80"/>
      <c r="F51" s="81"/>
      <c r="G51" s="79"/>
      <c r="H51" s="79"/>
      <c r="I51" s="79"/>
    </row>
    <row r="52" spans="1:9" x14ac:dyDescent="0.3">
      <c r="A52" s="36">
        <v>48</v>
      </c>
      <c r="B52" s="22">
        <f>'Response 2 - Need 1'!B58</f>
        <v>0</v>
      </c>
      <c r="C52" s="80"/>
      <c r="D52" s="67"/>
      <c r="E52" s="80"/>
      <c r="F52" s="81"/>
      <c r="G52" s="79"/>
      <c r="H52" s="79"/>
      <c r="I52" s="79"/>
    </row>
    <row r="53" spans="1:9" x14ac:dyDescent="0.3">
      <c r="A53" s="36">
        <v>49</v>
      </c>
      <c r="B53" s="22">
        <f>'Response 2 - Need 1'!B59</f>
        <v>0</v>
      </c>
      <c r="C53" s="80"/>
      <c r="D53" s="67"/>
      <c r="E53" s="80"/>
      <c r="F53" s="81"/>
      <c r="G53" s="79"/>
      <c r="H53" s="79"/>
      <c r="I53" s="79"/>
    </row>
    <row r="54" spans="1:9" x14ac:dyDescent="0.3">
      <c r="A54" s="36">
        <v>50</v>
      </c>
      <c r="B54" s="38">
        <f>'Response 2 - Need 1'!B60</f>
        <v>0</v>
      </c>
      <c r="C54" s="80"/>
      <c r="D54" s="67"/>
      <c r="E54" s="80"/>
      <c r="F54" s="82"/>
      <c r="G54" s="79"/>
      <c r="H54" s="79"/>
      <c r="I54" s="83"/>
    </row>
    <row r="55" spans="1:9" ht="15" thickBot="1" x14ac:dyDescent="0.35">
      <c r="A55" s="36"/>
      <c r="B55" s="46" t="s">
        <v>110</v>
      </c>
      <c r="C55" s="57">
        <f>SUM(C5:C54)</f>
        <v>426600.33</v>
      </c>
      <c r="D55" s="47"/>
      <c r="E55" s="57">
        <f>SUM(E5:E54)</f>
        <v>0</v>
      </c>
      <c r="F55" s="48"/>
      <c r="G55" s="49"/>
      <c r="H55" s="49"/>
      <c r="I55" s="50"/>
    </row>
    <row r="56" spans="1:9" ht="15" thickBot="1" x14ac:dyDescent="0.35">
      <c r="B56" s="192" t="s">
        <v>46</v>
      </c>
      <c r="C56" s="193"/>
      <c r="D56" s="193"/>
      <c r="E56" s="193"/>
      <c r="F56" s="193"/>
      <c r="G56" s="194"/>
      <c r="H56" s="194"/>
      <c r="I56" s="195"/>
    </row>
    <row r="57" spans="1:9" ht="28.8" x14ac:dyDescent="0.3">
      <c r="A57" s="36">
        <v>1</v>
      </c>
      <c r="B57" s="22" t="str">
        <f>'Response 2 - Need 2'!B11</f>
        <v>Expansion of breast services with contrast enhanced mammography</v>
      </c>
      <c r="C57" s="71"/>
      <c r="D57" s="72"/>
      <c r="E57" s="71"/>
      <c r="F57" s="73"/>
      <c r="G57" s="84"/>
      <c r="H57" s="84"/>
      <c r="I57" s="84"/>
    </row>
    <row r="58" spans="1:9" ht="28.8" x14ac:dyDescent="0.3">
      <c r="A58" s="36">
        <v>2</v>
      </c>
      <c r="B58" s="22" t="str">
        <f>'Response 2 - Need 2'!B12</f>
        <v xml:space="preserve">Capturing patients for next year’s screening mammography and breast ultrasound while present for current study. </v>
      </c>
      <c r="C58" s="75"/>
      <c r="D58" s="76"/>
      <c r="E58" s="75"/>
      <c r="F58" s="77"/>
      <c r="G58" s="78"/>
      <c r="H58" s="79"/>
      <c r="I58" s="79"/>
    </row>
    <row r="59" spans="1:9" ht="28.8" x14ac:dyDescent="0.3">
      <c r="A59" s="36">
        <v>3</v>
      </c>
      <c r="B59" s="22" t="str">
        <f>'Response 2 - Need 2'!B13</f>
        <v>Epic report created to capture patients due for imaging that have not scheduled.</v>
      </c>
      <c r="C59" s="75"/>
      <c r="D59" s="76"/>
      <c r="E59" s="75"/>
      <c r="F59" s="77"/>
      <c r="G59" s="78"/>
      <c r="H59" s="79"/>
      <c r="I59" s="79"/>
    </row>
    <row r="60" spans="1:9" ht="43.2" x14ac:dyDescent="0.3">
      <c r="A60" s="36">
        <v>4</v>
      </c>
      <c r="B60" s="22" t="str">
        <f>'Response 2 - Need 2'!B14</f>
        <v xml:space="preserve">Invested in an additional ultrasound room in our Comprehensive Breast Center to increase the access and utilization of Screening Breast Ultrasound. </v>
      </c>
      <c r="C60" s="75"/>
      <c r="D60" s="76"/>
      <c r="E60" s="75"/>
      <c r="F60" s="77"/>
      <c r="G60" s="78"/>
      <c r="H60" s="79"/>
      <c r="I60" s="79"/>
    </row>
    <row r="61" spans="1:9" ht="28.8" x14ac:dyDescent="0.3">
      <c r="A61" s="36">
        <v>5</v>
      </c>
      <c r="B61" s="22" t="str">
        <f>'Response 2 - Need 2'!B15</f>
        <v xml:space="preserve">Capturing patients for next year’s screening mammography and breast ultrasound while present for current study. </v>
      </c>
      <c r="C61" s="75"/>
      <c r="D61" s="76"/>
      <c r="E61" s="75"/>
      <c r="F61" s="77"/>
      <c r="G61" s="78"/>
      <c r="H61" s="79"/>
      <c r="I61" s="79"/>
    </row>
    <row r="62" spans="1:9" ht="28.8" x14ac:dyDescent="0.3">
      <c r="A62" s="36">
        <v>6</v>
      </c>
      <c r="B62" s="22" t="str">
        <f>'Response 2 - Need 2'!B16</f>
        <v>Epic report created to capture patients due for imaging that have not scheduled.</v>
      </c>
      <c r="C62" s="75"/>
      <c r="D62" s="76"/>
      <c r="E62" s="75"/>
      <c r="F62" s="77"/>
      <c r="G62" s="78"/>
      <c r="H62" s="79"/>
      <c r="I62" s="79"/>
    </row>
    <row r="63" spans="1:9" ht="28.8" x14ac:dyDescent="0.3">
      <c r="A63" s="36">
        <v>7</v>
      </c>
      <c r="B63" s="22" t="str">
        <f>'Response 2 - Need 2'!B17</f>
        <v>Building a Comprehensive Breast Health Center at Whitney Imaging. Offering lower cost options.</v>
      </c>
      <c r="C63" s="75"/>
      <c r="D63" s="76"/>
      <c r="E63" s="75"/>
      <c r="F63" s="77"/>
      <c r="G63" s="78"/>
      <c r="H63" s="79"/>
      <c r="I63" s="79"/>
    </row>
    <row r="64" spans="1:9" ht="28.8" x14ac:dyDescent="0.3">
      <c r="A64" s="36">
        <v>8</v>
      </c>
      <c r="B64" s="22" t="str">
        <f>'Response 2 - Need 2'!B18</f>
        <v>Epic report created to capture patients due for imaging that have not scheduled.</v>
      </c>
      <c r="C64" s="75"/>
      <c r="D64" s="76"/>
      <c r="E64" s="75"/>
      <c r="F64" s="77"/>
      <c r="G64" s="78"/>
      <c r="H64" s="79"/>
      <c r="I64" s="79"/>
    </row>
    <row r="65" spans="1:9" ht="52.2" customHeight="1" x14ac:dyDescent="0.3">
      <c r="A65" s="36">
        <v>9</v>
      </c>
      <c r="B65" s="22" t="str">
        <f>'Response 2 - Need 2'!B19</f>
        <v>Follow up with physician and administration/support staff post community education event for real time feedback, to better experience for both internal and external audience</v>
      </c>
      <c r="C65" s="75"/>
      <c r="D65" s="76"/>
      <c r="E65" s="75"/>
      <c r="F65" s="77"/>
      <c r="G65" s="78"/>
      <c r="H65" s="79"/>
      <c r="I65" s="79"/>
    </row>
    <row r="66" spans="1:9" ht="43.2" x14ac:dyDescent="0.3">
      <c r="A66" s="36">
        <v>10</v>
      </c>
      <c r="B66" s="22" t="str">
        <f>'Response 2 - Need 2'!B20</f>
        <v>Collaborate with marketing and communications toA:M use media and social to increase education event registration and participation</v>
      </c>
      <c r="C66" s="75"/>
      <c r="D66" s="76"/>
      <c r="E66" s="75"/>
      <c r="F66" s="77"/>
      <c r="G66" s="78"/>
      <c r="H66" s="79"/>
      <c r="I66" s="79"/>
    </row>
    <row r="67" spans="1:9" ht="28.8" x14ac:dyDescent="0.3">
      <c r="A67" s="36">
        <v>11</v>
      </c>
      <c r="B67" s="22" t="str">
        <f>'Response 2 - Need 2'!B21</f>
        <v>Continue pursuing opportunities related to HHC community relations</v>
      </c>
      <c r="C67" s="75"/>
      <c r="D67" s="76"/>
      <c r="E67" s="75"/>
      <c r="F67" s="77"/>
      <c r="G67" s="78"/>
      <c r="H67" s="79"/>
      <c r="I67" s="79"/>
    </row>
    <row r="68" spans="1:9" ht="43.2" x14ac:dyDescent="0.3">
      <c r="A68" s="36">
        <v>12</v>
      </c>
      <c r="B68" s="22" t="str">
        <f>'Response 2 - Need 2'!B22</f>
        <v>Partner with network integration, senior services and community relations to distribute communications for community education events</v>
      </c>
      <c r="C68" s="154">
        <v>1344</v>
      </c>
      <c r="D68" s="76" t="s">
        <v>248</v>
      </c>
      <c r="E68" s="75"/>
      <c r="F68" s="77"/>
      <c r="G68" s="78" t="s">
        <v>252</v>
      </c>
      <c r="H68" s="79"/>
      <c r="I68" s="79"/>
    </row>
    <row r="69" spans="1:9" ht="28.8" x14ac:dyDescent="0.3">
      <c r="A69" s="36">
        <v>13</v>
      </c>
      <c r="B69" s="22" t="str">
        <f>'Response 2 - Need 2'!B23</f>
        <v>Maximize utilization of ELT’s involvement with local Chambers and Boards (i.e., YMCA)</v>
      </c>
      <c r="C69" s="75">
        <v>21402</v>
      </c>
      <c r="D69" s="76" t="s">
        <v>243</v>
      </c>
      <c r="E69" s="75"/>
      <c r="F69" s="77"/>
      <c r="G69" s="78" t="s">
        <v>252</v>
      </c>
      <c r="H69" s="79"/>
      <c r="I69" s="79"/>
    </row>
    <row r="70" spans="1:9" ht="28.8" x14ac:dyDescent="0.3">
      <c r="A70" s="36">
        <v>14</v>
      </c>
      <c r="B70" s="22" t="str">
        <f>'Response 2 - Need 2'!B24</f>
        <v xml:space="preserve">Community outreach in new communities (i.e., North Haven) </v>
      </c>
      <c r="C70" s="75">
        <v>500</v>
      </c>
      <c r="D70" s="76" t="s">
        <v>244</v>
      </c>
      <c r="E70" s="75"/>
      <c r="F70" s="77"/>
      <c r="G70" s="78" t="s">
        <v>252</v>
      </c>
      <c r="H70" s="79"/>
      <c r="I70" s="79"/>
    </row>
    <row r="71" spans="1:9" ht="86.4" x14ac:dyDescent="0.3">
      <c r="A71" s="36">
        <v>15</v>
      </c>
      <c r="B71" s="22" t="str">
        <f>'Response 2 - Need 2'!B25</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1" s="75">
        <v>69677.33</v>
      </c>
      <c r="D71" s="76" t="s">
        <v>247</v>
      </c>
      <c r="E71" s="75"/>
      <c r="F71" s="77"/>
      <c r="G71" s="78" t="s">
        <v>252</v>
      </c>
      <c r="H71" s="79"/>
      <c r="I71" s="79"/>
    </row>
    <row r="72" spans="1:9" ht="43.2" x14ac:dyDescent="0.3">
      <c r="A72" s="36">
        <v>16</v>
      </c>
      <c r="B72" s="22" t="str">
        <f>'Response 2 - Need 2'!B26</f>
        <v xml:space="preserve">Working together with Equity Champions and community stakeholders, as well creating partnerships to address needs. </v>
      </c>
      <c r="C72" s="75"/>
      <c r="D72" s="76"/>
      <c r="E72" s="75"/>
      <c r="F72" s="77"/>
      <c r="G72" s="78"/>
      <c r="H72" s="79"/>
      <c r="I72" s="79"/>
    </row>
    <row r="73" spans="1:9" x14ac:dyDescent="0.3">
      <c r="A73" s="36">
        <v>17</v>
      </c>
      <c r="B73" s="22">
        <f>'Response 2 - Need 2'!B27</f>
        <v>0</v>
      </c>
      <c r="C73" s="75"/>
      <c r="D73" s="76"/>
      <c r="E73" s="75"/>
      <c r="F73" s="77"/>
      <c r="G73" s="78"/>
      <c r="H73" s="79"/>
      <c r="I73" s="79"/>
    </row>
    <row r="74" spans="1:9" x14ac:dyDescent="0.3">
      <c r="A74" s="36">
        <v>18</v>
      </c>
      <c r="B74" s="22">
        <f>'Response 2 - Need 2'!B28</f>
        <v>0</v>
      </c>
      <c r="C74" s="75"/>
      <c r="D74" s="76"/>
      <c r="E74" s="75"/>
      <c r="F74" s="77"/>
      <c r="G74" s="78"/>
      <c r="H74" s="79"/>
      <c r="I74" s="79"/>
    </row>
    <row r="75" spans="1:9" x14ac:dyDescent="0.3">
      <c r="A75" s="36">
        <v>19</v>
      </c>
      <c r="B75" s="22">
        <f>'Response 2 - Need 2'!B29</f>
        <v>0</v>
      </c>
      <c r="C75" s="75"/>
      <c r="D75" s="76"/>
      <c r="E75" s="75"/>
      <c r="F75" s="77"/>
      <c r="G75" s="78"/>
      <c r="H75" s="79"/>
      <c r="I75" s="79"/>
    </row>
    <row r="76" spans="1:9" x14ac:dyDescent="0.3">
      <c r="A76" s="36">
        <v>20</v>
      </c>
      <c r="B76" s="22">
        <f>'Response 2 - Need 2'!B30</f>
        <v>0</v>
      </c>
      <c r="C76" s="75"/>
      <c r="D76" s="76"/>
      <c r="E76" s="75"/>
      <c r="F76" s="77"/>
      <c r="G76" s="78"/>
      <c r="H76" s="79"/>
      <c r="I76" s="79"/>
    </row>
    <row r="77" spans="1:9" x14ac:dyDescent="0.3">
      <c r="A77" s="36">
        <v>21</v>
      </c>
      <c r="B77" s="22">
        <f>'Response 2 - Need 2'!B31</f>
        <v>0</v>
      </c>
      <c r="C77" s="75"/>
      <c r="D77" s="76"/>
      <c r="E77" s="75"/>
      <c r="F77" s="77"/>
      <c r="G77" s="78"/>
      <c r="H77" s="79"/>
      <c r="I77" s="79"/>
    </row>
    <row r="78" spans="1:9" x14ac:dyDescent="0.3">
      <c r="A78" s="36">
        <v>22</v>
      </c>
      <c r="B78" s="22">
        <f>'Response 2 - Need 2'!B32</f>
        <v>0</v>
      </c>
      <c r="C78" s="75"/>
      <c r="D78" s="76"/>
      <c r="E78" s="75"/>
      <c r="F78" s="77"/>
      <c r="G78" s="78"/>
      <c r="H78" s="79"/>
      <c r="I78" s="79"/>
    </row>
    <row r="79" spans="1:9" x14ac:dyDescent="0.3">
      <c r="A79" s="36">
        <v>23</v>
      </c>
      <c r="B79" s="22">
        <f>'Response 2 - Need 2'!B33</f>
        <v>0</v>
      </c>
      <c r="C79" s="75"/>
      <c r="D79" s="76"/>
      <c r="E79" s="75"/>
      <c r="F79" s="77"/>
      <c r="G79" s="78"/>
      <c r="H79" s="79"/>
      <c r="I79" s="79"/>
    </row>
    <row r="80" spans="1:9" x14ac:dyDescent="0.3">
      <c r="A80" s="36">
        <v>24</v>
      </c>
      <c r="B80" s="22">
        <f>'Response 2 - Need 2'!B34</f>
        <v>0</v>
      </c>
      <c r="C80" s="75"/>
      <c r="D80" s="76"/>
      <c r="E80" s="75"/>
      <c r="F80" s="77"/>
      <c r="G80" s="78"/>
      <c r="H80" s="79"/>
      <c r="I80" s="79"/>
    </row>
    <row r="81" spans="1:9" x14ac:dyDescent="0.3">
      <c r="A81" s="36">
        <v>25</v>
      </c>
      <c r="B81" s="22">
        <f>'Response 2 - Need 2'!B35</f>
        <v>0</v>
      </c>
      <c r="C81" s="75"/>
      <c r="D81" s="76"/>
      <c r="E81" s="75"/>
      <c r="F81" s="77"/>
      <c r="G81" s="78"/>
      <c r="H81" s="79"/>
      <c r="I81" s="79"/>
    </row>
    <row r="82" spans="1:9" x14ac:dyDescent="0.3">
      <c r="A82" s="36">
        <v>26</v>
      </c>
      <c r="B82" s="22">
        <f>'Response 2 - Need 2'!B36</f>
        <v>0</v>
      </c>
      <c r="C82" s="75"/>
      <c r="D82" s="76"/>
      <c r="E82" s="75"/>
      <c r="F82" s="77"/>
      <c r="G82" s="78"/>
      <c r="H82" s="79"/>
      <c r="I82" s="79"/>
    </row>
    <row r="83" spans="1:9" x14ac:dyDescent="0.3">
      <c r="A83" s="36">
        <v>27</v>
      </c>
      <c r="B83" s="22">
        <f>'Response 2 - Need 2'!B37</f>
        <v>0</v>
      </c>
      <c r="C83" s="75"/>
      <c r="D83" s="76"/>
      <c r="E83" s="75"/>
      <c r="F83" s="77"/>
      <c r="G83" s="78"/>
      <c r="H83" s="79"/>
      <c r="I83" s="79"/>
    </row>
    <row r="84" spans="1:9" x14ac:dyDescent="0.3">
      <c r="A84" s="36">
        <v>28</v>
      </c>
      <c r="B84" s="22">
        <f>'Response 2 - Need 2'!B38</f>
        <v>0</v>
      </c>
      <c r="C84" s="75"/>
      <c r="D84" s="76"/>
      <c r="E84" s="75"/>
      <c r="F84" s="77"/>
      <c r="G84" s="78"/>
      <c r="H84" s="79"/>
      <c r="I84" s="79"/>
    </row>
    <row r="85" spans="1:9" x14ac:dyDescent="0.3">
      <c r="A85" s="36">
        <v>29</v>
      </c>
      <c r="B85" s="22">
        <f>'Response 2 - Need 2'!B39</f>
        <v>0</v>
      </c>
      <c r="C85" s="75"/>
      <c r="D85" s="76"/>
      <c r="E85" s="75"/>
      <c r="F85" s="77"/>
      <c r="G85" s="78"/>
      <c r="H85" s="79"/>
      <c r="I85" s="79"/>
    </row>
    <row r="86" spans="1:9" x14ac:dyDescent="0.3">
      <c r="A86" s="36">
        <v>30</v>
      </c>
      <c r="B86" s="22">
        <f>'Response 2 - Need 2'!B40</f>
        <v>0</v>
      </c>
      <c r="C86" s="75"/>
      <c r="D86" s="76"/>
      <c r="E86" s="75"/>
      <c r="F86" s="77"/>
      <c r="G86" s="78"/>
      <c r="H86" s="79"/>
      <c r="I86" s="79"/>
    </row>
    <row r="87" spans="1:9" x14ac:dyDescent="0.3">
      <c r="A87" s="36">
        <v>31</v>
      </c>
      <c r="B87" s="22">
        <f>'Response 2 - Need 2'!B41</f>
        <v>0</v>
      </c>
      <c r="C87" s="75"/>
      <c r="D87" s="76"/>
      <c r="E87" s="75"/>
      <c r="F87" s="77"/>
      <c r="G87" s="78"/>
      <c r="H87" s="79"/>
      <c r="I87" s="79"/>
    </row>
    <row r="88" spans="1:9" x14ac:dyDescent="0.3">
      <c r="A88" s="36">
        <v>32</v>
      </c>
      <c r="B88" s="22">
        <f>'Response 2 - Need 2'!B42</f>
        <v>0</v>
      </c>
      <c r="C88" s="75"/>
      <c r="D88" s="76"/>
      <c r="E88" s="75"/>
      <c r="F88" s="77"/>
      <c r="G88" s="78"/>
      <c r="H88" s="79"/>
      <c r="I88" s="79"/>
    </row>
    <row r="89" spans="1:9" x14ac:dyDescent="0.3">
      <c r="A89" s="36">
        <v>33</v>
      </c>
      <c r="B89" s="22">
        <f>'Response 2 - Need 2'!B43</f>
        <v>0</v>
      </c>
      <c r="C89" s="75"/>
      <c r="D89" s="76"/>
      <c r="E89" s="75"/>
      <c r="F89" s="89"/>
      <c r="G89" s="9"/>
      <c r="H89" s="79"/>
      <c r="I89" s="79"/>
    </row>
    <row r="90" spans="1:9" x14ac:dyDescent="0.3">
      <c r="A90" s="36">
        <v>34</v>
      </c>
      <c r="B90" s="22">
        <f>'Response 2 - Need 2'!B44</f>
        <v>0</v>
      </c>
      <c r="C90" s="75"/>
      <c r="D90" s="76"/>
      <c r="E90" s="75"/>
      <c r="F90" s="77"/>
      <c r="G90" s="78"/>
      <c r="H90" s="79"/>
      <c r="I90" s="79"/>
    </row>
    <row r="91" spans="1:9" x14ac:dyDescent="0.3">
      <c r="A91" s="36">
        <v>35</v>
      </c>
      <c r="B91" s="22">
        <f>'Response 2 - Need 2'!B45</f>
        <v>0</v>
      </c>
      <c r="C91" s="75"/>
      <c r="D91" s="76"/>
      <c r="E91" s="75"/>
      <c r="F91" s="77"/>
      <c r="G91" s="78"/>
      <c r="H91" s="79"/>
      <c r="I91" s="79"/>
    </row>
    <row r="92" spans="1:9" x14ac:dyDescent="0.3">
      <c r="A92" s="36">
        <v>36</v>
      </c>
      <c r="B92" s="22">
        <f>'Response 2 - Need 2'!B46</f>
        <v>0</v>
      </c>
      <c r="C92" s="75"/>
      <c r="D92" s="76"/>
      <c r="E92" s="75"/>
      <c r="F92" s="77"/>
      <c r="G92" s="78"/>
      <c r="H92" s="79"/>
      <c r="I92" s="79"/>
    </row>
    <row r="93" spans="1:9" x14ac:dyDescent="0.3">
      <c r="A93" s="36">
        <v>37</v>
      </c>
      <c r="B93" s="22">
        <f>'Response 2 - Need 2'!B47</f>
        <v>0</v>
      </c>
      <c r="C93" s="75"/>
      <c r="D93" s="76"/>
      <c r="E93" s="75"/>
      <c r="F93" s="77"/>
      <c r="G93" s="78"/>
      <c r="H93" s="79"/>
      <c r="I93" s="79"/>
    </row>
    <row r="94" spans="1:9" x14ac:dyDescent="0.3">
      <c r="A94" s="36">
        <v>38</v>
      </c>
      <c r="B94" s="22">
        <f>'Response 2 - Need 2'!B48</f>
        <v>0</v>
      </c>
      <c r="C94" s="75"/>
      <c r="D94" s="76"/>
      <c r="E94" s="75"/>
      <c r="F94" s="77"/>
      <c r="G94" s="78"/>
      <c r="H94" s="79"/>
      <c r="I94" s="79"/>
    </row>
    <row r="95" spans="1:9" x14ac:dyDescent="0.3">
      <c r="A95" s="36">
        <v>39</v>
      </c>
      <c r="B95" s="22">
        <f>'Response 2 - Need 2'!B49</f>
        <v>0</v>
      </c>
      <c r="C95" s="75"/>
      <c r="D95" s="76"/>
      <c r="E95" s="75"/>
      <c r="F95" s="77"/>
      <c r="G95" s="78"/>
      <c r="H95" s="79"/>
      <c r="I95" s="79"/>
    </row>
    <row r="96" spans="1:9" x14ac:dyDescent="0.3">
      <c r="A96" s="36">
        <v>40</v>
      </c>
      <c r="B96" s="22">
        <f>'Response 2 - Need 2'!B50</f>
        <v>0</v>
      </c>
      <c r="C96" s="75"/>
      <c r="D96" s="76"/>
      <c r="E96" s="75"/>
      <c r="F96" s="77"/>
      <c r="G96" s="78"/>
      <c r="H96" s="79"/>
      <c r="I96" s="79"/>
    </row>
    <row r="97" spans="1:9" x14ac:dyDescent="0.3">
      <c r="A97" s="36">
        <v>41</v>
      </c>
      <c r="B97" s="22">
        <f>'Response 2 - Need 2'!B51</f>
        <v>0</v>
      </c>
      <c r="C97" s="75"/>
      <c r="D97" s="76"/>
      <c r="E97" s="75"/>
      <c r="F97" s="77"/>
      <c r="G97" s="78"/>
      <c r="H97" s="79"/>
      <c r="I97" s="79"/>
    </row>
    <row r="98" spans="1:9" x14ac:dyDescent="0.3">
      <c r="A98" s="36">
        <v>42</v>
      </c>
      <c r="B98" s="22">
        <f>'Response 2 - Need 2'!B52</f>
        <v>0</v>
      </c>
      <c r="C98" s="75"/>
      <c r="D98" s="76"/>
      <c r="E98" s="75"/>
      <c r="F98" s="77"/>
      <c r="G98" s="78"/>
      <c r="H98" s="79"/>
      <c r="I98" s="79"/>
    </row>
    <row r="99" spans="1:9" x14ac:dyDescent="0.3">
      <c r="A99" s="36">
        <v>43</v>
      </c>
      <c r="B99" s="22">
        <f>'Response 2 - Need 2'!B53</f>
        <v>0</v>
      </c>
      <c r="C99" s="75"/>
      <c r="D99" s="76"/>
      <c r="E99" s="75"/>
      <c r="F99" s="77"/>
      <c r="G99" s="78"/>
      <c r="H99" s="79"/>
      <c r="I99" s="79"/>
    </row>
    <row r="100" spans="1:9" x14ac:dyDescent="0.3">
      <c r="A100" s="36">
        <v>44</v>
      </c>
      <c r="B100" s="22">
        <f>'Response 2 - Need 2'!B54</f>
        <v>0</v>
      </c>
      <c r="C100" s="75"/>
      <c r="D100" s="76"/>
      <c r="E100" s="75"/>
      <c r="F100" s="77"/>
      <c r="G100" s="78"/>
      <c r="H100" s="79"/>
      <c r="I100" s="79"/>
    </row>
    <row r="101" spans="1:9" x14ac:dyDescent="0.3">
      <c r="A101" s="36">
        <v>45</v>
      </c>
      <c r="B101" s="22">
        <f>'Response 2 - Need 2'!B55</f>
        <v>0</v>
      </c>
      <c r="C101" s="75"/>
      <c r="D101" s="76"/>
      <c r="E101" s="75"/>
      <c r="F101" s="77"/>
      <c r="G101" s="78"/>
      <c r="H101" s="79"/>
      <c r="I101" s="79"/>
    </row>
    <row r="102" spans="1:9" x14ac:dyDescent="0.3">
      <c r="A102" s="36">
        <v>46</v>
      </c>
      <c r="B102" s="22">
        <f>'Response 2 - Need 2'!B56</f>
        <v>0</v>
      </c>
      <c r="C102" s="75"/>
      <c r="D102" s="76"/>
      <c r="E102" s="75"/>
      <c r="F102" s="77"/>
      <c r="G102" s="78"/>
      <c r="H102" s="79"/>
      <c r="I102" s="79"/>
    </row>
    <row r="103" spans="1:9" x14ac:dyDescent="0.3">
      <c r="A103" s="36">
        <v>47</v>
      </c>
      <c r="B103" s="22">
        <f>'Response 2 - Need 2'!B57</f>
        <v>0</v>
      </c>
      <c r="C103" s="75"/>
      <c r="D103" s="76"/>
      <c r="E103" s="75"/>
      <c r="F103" s="77"/>
      <c r="G103" s="78"/>
      <c r="H103" s="79"/>
      <c r="I103" s="79"/>
    </row>
    <row r="104" spans="1:9" x14ac:dyDescent="0.3">
      <c r="A104" s="36">
        <v>48</v>
      </c>
      <c r="B104" s="38">
        <f>'Response 2 - Need 2'!B58</f>
        <v>0</v>
      </c>
      <c r="C104" s="80"/>
      <c r="D104" s="67"/>
      <c r="E104" s="80"/>
      <c r="F104" s="82"/>
      <c r="G104" s="85"/>
      <c r="H104" s="79"/>
      <c r="I104" s="79"/>
    </row>
    <row r="105" spans="1:9" x14ac:dyDescent="0.3">
      <c r="A105" s="36">
        <v>49</v>
      </c>
      <c r="B105" s="38">
        <f>'Response 2 - Need 2'!B59</f>
        <v>0</v>
      </c>
      <c r="C105" s="80"/>
      <c r="D105" s="67"/>
      <c r="E105" s="80"/>
      <c r="F105" s="82"/>
      <c r="G105" s="85"/>
      <c r="H105" s="79"/>
      <c r="I105" s="79"/>
    </row>
    <row r="106" spans="1:9" x14ac:dyDescent="0.3">
      <c r="A106" s="36">
        <v>50</v>
      </c>
      <c r="B106" s="38">
        <f>'Response 2 - Need 2'!B60</f>
        <v>0</v>
      </c>
      <c r="C106" s="80"/>
      <c r="D106" s="67"/>
      <c r="E106" s="80"/>
      <c r="F106" s="82"/>
      <c r="G106" s="79"/>
      <c r="H106" s="86"/>
      <c r="I106" s="79"/>
    </row>
    <row r="107" spans="1:9" ht="15" thickBot="1" x14ac:dyDescent="0.35">
      <c r="A107" s="36"/>
      <c r="B107" s="46" t="s">
        <v>111</v>
      </c>
      <c r="C107" s="57">
        <f>SUM(C57:C106)</f>
        <v>92923.33</v>
      </c>
      <c r="D107" s="47"/>
      <c r="E107" s="57">
        <f>SUM(E57:E106)</f>
        <v>0</v>
      </c>
      <c r="F107" s="48"/>
      <c r="G107" s="49"/>
      <c r="H107" s="50"/>
      <c r="I107" s="51"/>
    </row>
    <row r="108" spans="1:9" ht="15" thickBot="1" x14ac:dyDescent="0.35">
      <c r="B108" s="192" t="s">
        <v>47</v>
      </c>
      <c r="C108" s="193"/>
      <c r="D108" s="193"/>
      <c r="E108" s="193"/>
      <c r="F108" s="193"/>
      <c r="G108" s="194"/>
      <c r="H108" s="194"/>
      <c r="I108" s="195"/>
    </row>
    <row r="109" spans="1:9" ht="57.6" x14ac:dyDescent="0.3">
      <c r="A109" s="36">
        <v>1</v>
      </c>
      <c r="B109" s="22" t="str">
        <f>'Response 2 - Need 3'!B11</f>
        <v xml:space="preserve">Participating in interfaith clergy associations, cancer outreach presentations, Neighborhood Health opportunities, Provider Networks in collaboration with the Family Enrichment Service Center. </v>
      </c>
      <c r="C109" s="71">
        <v>1797</v>
      </c>
      <c r="D109" s="72" t="s">
        <v>251</v>
      </c>
      <c r="E109" s="71"/>
      <c r="F109" s="73"/>
      <c r="G109" s="78" t="s">
        <v>252</v>
      </c>
      <c r="H109" s="74"/>
      <c r="I109" s="74"/>
    </row>
    <row r="110" spans="1:9" ht="28.8" x14ac:dyDescent="0.3">
      <c r="A110" s="36">
        <v>2</v>
      </c>
      <c r="B110" s="22" t="str">
        <f>'Response 2 - Need 3'!B12</f>
        <v>Racial justice community committees, CRGs, libraries, NAACP committees</v>
      </c>
      <c r="C110" s="75"/>
      <c r="D110" s="76"/>
      <c r="E110" s="75"/>
      <c r="F110" s="77"/>
      <c r="G110" s="78"/>
      <c r="H110" s="79"/>
      <c r="I110" s="79"/>
    </row>
    <row r="111" spans="1:9" ht="86.4" x14ac:dyDescent="0.3">
      <c r="A111" s="36">
        <v>3</v>
      </c>
      <c r="B111" s="22" t="str">
        <f>'Response 2 - Need 3'!B13</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1" s="75">
        <v>69677.33</v>
      </c>
      <c r="D111" s="76" t="s">
        <v>247</v>
      </c>
      <c r="E111" s="75"/>
      <c r="F111" s="77"/>
      <c r="G111" s="78" t="s">
        <v>252</v>
      </c>
      <c r="H111" s="79"/>
      <c r="I111" s="79"/>
    </row>
    <row r="112" spans="1:9" x14ac:dyDescent="0.3">
      <c r="A112" s="36">
        <v>4</v>
      </c>
      <c r="B112" s="22">
        <f>'Response 2 - Need 3'!B14</f>
        <v>0</v>
      </c>
      <c r="C112" s="75"/>
      <c r="D112" s="76"/>
      <c r="E112" s="75"/>
      <c r="F112" s="77"/>
      <c r="G112" s="78"/>
      <c r="H112" s="79"/>
      <c r="I112" s="79"/>
    </row>
    <row r="113" spans="1:9" x14ac:dyDescent="0.3">
      <c r="A113" s="36">
        <v>5</v>
      </c>
      <c r="B113" s="22">
        <f>'Response 2 - Need 3'!B15</f>
        <v>0</v>
      </c>
      <c r="C113" s="75"/>
      <c r="D113" s="76"/>
      <c r="E113" s="75"/>
      <c r="F113" s="77"/>
      <c r="G113" s="78"/>
      <c r="H113" s="79"/>
      <c r="I113" s="79"/>
    </row>
    <row r="114" spans="1:9" x14ac:dyDescent="0.3">
      <c r="A114" s="36">
        <v>6</v>
      </c>
      <c r="B114" s="22">
        <f>'Response 2 - Need 3'!B16</f>
        <v>0</v>
      </c>
      <c r="C114" s="75"/>
      <c r="D114" s="76"/>
      <c r="E114" s="75"/>
      <c r="F114" s="77"/>
      <c r="G114" s="78"/>
      <c r="H114" s="79"/>
      <c r="I114" s="79"/>
    </row>
    <row r="115" spans="1:9" x14ac:dyDescent="0.3">
      <c r="A115" s="36">
        <v>7</v>
      </c>
      <c r="B115" s="22">
        <f>'Response 2 - Need 3'!B17</f>
        <v>0</v>
      </c>
      <c r="C115" s="75"/>
      <c r="D115" s="76"/>
      <c r="E115" s="75"/>
      <c r="F115" s="77"/>
      <c r="G115" s="78"/>
      <c r="H115" s="79"/>
      <c r="I115" s="79"/>
    </row>
    <row r="116" spans="1:9" x14ac:dyDescent="0.3">
      <c r="A116" s="36">
        <v>8</v>
      </c>
      <c r="B116" s="22">
        <f>'Response 2 - Need 3'!B18</f>
        <v>0</v>
      </c>
      <c r="C116" s="75"/>
      <c r="D116" s="76"/>
      <c r="E116" s="75"/>
      <c r="F116" s="77"/>
      <c r="G116" s="78"/>
      <c r="H116" s="79"/>
      <c r="I116" s="79"/>
    </row>
    <row r="117" spans="1:9" x14ac:dyDescent="0.3">
      <c r="A117" s="36">
        <v>9</v>
      </c>
      <c r="B117" s="22">
        <f>'Response 2 - Need 3'!B19</f>
        <v>0</v>
      </c>
      <c r="C117" s="75"/>
      <c r="D117" s="76"/>
      <c r="E117" s="75"/>
      <c r="F117" s="77"/>
      <c r="G117" s="78"/>
      <c r="H117" s="79"/>
      <c r="I117" s="79"/>
    </row>
    <row r="118" spans="1:9" x14ac:dyDescent="0.3">
      <c r="A118" s="36">
        <v>10</v>
      </c>
      <c r="B118" s="22">
        <f>'Response 2 - Need 3'!B20</f>
        <v>0</v>
      </c>
      <c r="C118" s="75"/>
      <c r="D118" s="76"/>
      <c r="E118" s="75"/>
      <c r="F118" s="77"/>
      <c r="G118" s="78"/>
      <c r="H118" s="79"/>
      <c r="I118" s="79"/>
    </row>
    <row r="119" spans="1:9" x14ac:dyDescent="0.3">
      <c r="A119" s="36">
        <v>11</v>
      </c>
      <c r="B119" s="22">
        <f>'Response 2 - Need 3'!B21</f>
        <v>0</v>
      </c>
      <c r="C119" s="75"/>
      <c r="D119" s="76"/>
      <c r="E119" s="75"/>
      <c r="F119" s="77"/>
      <c r="G119" s="78"/>
      <c r="H119" s="79"/>
      <c r="I119" s="79"/>
    </row>
    <row r="120" spans="1:9" x14ac:dyDescent="0.3">
      <c r="A120" s="36">
        <v>12</v>
      </c>
      <c r="B120" s="22">
        <f>'Response 2 - Need 3'!B22</f>
        <v>0</v>
      </c>
      <c r="C120" s="75"/>
      <c r="D120" s="76"/>
      <c r="E120" s="75"/>
      <c r="F120" s="77"/>
      <c r="G120" s="78"/>
      <c r="H120" s="79"/>
      <c r="I120" s="79"/>
    </row>
    <row r="121" spans="1:9" x14ac:dyDescent="0.3">
      <c r="A121" s="36">
        <v>13</v>
      </c>
      <c r="B121" s="22">
        <f>'Response 2 - Need 3'!B23</f>
        <v>0</v>
      </c>
      <c r="C121" s="75"/>
      <c r="D121" s="76"/>
      <c r="E121" s="75"/>
      <c r="F121" s="77"/>
      <c r="G121" s="78"/>
      <c r="H121" s="79"/>
      <c r="I121" s="79"/>
    </row>
    <row r="122" spans="1:9" x14ac:dyDescent="0.3">
      <c r="A122" s="36">
        <v>14</v>
      </c>
      <c r="B122" s="22">
        <f>'Response 2 - Need 3'!B24</f>
        <v>0</v>
      </c>
      <c r="C122" s="75"/>
      <c r="D122" s="76"/>
      <c r="E122" s="75"/>
      <c r="F122" s="77"/>
      <c r="G122" s="78"/>
      <c r="H122" s="79"/>
      <c r="I122" s="79"/>
    </row>
    <row r="123" spans="1:9" x14ac:dyDescent="0.3">
      <c r="A123" s="36">
        <v>15</v>
      </c>
      <c r="B123" s="22">
        <f>'Response 2 - Need 3'!B25</f>
        <v>0</v>
      </c>
      <c r="C123" s="75"/>
      <c r="D123" s="76"/>
      <c r="E123" s="75"/>
      <c r="F123" s="77"/>
      <c r="G123" s="78"/>
      <c r="H123" s="79"/>
      <c r="I123" s="79"/>
    </row>
    <row r="124" spans="1:9" x14ac:dyDescent="0.3">
      <c r="A124" s="36">
        <v>16</v>
      </c>
      <c r="B124" s="22">
        <f>'Response 2 - Need 3'!B26</f>
        <v>0</v>
      </c>
      <c r="C124" s="75"/>
      <c r="D124" s="76"/>
      <c r="E124" s="75"/>
      <c r="F124" s="77"/>
      <c r="G124" s="78"/>
      <c r="H124" s="79"/>
      <c r="I124" s="79"/>
    </row>
    <row r="125" spans="1:9" x14ac:dyDescent="0.3">
      <c r="A125" s="36">
        <v>17</v>
      </c>
      <c r="B125" s="22">
        <f>'Response 2 - Need 3'!B27</f>
        <v>0</v>
      </c>
      <c r="C125" s="75"/>
      <c r="D125" s="76"/>
      <c r="E125" s="75"/>
      <c r="F125" s="77"/>
      <c r="G125" s="78"/>
      <c r="H125" s="79"/>
      <c r="I125" s="79"/>
    </row>
    <row r="126" spans="1:9" x14ac:dyDescent="0.3">
      <c r="A126" s="36">
        <v>18</v>
      </c>
      <c r="B126" s="22">
        <f>'Response 2 - Need 3'!B28</f>
        <v>0</v>
      </c>
      <c r="C126" s="75"/>
      <c r="D126" s="76"/>
      <c r="E126" s="75"/>
      <c r="F126" s="77"/>
      <c r="G126" s="78"/>
      <c r="H126" s="79"/>
      <c r="I126" s="79"/>
    </row>
    <row r="127" spans="1:9" x14ac:dyDescent="0.3">
      <c r="A127" s="36">
        <v>19</v>
      </c>
      <c r="B127" s="22">
        <f>'Response 2 - Need 3'!B29</f>
        <v>0</v>
      </c>
      <c r="C127" s="75"/>
      <c r="D127" s="76"/>
      <c r="E127" s="75"/>
      <c r="F127" s="77"/>
      <c r="G127" s="78"/>
      <c r="H127" s="79"/>
      <c r="I127" s="79"/>
    </row>
    <row r="128" spans="1:9" x14ac:dyDescent="0.3">
      <c r="A128" s="36">
        <v>20</v>
      </c>
      <c r="B128" s="22">
        <f>'Response 2 - Need 3'!B30</f>
        <v>0</v>
      </c>
      <c r="C128" s="75"/>
      <c r="D128" s="76"/>
      <c r="E128" s="75"/>
      <c r="F128" s="77"/>
      <c r="G128" s="78"/>
      <c r="H128" s="79"/>
      <c r="I128" s="79"/>
    </row>
    <row r="129" spans="1:9" x14ac:dyDescent="0.3">
      <c r="A129" s="36">
        <v>21</v>
      </c>
      <c r="B129" s="22">
        <f>'Response 2 - Need 3'!B31</f>
        <v>0</v>
      </c>
      <c r="C129" s="75"/>
      <c r="D129" s="76"/>
      <c r="E129" s="75"/>
      <c r="F129" s="77"/>
      <c r="G129" s="78"/>
      <c r="H129" s="79"/>
      <c r="I129" s="79"/>
    </row>
    <row r="130" spans="1:9" x14ac:dyDescent="0.3">
      <c r="A130" s="36">
        <v>22</v>
      </c>
      <c r="B130" s="22">
        <f>'Response 2 - Need 3'!B32</f>
        <v>0</v>
      </c>
      <c r="C130" s="75"/>
      <c r="D130" s="76"/>
      <c r="E130" s="75"/>
      <c r="F130" s="77"/>
      <c r="G130" s="78"/>
      <c r="H130" s="79"/>
      <c r="I130" s="79"/>
    </row>
    <row r="131" spans="1:9" x14ac:dyDescent="0.3">
      <c r="A131" s="36">
        <v>23</v>
      </c>
      <c r="B131" s="22">
        <f>'Response 2 - Need 3'!B33</f>
        <v>0</v>
      </c>
      <c r="C131" s="75"/>
      <c r="D131" s="76"/>
      <c r="E131" s="75"/>
      <c r="F131" s="77"/>
      <c r="G131" s="78"/>
      <c r="H131" s="79"/>
      <c r="I131" s="79"/>
    </row>
    <row r="132" spans="1:9" x14ac:dyDescent="0.3">
      <c r="A132" s="36">
        <v>24</v>
      </c>
      <c r="B132" s="22">
        <f>'Response 2 - Need 3'!B34</f>
        <v>0</v>
      </c>
      <c r="C132" s="75"/>
      <c r="D132" s="76"/>
      <c r="E132" s="75"/>
      <c r="F132" s="77"/>
      <c r="G132" s="78"/>
      <c r="H132" s="79"/>
      <c r="I132" s="79"/>
    </row>
    <row r="133" spans="1:9" x14ac:dyDescent="0.3">
      <c r="A133" s="36">
        <v>25</v>
      </c>
      <c r="B133" s="22">
        <f>'Response 2 - Need 3'!B35</f>
        <v>0</v>
      </c>
      <c r="C133" s="75"/>
      <c r="D133" s="76"/>
      <c r="E133" s="75"/>
      <c r="F133" s="77"/>
      <c r="G133" s="78"/>
      <c r="H133" s="79"/>
      <c r="I133" s="79"/>
    </row>
    <row r="134" spans="1:9" x14ac:dyDescent="0.3">
      <c r="A134" s="36">
        <v>26</v>
      </c>
      <c r="B134" s="22">
        <f>'Response 2 - Need 3'!B36</f>
        <v>0</v>
      </c>
      <c r="C134" s="75"/>
      <c r="D134" s="76"/>
      <c r="E134" s="75"/>
      <c r="F134" s="77"/>
      <c r="G134" s="78"/>
      <c r="H134" s="79"/>
      <c r="I134" s="79"/>
    </row>
    <row r="135" spans="1:9" x14ac:dyDescent="0.3">
      <c r="A135" s="36">
        <v>27</v>
      </c>
      <c r="B135" s="22">
        <f>'Response 2 - Need 3'!B37</f>
        <v>0</v>
      </c>
      <c r="C135" s="75"/>
      <c r="D135" s="76"/>
      <c r="E135" s="75"/>
      <c r="F135" s="77"/>
      <c r="G135" s="78"/>
      <c r="H135" s="79"/>
      <c r="I135" s="79"/>
    </row>
    <row r="136" spans="1:9" x14ac:dyDescent="0.3">
      <c r="A136" s="36">
        <v>28</v>
      </c>
      <c r="B136" s="22">
        <f>'Response 2 - Need 3'!B38</f>
        <v>0</v>
      </c>
      <c r="C136" s="75"/>
      <c r="D136" s="76"/>
      <c r="E136" s="75"/>
      <c r="F136" s="77"/>
      <c r="G136" s="78"/>
      <c r="H136" s="79"/>
      <c r="I136" s="79"/>
    </row>
    <row r="137" spans="1:9" x14ac:dyDescent="0.3">
      <c r="A137" s="36">
        <v>29</v>
      </c>
      <c r="B137" s="22">
        <f>'Response 2 - Need 3'!B39</f>
        <v>0</v>
      </c>
      <c r="C137" s="75"/>
      <c r="D137" s="76"/>
      <c r="E137" s="75"/>
      <c r="F137" s="77"/>
      <c r="G137" s="78"/>
      <c r="H137" s="79"/>
      <c r="I137" s="79"/>
    </row>
    <row r="138" spans="1:9" x14ac:dyDescent="0.3">
      <c r="A138" s="36">
        <v>30</v>
      </c>
      <c r="B138" s="22">
        <f>'Response 2 - Need 3'!B40</f>
        <v>0</v>
      </c>
      <c r="C138" s="75"/>
      <c r="D138" s="76"/>
      <c r="E138" s="75"/>
      <c r="F138" s="77"/>
      <c r="G138" s="78"/>
      <c r="H138" s="79"/>
      <c r="I138" s="79"/>
    </row>
    <row r="139" spans="1:9" x14ac:dyDescent="0.3">
      <c r="A139" s="36">
        <v>31</v>
      </c>
      <c r="B139" s="22">
        <f>'Response 2 - Need 3'!B41</f>
        <v>0</v>
      </c>
      <c r="C139" s="75"/>
      <c r="D139" s="76"/>
      <c r="E139" s="75"/>
      <c r="F139" s="77"/>
      <c r="G139" s="78"/>
      <c r="H139" s="79"/>
      <c r="I139" s="79"/>
    </row>
    <row r="140" spans="1:9" x14ac:dyDescent="0.3">
      <c r="A140" s="36">
        <v>32</v>
      </c>
      <c r="B140" s="22">
        <f>'Response 2 - Need 3'!B42</f>
        <v>0</v>
      </c>
      <c r="C140" s="75"/>
      <c r="D140" s="76"/>
      <c r="E140" s="75"/>
      <c r="F140" s="77"/>
      <c r="G140" s="78"/>
      <c r="H140" s="79"/>
      <c r="I140" s="79"/>
    </row>
    <row r="141" spans="1:9" x14ac:dyDescent="0.3">
      <c r="A141" s="36">
        <v>33</v>
      </c>
      <c r="B141" s="22">
        <f>'Response 2 - Need 3'!B43</f>
        <v>0</v>
      </c>
      <c r="C141" s="75"/>
      <c r="D141" s="76"/>
      <c r="E141" s="75"/>
      <c r="F141" s="77"/>
      <c r="G141" s="78"/>
      <c r="H141" s="79"/>
      <c r="I141" s="79"/>
    </row>
    <row r="142" spans="1:9" x14ac:dyDescent="0.3">
      <c r="A142" s="36">
        <v>34</v>
      </c>
      <c r="B142" s="22">
        <f>'Response 2 - Need 3'!B44</f>
        <v>0</v>
      </c>
      <c r="C142" s="75"/>
      <c r="D142" s="76"/>
      <c r="E142" s="75"/>
      <c r="F142" s="77"/>
      <c r="G142" s="78"/>
      <c r="H142" s="79"/>
      <c r="I142" s="79"/>
    </row>
    <row r="143" spans="1:9" x14ac:dyDescent="0.3">
      <c r="A143" s="36">
        <v>35</v>
      </c>
      <c r="B143" s="22">
        <f>'Response 2 - Need 3'!B45</f>
        <v>0</v>
      </c>
      <c r="C143" s="75"/>
      <c r="D143" s="76"/>
      <c r="E143" s="75"/>
      <c r="F143" s="77"/>
      <c r="G143" s="78"/>
      <c r="H143" s="79"/>
      <c r="I143" s="79"/>
    </row>
    <row r="144" spans="1:9" x14ac:dyDescent="0.3">
      <c r="A144" s="36">
        <v>36</v>
      </c>
      <c r="B144" s="22">
        <f>'Response 2 - Need 3'!B46</f>
        <v>0</v>
      </c>
      <c r="C144" s="75"/>
      <c r="D144" s="76"/>
      <c r="E144" s="75"/>
      <c r="F144" s="77"/>
      <c r="G144" s="78"/>
      <c r="H144" s="79"/>
      <c r="I144" s="79"/>
    </row>
    <row r="145" spans="1:9" x14ac:dyDescent="0.3">
      <c r="A145" s="36">
        <v>37</v>
      </c>
      <c r="B145" s="22">
        <f>'Response 2 - Need 3'!B47</f>
        <v>0</v>
      </c>
      <c r="C145" s="75"/>
      <c r="D145" s="76"/>
      <c r="E145" s="75"/>
      <c r="F145" s="77"/>
      <c r="G145" s="78"/>
      <c r="H145" s="79"/>
      <c r="I145" s="79"/>
    </row>
    <row r="146" spans="1:9" x14ac:dyDescent="0.3">
      <c r="A146" s="36">
        <v>38</v>
      </c>
      <c r="B146" s="22">
        <f>'Response 2 - Need 3'!B48</f>
        <v>0</v>
      </c>
      <c r="C146" s="75"/>
      <c r="D146" s="76"/>
      <c r="E146" s="75"/>
      <c r="F146" s="77"/>
      <c r="G146" s="78"/>
      <c r="H146" s="79"/>
      <c r="I146" s="79"/>
    </row>
    <row r="147" spans="1:9" x14ac:dyDescent="0.3">
      <c r="A147" s="36">
        <v>39</v>
      </c>
      <c r="B147" s="22">
        <f>'Response 2 - Need 3'!B49</f>
        <v>0</v>
      </c>
      <c r="C147" s="75"/>
      <c r="D147" s="76"/>
      <c r="E147" s="75"/>
      <c r="F147" s="77"/>
      <c r="G147" s="78"/>
      <c r="H147" s="79"/>
      <c r="I147" s="79"/>
    </row>
    <row r="148" spans="1:9" x14ac:dyDescent="0.3">
      <c r="A148" s="36">
        <v>40</v>
      </c>
      <c r="B148" s="22">
        <f>'Response 2 - Need 3'!B50</f>
        <v>0</v>
      </c>
      <c r="C148" s="75"/>
      <c r="D148" s="76"/>
      <c r="E148" s="75"/>
      <c r="F148" s="77"/>
      <c r="G148" s="78"/>
      <c r="H148" s="79"/>
      <c r="I148" s="79"/>
    </row>
    <row r="149" spans="1:9" x14ac:dyDescent="0.3">
      <c r="A149" s="36">
        <v>41</v>
      </c>
      <c r="B149" s="22">
        <f>'Response 2 - Need 3'!B51</f>
        <v>0</v>
      </c>
      <c r="C149" s="75"/>
      <c r="D149" s="76"/>
      <c r="E149" s="75"/>
      <c r="F149" s="77"/>
      <c r="G149" s="78"/>
      <c r="H149" s="79"/>
      <c r="I149" s="79"/>
    </row>
    <row r="150" spans="1:9" x14ac:dyDescent="0.3">
      <c r="A150" s="36">
        <v>42</v>
      </c>
      <c r="B150" s="22">
        <f>'Response 2 - Need 3'!B52</f>
        <v>0</v>
      </c>
      <c r="C150" s="75"/>
      <c r="D150" s="76"/>
      <c r="E150" s="75"/>
      <c r="F150" s="77"/>
      <c r="G150" s="78"/>
      <c r="H150" s="79"/>
      <c r="I150" s="79"/>
    </row>
    <row r="151" spans="1:9" x14ac:dyDescent="0.3">
      <c r="A151" s="36">
        <v>43</v>
      </c>
      <c r="B151" s="22">
        <f>'Response 2 - Need 3'!B53</f>
        <v>0</v>
      </c>
      <c r="C151" s="75"/>
      <c r="D151" s="76"/>
      <c r="E151" s="75"/>
      <c r="F151" s="77"/>
      <c r="G151" s="78"/>
      <c r="H151" s="79"/>
      <c r="I151" s="79"/>
    </row>
    <row r="152" spans="1:9" x14ac:dyDescent="0.3">
      <c r="A152" s="36">
        <v>44</v>
      </c>
      <c r="B152" s="22">
        <f>'Response 2 - Need 3'!B54</f>
        <v>0</v>
      </c>
      <c r="C152" s="75"/>
      <c r="D152" s="76"/>
      <c r="E152" s="75"/>
      <c r="F152" s="77"/>
      <c r="G152" s="78"/>
      <c r="H152" s="79"/>
      <c r="I152" s="79"/>
    </row>
    <row r="153" spans="1:9" x14ac:dyDescent="0.3">
      <c r="A153" s="36">
        <v>45</v>
      </c>
      <c r="B153" s="22">
        <f>'Response 2 - Need 3'!B55</f>
        <v>0</v>
      </c>
      <c r="C153" s="75"/>
      <c r="D153" s="76"/>
      <c r="E153" s="75"/>
      <c r="F153" s="77"/>
      <c r="G153" s="78"/>
      <c r="H153" s="79"/>
      <c r="I153" s="79"/>
    </row>
    <row r="154" spans="1:9" x14ac:dyDescent="0.3">
      <c r="A154" s="36">
        <v>46</v>
      </c>
      <c r="B154" s="22">
        <f>'Response 2 - Need 3'!B56</f>
        <v>0</v>
      </c>
      <c r="C154" s="75"/>
      <c r="D154" s="76"/>
      <c r="E154" s="75"/>
      <c r="F154" s="77"/>
      <c r="G154" s="78"/>
      <c r="H154" s="79"/>
      <c r="I154" s="79"/>
    </row>
    <row r="155" spans="1:9" x14ac:dyDescent="0.3">
      <c r="A155" s="36">
        <v>47</v>
      </c>
      <c r="B155" s="22">
        <f>'Response 2 - Need 3'!B57</f>
        <v>0</v>
      </c>
      <c r="C155" s="75"/>
      <c r="D155" s="76"/>
      <c r="E155" s="75"/>
      <c r="F155" s="77"/>
      <c r="G155" s="78"/>
      <c r="H155" s="79"/>
      <c r="I155" s="79"/>
    </row>
    <row r="156" spans="1:9" x14ac:dyDescent="0.3">
      <c r="A156" s="36">
        <v>48</v>
      </c>
      <c r="B156" s="22">
        <f>'Response 2 - Need 3'!B58</f>
        <v>0</v>
      </c>
      <c r="C156" s="75"/>
      <c r="D156" s="76"/>
      <c r="E156" s="75"/>
      <c r="F156" s="77"/>
      <c r="G156" s="78"/>
      <c r="H156" s="79"/>
      <c r="I156" s="79"/>
    </row>
    <row r="157" spans="1:9" x14ac:dyDescent="0.3">
      <c r="A157" s="36">
        <v>49</v>
      </c>
      <c r="B157" s="22">
        <f>'Response 2 - Need 3'!B59</f>
        <v>0</v>
      </c>
      <c r="C157" s="75"/>
      <c r="D157" s="76"/>
      <c r="E157" s="75"/>
      <c r="F157" s="77"/>
      <c r="G157" s="78"/>
      <c r="H157" s="79"/>
      <c r="I157" s="79"/>
    </row>
    <row r="158" spans="1:9" x14ac:dyDescent="0.3">
      <c r="A158" s="36">
        <v>50</v>
      </c>
      <c r="B158" s="22">
        <f>'Response 2 - Need 3'!B60</f>
        <v>0</v>
      </c>
      <c r="C158" s="75"/>
      <c r="D158" s="76"/>
      <c r="E158" s="75"/>
      <c r="F158" s="77"/>
      <c r="G158" s="87"/>
      <c r="H158" s="86"/>
      <c r="I158" s="86"/>
    </row>
    <row r="159" spans="1:9" ht="15" thickBot="1" x14ac:dyDescent="0.35">
      <c r="B159" s="59" t="s">
        <v>112</v>
      </c>
      <c r="C159" s="58">
        <f>SUM(C109:C158)</f>
        <v>71474.33</v>
      </c>
      <c r="D159" s="52"/>
      <c r="E159" s="58">
        <f>SUM(E109:E158)</f>
        <v>0</v>
      </c>
      <c r="F159" s="53"/>
      <c r="G159" s="54"/>
      <c r="H159" s="55"/>
      <c r="I159" s="56"/>
    </row>
    <row r="160" spans="1:9" ht="15" thickBot="1" x14ac:dyDescent="0.35">
      <c r="B160" s="192" t="s">
        <v>130</v>
      </c>
      <c r="C160" s="193"/>
      <c r="D160" s="193"/>
      <c r="E160" s="193"/>
      <c r="F160" s="193"/>
      <c r="G160" s="194"/>
      <c r="H160" s="194"/>
      <c r="I160" s="195"/>
    </row>
    <row r="161" spans="1:9" x14ac:dyDescent="0.3">
      <c r="A161" s="36">
        <v>1</v>
      </c>
      <c r="B161" s="22">
        <f>'Response 2 - Need 4'!B11</f>
        <v>0</v>
      </c>
      <c r="C161" s="71"/>
      <c r="D161" s="72"/>
      <c r="E161" s="71"/>
      <c r="F161" s="73"/>
      <c r="G161" s="74"/>
      <c r="H161" s="74"/>
      <c r="I161" s="74"/>
    </row>
    <row r="162" spans="1:9" x14ac:dyDescent="0.3">
      <c r="A162" s="36">
        <v>2</v>
      </c>
      <c r="B162" s="22">
        <f>'Response 2 - Need 4'!B12</f>
        <v>0</v>
      </c>
      <c r="C162" s="75"/>
      <c r="D162" s="76"/>
      <c r="E162" s="75"/>
      <c r="F162" s="77"/>
      <c r="G162" s="78"/>
      <c r="H162" s="79"/>
      <c r="I162" s="79"/>
    </row>
    <row r="163" spans="1:9" x14ac:dyDescent="0.3">
      <c r="A163" s="36">
        <v>3</v>
      </c>
      <c r="B163" s="22">
        <f>'Response 2 - Need 4'!B13</f>
        <v>0</v>
      </c>
      <c r="C163" s="75"/>
      <c r="D163" s="76"/>
      <c r="E163" s="75"/>
      <c r="F163" s="77"/>
      <c r="G163" s="78"/>
      <c r="H163" s="79"/>
      <c r="I163" s="79"/>
    </row>
    <row r="164" spans="1:9" x14ac:dyDescent="0.3">
      <c r="A164" s="36">
        <v>4</v>
      </c>
      <c r="B164" s="22">
        <f>'Response 2 - Need 4'!B14</f>
        <v>0</v>
      </c>
      <c r="C164" s="75"/>
      <c r="D164" s="76"/>
      <c r="E164" s="75"/>
      <c r="F164" s="77"/>
      <c r="G164" s="78"/>
      <c r="H164" s="79"/>
      <c r="I164" s="79"/>
    </row>
    <row r="165" spans="1:9" x14ac:dyDescent="0.3">
      <c r="A165" s="36">
        <v>5</v>
      </c>
      <c r="B165" s="22">
        <f>'Response 2 - Need 4'!B15</f>
        <v>0</v>
      </c>
      <c r="C165" s="75"/>
      <c r="D165" s="76"/>
      <c r="E165" s="75"/>
      <c r="F165" s="77"/>
      <c r="G165" s="78"/>
      <c r="H165" s="79"/>
      <c r="I165" s="79"/>
    </row>
    <row r="166" spans="1:9" x14ac:dyDescent="0.3">
      <c r="A166" s="36">
        <v>6</v>
      </c>
      <c r="B166" s="22">
        <f>'Response 2 - Need 4'!B16</f>
        <v>0</v>
      </c>
      <c r="C166" s="75"/>
      <c r="D166" s="76"/>
      <c r="E166" s="75"/>
      <c r="F166" s="77"/>
      <c r="G166" s="78"/>
      <c r="H166" s="79"/>
      <c r="I166" s="79"/>
    </row>
    <row r="167" spans="1:9" x14ac:dyDescent="0.3">
      <c r="A167" s="36">
        <v>7</v>
      </c>
      <c r="B167" s="22">
        <f>'Response 2 - Need 4'!B17</f>
        <v>0</v>
      </c>
      <c r="C167" s="75"/>
      <c r="D167" s="76"/>
      <c r="E167" s="75"/>
      <c r="F167" s="77"/>
      <c r="G167" s="78"/>
      <c r="H167" s="79"/>
      <c r="I167" s="79"/>
    </row>
    <row r="168" spans="1:9" x14ac:dyDescent="0.3">
      <c r="A168" s="36">
        <v>8</v>
      </c>
      <c r="B168" s="22">
        <f>'Response 2 - Need 4'!B18</f>
        <v>0</v>
      </c>
      <c r="C168" s="75"/>
      <c r="D168" s="76"/>
      <c r="E168" s="75"/>
      <c r="F168" s="77"/>
      <c r="G168" s="78"/>
      <c r="H168" s="79"/>
      <c r="I168" s="79"/>
    </row>
    <row r="169" spans="1:9" x14ac:dyDescent="0.3">
      <c r="A169" s="36">
        <v>9</v>
      </c>
      <c r="B169" s="22">
        <f>'Response 2 - Need 4'!B19</f>
        <v>0</v>
      </c>
      <c r="C169" s="75"/>
      <c r="D169" s="76"/>
      <c r="E169" s="75"/>
      <c r="F169" s="77"/>
      <c r="G169" s="78"/>
      <c r="H169" s="79"/>
      <c r="I169" s="79"/>
    </row>
    <row r="170" spans="1:9" x14ac:dyDescent="0.3">
      <c r="A170" s="36">
        <v>10</v>
      </c>
      <c r="B170" s="22">
        <f>'Response 2 - Need 4'!B20</f>
        <v>0</v>
      </c>
      <c r="C170" s="75"/>
      <c r="D170" s="76"/>
      <c r="E170" s="75"/>
      <c r="F170" s="77"/>
      <c r="G170" s="78"/>
      <c r="H170" s="79"/>
      <c r="I170" s="79"/>
    </row>
    <row r="171" spans="1:9" x14ac:dyDescent="0.3">
      <c r="A171" s="36">
        <v>11</v>
      </c>
      <c r="B171" s="22">
        <f>'Response 2 - Need 4'!B21</f>
        <v>0</v>
      </c>
      <c r="C171" s="75"/>
      <c r="D171" s="76"/>
      <c r="E171" s="75"/>
      <c r="F171" s="77"/>
      <c r="G171" s="78"/>
      <c r="H171" s="79"/>
      <c r="I171" s="79"/>
    </row>
    <row r="172" spans="1:9" x14ac:dyDescent="0.3">
      <c r="A172" s="36">
        <v>12</v>
      </c>
      <c r="B172" s="22">
        <f>'Response 2 - Need 4'!B22</f>
        <v>0</v>
      </c>
      <c r="C172" s="75"/>
      <c r="D172" s="76"/>
      <c r="E172" s="75"/>
      <c r="F172" s="77"/>
      <c r="G172" s="78"/>
      <c r="H172" s="79"/>
      <c r="I172" s="79"/>
    </row>
    <row r="173" spans="1:9" x14ac:dyDescent="0.3">
      <c r="A173" s="36">
        <v>13</v>
      </c>
      <c r="B173" s="22">
        <f>'Response 2 - Need 4'!B23</f>
        <v>0</v>
      </c>
      <c r="C173" s="75"/>
      <c r="D173" s="76"/>
      <c r="E173" s="75"/>
      <c r="F173" s="77"/>
      <c r="G173" s="78"/>
      <c r="H173" s="79"/>
      <c r="I173" s="79"/>
    </row>
    <row r="174" spans="1:9" x14ac:dyDescent="0.3">
      <c r="A174" s="36">
        <v>14</v>
      </c>
      <c r="B174" s="22">
        <f>'Response 2 - Need 4'!B24</f>
        <v>0</v>
      </c>
      <c r="C174" s="75"/>
      <c r="D174" s="76"/>
      <c r="E174" s="75"/>
      <c r="F174" s="77"/>
      <c r="G174" s="78"/>
      <c r="H174" s="79"/>
      <c r="I174" s="79"/>
    </row>
    <row r="175" spans="1:9" x14ac:dyDescent="0.3">
      <c r="A175" s="36">
        <v>15</v>
      </c>
      <c r="B175" s="22">
        <f>'Response 2 - Need 4'!B25</f>
        <v>0</v>
      </c>
      <c r="C175" s="75"/>
      <c r="D175" s="76"/>
      <c r="E175" s="75"/>
      <c r="F175" s="77"/>
      <c r="G175" s="78"/>
      <c r="H175" s="79"/>
      <c r="I175" s="79"/>
    </row>
    <row r="176" spans="1:9" x14ac:dyDescent="0.3">
      <c r="A176" s="36">
        <v>16</v>
      </c>
      <c r="B176" s="22">
        <f>'Response 2 - Need 4'!B26</f>
        <v>0</v>
      </c>
      <c r="C176" s="75"/>
      <c r="D176" s="76"/>
      <c r="E176" s="75"/>
      <c r="F176" s="77"/>
      <c r="G176" s="78"/>
      <c r="H176" s="79"/>
      <c r="I176" s="79"/>
    </row>
    <row r="177" spans="1:9" x14ac:dyDescent="0.3">
      <c r="A177" s="36">
        <v>17</v>
      </c>
      <c r="B177" s="22">
        <f>'Response 2 - Need 4'!B27</f>
        <v>0</v>
      </c>
      <c r="C177" s="75"/>
      <c r="D177" s="76"/>
      <c r="E177" s="75"/>
      <c r="F177" s="77"/>
      <c r="G177" s="78"/>
      <c r="H177" s="79"/>
      <c r="I177" s="79"/>
    </row>
    <row r="178" spans="1:9" x14ac:dyDescent="0.3">
      <c r="A178" s="36">
        <v>18</v>
      </c>
      <c r="B178" s="22">
        <f>'Response 2 - Need 4'!B28</f>
        <v>0</v>
      </c>
      <c r="C178" s="75"/>
      <c r="D178" s="76"/>
      <c r="E178" s="75"/>
      <c r="F178" s="77"/>
      <c r="G178" s="78"/>
      <c r="H178" s="79"/>
      <c r="I178" s="79"/>
    </row>
    <row r="179" spans="1:9" x14ac:dyDescent="0.3">
      <c r="A179" s="36">
        <v>19</v>
      </c>
      <c r="B179" s="22">
        <f>'Response 2 - Need 4'!B29</f>
        <v>0</v>
      </c>
      <c r="C179" s="75"/>
      <c r="D179" s="76"/>
      <c r="E179" s="75"/>
      <c r="F179" s="77"/>
      <c r="G179" s="78"/>
      <c r="H179" s="79"/>
      <c r="I179" s="79"/>
    </row>
    <row r="180" spans="1:9" x14ac:dyDescent="0.3">
      <c r="A180" s="36">
        <v>20</v>
      </c>
      <c r="B180" s="22">
        <f>'Response 2 - Need 4'!B30</f>
        <v>0</v>
      </c>
      <c r="C180" s="75"/>
      <c r="D180" s="76"/>
      <c r="E180" s="75"/>
      <c r="F180" s="77"/>
      <c r="G180" s="78"/>
      <c r="H180" s="79"/>
      <c r="I180" s="79"/>
    </row>
    <row r="181" spans="1:9" x14ac:dyDescent="0.3">
      <c r="A181" s="36">
        <v>21</v>
      </c>
      <c r="B181" s="22">
        <f>'Response 2 - Need 4'!B31</f>
        <v>0</v>
      </c>
      <c r="C181" s="75"/>
      <c r="D181" s="76"/>
      <c r="E181" s="75"/>
      <c r="F181" s="77"/>
      <c r="G181" s="78"/>
      <c r="H181" s="79"/>
      <c r="I181" s="79"/>
    </row>
    <row r="182" spans="1:9" x14ac:dyDescent="0.3">
      <c r="A182" s="36">
        <v>22</v>
      </c>
      <c r="B182" s="22">
        <f>'Response 2 - Need 4'!B32</f>
        <v>0</v>
      </c>
      <c r="C182" s="75"/>
      <c r="D182" s="76"/>
      <c r="E182" s="75"/>
      <c r="F182" s="77"/>
      <c r="G182" s="78"/>
      <c r="H182" s="79"/>
      <c r="I182" s="79"/>
    </row>
    <row r="183" spans="1:9" x14ac:dyDescent="0.3">
      <c r="A183" s="36">
        <v>23</v>
      </c>
      <c r="B183" s="22">
        <f>'Response 2 - Need 4'!B33</f>
        <v>0</v>
      </c>
      <c r="C183" s="75"/>
      <c r="D183" s="76"/>
      <c r="E183" s="75"/>
      <c r="F183" s="77"/>
      <c r="G183" s="78"/>
      <c r="H183" s="79"/>
      <c r="I183" s="79"/>
    </row>
    <row r="184" spans="1:9" x14ac:dyDescent="0.3">
      <c r="A184" s="36">
        <v>24</v>
      </c>
      <c r="B184" s="22">
        <f>'Response 2 - Need 4'!B34</f>
        <v>0</v>
      </c>
      <c r="C184" s="75"/>
      <c r="D184" s="76"/>
      <c r="E184" s="75"/>
      <c r="F184" s="77"/>
      <c r="G184" s="78"/>
      <c r="H184" s="79"/>
      <c r="I184" s="79"/>
    </row>
    <row r="185" spans="1:9" x14ac:dyDescent="0.3">
      <c r="A185" s="36">
        <v>25</v>
      </c>
      <c r="B185" s="22">
        <f>'Response 2 - Need 4'!B35</f>
        <v>0</v>
      </c>
      <c r="C185" s="75"/>
      <c r="D185" s="76"/>
      <c r="E185" s="75"/>
      <c r="F185" s="77"/>
      <c r="G185" s="78"/>
      <c r="H185" s="79"/>
      <c r="I185" s="79"/>
    </row>
    <row r="186" spans="1:9" x14ac:dyDescent="0.3">
      <c r="A186" s="36">
        <v>26</v>
      </c>
      <c r="B186" s="22">
        <f>'Response 2 - Need 4'!B36</f>
        <v>0</v>
      </c>
      <c r="C186" s="75"/>
      <c r="D186" s="76"/>
      <c r="E186" s="75"/>
      <c r="F186" s="77"/>
      <c r="G186" s="78"/>
      <c r="H186" s="79"/>
      <c r="I186" s="79"/>
    </row>
    <row r="187" spans="1:9" x14ac:dyDescent="0.3">
      <c r="A187" s="36">
        <v>27</v>
      </c>
      <c r="B187" s="22">
        <f>'Response 2 - Need 4'!B37</f>
        <v>0</v>
      </c>
      <c r="C187" s="75"/>
      <c r="D187" s="76"/>
      <c r="E187" s="75"/>
      <c r="F187" s="77"/>
      <c r="G187" s="78"/>
      <c r="H187" s="79"/>
      <c r="I187" s="79"/>
    </row>
    <row r="188" spans="1:9" x14ac:dyDescent="0.3">
      <c r="A188" s="36">
        <v>28</v>
      </c>
      <c r="B188" s="22">
        <f>'Response 2 - Need 4'!B38</f>
        <v>0</v>
      </c>
      <c r="C188" s="75"/>
      <c r="D188" s="76"/>
      <c r="E188" s="75"/>
      <c r="F188" s="77"/>
      <c r="G188" s="78"/>
      <c r="H188" s="79"/>
      <c r="I188" s="79"/>
    </row>
    <row r="189" spans="1:9" x14ac:dyDescent="0.3">
      <c r="A189" s="36">
        <v>29</v>
      </c>
      <c r="B189" s="22">
        <f>'Response 2 - Need 4'!B39</f>
        <v>0</v>
      </c>
      <c r="C189" s="75"/>
      <c r="D189" s="76"/>
      <c r="E189" s="75"/>
      <c r="F189" s="77"/>
      <c r="G189" s="78"/>
      <c r="H189" s="79"/>
      <c r="I189" s="79"/>
    </row>
    <row r="190" spans="1:9" x14ac:dyDescent="0.3">
      <c r="A190" s="36">
        <v>30</v>
      </c>
      <c r="B190" s="22">
        <f>'Response 2 - Need 4'!B40</f>
        <v>0</v>
      </c>
      <c r="C190" s="75"/>
      <c r="D190" s="76"/>
      <c r="E190" s="75"/>
      <c r="F190" s="77"/>
      <c r="G190" s="78"/>
      <c r="H190" s="79"/>
      <c r="I190" s="79"/>
    </row>
    <row r="191" spans="1:9" x14ac:dyDescent="0.3">
      <c r="A191" s="36">
        <v>31</v>
      </c>
      <c r="B191" s="22">
        <f>'Response 2 - Need 4'!B41</f>
        <v>0</v>
      </c>
      <c r="C191" s="75"/>
      <c r="D191" s="76"/>
      <c r="E191" s="75"/>
      <c r="F191" s="77"/>
      <c r="G191" s="78"/>
      <c r="H191" s="79"/>
      <c r="I191" s="79"/>
    </row>
    <row r="192" spans="1:9" x14ac:dyDescent="0.3">
      <c r="A192" s="36">
        <v>32</v>
      </c>
      <c r="B192" s="22">
        <f>'Response 2 - Need 4'!B42</f>
        <v>0</v>
      </c>
      <c r="C192" s="75"/>
      <c r="D192" s="76"/>
      <c r="E192" s="75"/>
      <c r="F192" s="77"/>
      <c r="G192" s="78"/>
      <c r="H192" s="79"/>
      <c r="I192" s="79"/>
    </row>
    <row r="193" spans="1:9" x14ac:dyDescent="0.3">
      <c r="A193" s="36">
        <v>33</v>
      </c>
      <c r="B193" s="22">
        <f>'Response 2 - Need 4'!B43</f>
        <v>0</v>
      </c>
      <c r="C193" s="75"/>
      <c r="D193" s="76"/>
      <c r="E193" s="75"/>
      <c r="F193" s="77"/>
      <c r="G193" s="78"/>
      <c r="H193" s="79"/>
      <c r="I193" s="79"/>
    </row>
    <row r="194" spans="1:9" x14ac:dyDescent="0.3">
      <c r="A194" s="36">
        <v>34</v>
      </c>
      <c r="B194" s="22">
        <f>'Response 2 - Need 4'!B44</f>
        <v>0</v>
      </c>
      <c r="C194" s="75"/>
      <c r="D194" s="76"/>
      <c r="E194" s="75"/>
      <c r="F194" s="77"/>
      <c r="G194" s="78"/>
      <c r="H194" s="79"/>
      <c r="I194" s="79"/>
    </row>
    <row r="195" spans="1:9" x14ac:dyDescent="0.3">
      <c r="A195" s="36">
        <v>35</v>
      </c>
      <c r="B195" s="22">
        <f>'Response 2 - Need 4'!B45</f>
        <v>0</v>
      </c>
      <c r="C195" s="75"/>
      <c r="D195" s="76"/>
      <c r="E195" s="75"/>
      <c r="F195" s="77"/>
      <c r="G195" s="78"/>
      <c r="H195" s="79"/>
      <c r="I195" s="79"/>
    </row>
    <row r="196" spans="1:9" x14ac:dyDescent="0.3">
      <c r="A196" s="36">
        <v>36</v>
      </c>
      <c r="B196" s="22">
        <f>'Response 2 - Need 4'!B46</f>
        <v>0</v>
      </c>
      <c r="C196" s="75"/>
      <c r="D196" s="76"/>
      <c r="E196" s="75"/>
      <c r="F196" s="77"/>
      <c r="G196" s="78"/>
      <c r="H196" s="79"/>
      <c r="I196" s="79"/>
    </row>
    <row r="197" spans="1:9" x14ac:dyDescent="0.3">
      <c r="A197" s="36">
        <v>37</v>
      </c>
      <c r="B197" s="22">
        <f>'Response 2 - Need 4'!B47</f>
        <v>0</v>
      </c>
      <c r="C197" s="75"/>
      <c r="D197" s="76"/>
      <c r="E197" s="75"/>
      <c r="F197" s="77"/>
      <c r="G197" s="78"/>
      <c r="H197" s="79"/>
      <c r="I197" s="79"/>
    </row>
    <row r="198" spans="1:9" x14ac:dyDescent="0.3">
      <c r="A198" s="36">
        <v>38</v>
      </c>
      <c r="B198" s="22">
        <f>'Response 2 - Need 4'!B48</f>
        <v>0</v>
      </c>
      <c r="C198" s="75"/>
      <c r="D198" s="76"/>
      <c r="E198" s="75"/>
      <c r="F198" s="77"/>
      <c r="G198" s="78"/>
      <c r="H198" s="79"/>
      <c r="I198" s="79"/>
    </row>
    <row r="199" spans="1:9" x14ac:dyDescent="0.3">
      <c r="A199" s="36">
        <v>39</v>
      </c>
      <c r="B199" s="22">
        <f>'Response 2 - Need 4'!B49</f>
        <v>0</v>
      </c>
      <c r="C199" s="75"/>
      <c r="D199" s="76"/>
      <c r="E199" s="75"/>
      <c r="F199" s="77"/>
      <c r="G199" s="78"/>
      <c r="H199" s="79"/>
      <c r="I199" s="79"/>
    </row>
    <row r="200" spans="1:9" x14ac:dyDescent="0.3">
      <c r="A200" s="36">
        <v>40</v>
      </c>
      <c r="B200" s="22">
        <f>'Response 2 - Need 4'!B50</f>
        <v>0</v>
      </c>
      <c r="C200" s="75"/>
      <c r="D200" s="76"/>
      <c r="E200" s="75"/>
      <c r="F200" s="77"/>
      <c r="G200" s="78"/>
      <c r="H200" s="79"/>
      <c r="I200" s="79"/>
    </row>
    <row r="201" spans="1:9" x14ac:dyDescent="0.3">
      <c r="A201" s="36">
        <v>41</v>
      </c>
      <c r="B201" s="22">
        <f>'Response 2 - Need 4'!B51</f>
        <v>0</v>
      </c>
      <c r="C201" s="75"/>
      <c r="D201" s="76"/>
      <c r="E201" s="75"/>
      <c r="F201" s="77"/>
      <c r="G201" s="78"/>
      <c r="H201" s="79"/>
      <c r="I201" s="79"/>
    </row>
    <row r="202" spans="1:9" x14ac:dyDescent="0.3">
      <c r="A202" s="36">
        <v>42</v>
      </c>
      <c r="B202" s="22">
        <f>'Response 2 - Need 4'!B52</f>
        <v>0</v>
      </c>
      <c r="C202" s="75"/>
      <c r="D202" s="76"/>
      <c r="E202" s="75"/>
      <c r="F202" s="77"/>
      <c r="G202" s="78"/>
      <c r="H202" s="79"/>
      <c r="I202" s="79"/>
    </row>
    <row r="203" spans="1:9" x14ac:dyDescent="0.3">
      <c r="A203" s="36">
        <v>43</v>
      </c>
      <c r="B203" s="22">
        <f>'Response 2 - Need 4'!B53</f>
        <v>0</v>
      </c>
      <c r="C203" s="75"/>
      <c r="D203" s="76"/>
      <c r="E203" s="75"/>
      <c r="F203" s="77"/>
      <c r="G203" s="78"/>
      <c r="H203" s="79"/>
      <c r="I203" s="79"/>
    </row>
    <row r="204" spans="1:9" x14ac:dyDescent="0.3">
      <c r="A204" s="36">
        <v>44</v>
      </c>
      <c r="B204" s="22">
        <f>'Response 2 - Need 4'!B54</f>
        <v>0</v>
      </c>
      <c r="C204" s="75"/>
      <c r="D204" s="76"/>
      <c r="E204" s="75"/>
      <c r="F204" s="77"/>
      <c r="G204" s="78"/>
      <c r="H204" s="79"/>
      <c r="I204" s="79"/>
    </row>
    <row r="205" spans="1:9" x14ac:dyDescent="0.3">
      <c r="A205" s="36">
        <v>45</v>
      </c>
      <c r="B205" s="22">
        <f>'Response 2 - Need 4'!B55</f>
        <v>0</v>
      </c>
      <c r="C205" s="75"/>
      <c r="D205" s="76"/>
      <c r="E205" s="75"/>
      <c r="F205" s="77"/>
      <c r="G205" s="78"/>
      <c r="H205" s="79"/>
      <c r="I205" s="79"/>
    </row>
    <row r="206" spans="1:9" x14ac:dyDescent="0.3">
      <c r="A206" s="36">
        <v>46</v>
      </c>
      <c r="B206" s="22">
        <f>'Response 2 - Need 4'!B56</f>
        <v>0</v>
      </c>
      <c r="C206" s="75"/>
      <c r="D206" s="76"/>
      <c r="E206" s="75"/>
      <c r="F206" s="77"/>
      <c r="G206" s="78"/>
      <c r="H206" s="79"/>
      <c r="I206" s="79"/>
    </row>
    <row r="207" spans="1:9" x14ac:dyDescent="0.3">
      <c r="A207" s="36">
        <v>47</v>
      </c>
      <c r="B207" s="22">
        <f>'Response 2 - Need 4'!B57</f>
        <v>0</v>
      </c>
      <c r="C207" s="75"/>
      <c r="D207" s="76"/>
      <c r="E207" s="75"/>
      <c r="F207" s="77"/>
      <c r="G207" s="78"/>
      <c r="H207" s="79"/>
      <c r="I207" s="79"/>
    </row>
    <row r="208" spans="1:9" x14ac:dyDescent="0.3">
      <c r="A208" s="36">
        <v>48</v>
      </c>
      <c r="B208" s="22">
        <f>'Response 2 - Need 4'!B58</f>
        <v>0</v>
      </c>
      <c r="C208" s="75"/>
      <c r="D208" s="76"/>
      <c r="E208" s="75"/>
      <c r="F208" s="77"/>
      <c r="G208" s="78"/>
      <c r="H208" s="79"/>
      <c r="I208" s="79"/>
    </row>
    <row r="209" spans="1:9" x14ac:dyDescent="0.3">
      <c r="A209" s="36">
        <v>49</v>
      </c>
      <c r="B209" s="22">
        <f>'Response 2 - Need 4'!B59</f>
        <v>0</v>
      </c>
      <c r="C209" s="75"/>
      <c r="D209" s="76"/>
      <c r="E209" s="75"/>
      <c r="F209" s="77"/>
      <c r="G209" s="78"/>
      <c r="H209" s="79"/>
      <c r="I209" s="79"/>
    </row>
    <row r="210" spans="1:9" x14ac:dyDescent="0.3">
      <c r="A210" s="36">
        <v>50</v>
      </c>
      <c r="B210" s="22">
        <f>'Response 2 - Need 4'!B60</f>
        <v>0</v>
      </c>
      <c r="C210" s="75"/>
      <c r="D210" s="76"/>
      <c r="E210" s="75"/>
      <c r="F210" s="77"/>
      <c r="G210" s="87"/>
      <c r="H210" s="86"/>
      <c r="I210" s="86"/>
    </row>
    <row r="211" spans="1:9" ht="15" thickBot="1" x14ac:dyDescent="0.35">
      <c r="B211" s="59" t="s">
        <v>131</v>
      </c>
      <c r="C211" s="58">
        <f>SUM(C161:C210)</f>
        <v>0</v>
      </c>
      <c r="D211" s="52"/>
      <c r="E211" s="58">
        <f>SUM(E161:E210)</f>
        <v>0</v>
      </c>
      <c r="F211" s="53"/>
      <c r="G211" s="54"/>
      <c r="H211" s="55"/>
      <c r="I211" s="56"/>
    </row>
    <row r="212" spans="1:9" ht="15" thickBot="1" x14ac:dyDescent="0.35">
      <c r="B212" s="192" t="s">
        <v>132</v>
      </c>
      <c r="C212" s="193"/>
      <c r="D212" s="193"/>
      <c r="E212" s="193"/>
      <c r="F212" s="193"/>
      <c r="G212" s="194"/>
      <c r="H212" s="194"/>
      <c r="I212" s="195"/>
    </row>
    <row r="213" spans="1:9" x14ac:dyDescent="0.3">
      <c r="A213" s="36">
        <v>1</v>
      </c>
      <c r="B213" s="22">
        <f>'Response 2 - Need 5'!B11</f>
        <v>0</v>
      </c>
      <c r="C213" s="71"/>
      <c r="D213" s="72"/>
      <c r="E213" s="71"/>
      <c r="F213" s="73"/>
      <c r="G213" s="74"/>
      <c r="H213" s="74"/>
      <c r="I213" s="74"/>
    </row>
    <row r="214" spans="1:9" x14ac:dyDescent="0.3">
      <c r="A214" s="36">
        <v>2</v>
      </c>
      <c r="B214" s="22">
        <f>'Response 2 - Need 5'!B12</f>
        <v>0</v>
      </c>
      <c r="C214" s="75"/>
      <c r="D214" s="76"/>
      <c r="E214" s="75"/>
      <c r="F214" s="77"/>
      <c r="G214" s="78"/>
      <c r="H214" s="79"/>
      <c r="I214" s="79"/>
    </row>
    <row r="215" spans="1:9" x14ac:dyDescent="0.3">
      <c r="A215" s="36">
        <v>3</v>
      </c>
      <c r="B215" s="22">
        <f>'Response 2 - Need 5'!B13</f>
        <v>0</v>
      </c>
      <c r="C215" s="75"/>
      <c r="D215" s="76"/>
      <c r="E215" s="75"/>
      <c r="F215" s="77"/>
      <c r="G215" s="78"/>
      <c r="H215" s="79"/>
      <c r="I215" s="79"/>
    </row>
    <row r="216" spans="1:9" x14ac:dyDescent="0.3">
      <c r="A216" s="36">
        <v>4</v>
      </c>
      <c r="B216" s="22">
        <f>'Response 2 - Need 5'!B14</f>
        <v>0</v>
      </c>
      <c r="C216" s="75"/>
      <c r="D216" s="76"/>
      <c r="E216" s="75"/>
      <c r="F216" s="77"/>
      <c r="G216" s="78"/>
      <c r="H216" s="79"/>
      <c r="I216" s="79"/>
    </row>
    <row r="217" spans="1:9" x14ac:dyDescent="0.3">
      <c r="A217" s="36">
        <v>5</v>
      </c>
      <c r="B217" s="22">
        <f>'Response 2 - Need 5'!B15</f>
        <v>0</v>
      </c>
      <c r="C217" s="75"/>
      <c r="D217" s="76"/>
      <c r="E217" s="75"/>
      <c r="F217" s="77"/>
      <c r="G217" s="78"/>
      <c r="H217" s="79"/>
      <c r="I217" s="79"/>
    </row>
    <row r="218" spans="1:9" x14ac:dyDescent="0.3">
      <c r="A218" s="36">
        <v>6</v>
      </c>
      <c r="B218" s="22">
        <f>'Response 2 - Need 5'!B16</f>
        <v>0</v>
      </c>
      <c r="C218" s="75"/>
      <c r="D218" s="76"/>
      <c r="E218" s="75"/>
      <c r="F218" s="77"/>
      <c r="G218" s="78"/>
      <c r="H218" s="79"/>
      <c r="I218" s="79"/>
    </row>
    <row r="219" spans="1:9" x14ac:dyDescent="0.3">
      <c r="A219" s="36">
        <v>7</v>
      </c>
      <c r="B219" s="22">
        <f>'Response 2 - Need 5'!B17</f>
        <v>0</v>
      </c>
      <c r="C219" s="75"/>
      <c r="D219" s="76"/>
      <c r="E219" s="75"/>
      <c r="F219" s="77"/>
      <c r="G219" s="78"/>
      <c r="H219" s="79"/>
      <c r="I219" s="79"/>
    </row>
    <row r="220" spans="1:9" x14ac:dyDescent="0.3">
      <c r="A220" s="36">
        <v>8</v>
      </c>
      <c r="B220" s="22">
        <f>'Response 2 - Need 5'!B18</f>
        <v>0</v>
      </c>
      <c r="C220" s="75"/>
      <c r="D220" s="76"/>
      <c r="E220" s="75"/>
      <c r="F220" s="77"/>
      <c r="G220" s="78"/>
      <c r="H220" s="79"/>
      <c r="I220" s="79"/>
    </row>
    <row r="221" spans="1:9" x14ac:dyDescent="0.3">
      <c r="A221" s="36">
        <v>9</v>
      </c>
      <c r="B221" s="22">
        <f>'Response 2 - Need 5'!B19</f>
        <v>0</v>
      </c>
      <c r="C221" s="75"/>
      <c r="D221" s="76"/>
      <c r="E221" s="75"/>
      <c r="F221" s="77"/>
      <c r="G221" s="78"/>
      <c r="H221" s="79"/>
      <c r="I221" s="79"/>
    </row>
    <row r="222" spans="1:9" x14ac:dyDescent="0.3">
      <c r="A222" s="36">
        <v>10</v>
      </c>
      <c r="B222" s="22">
        <f>'Response 2 - Need 5'!B20</f>
        <v>0</v>
      </c>
      <c r="C222" s="75"/>
      <c r="D222" s="76"/>
      <c r="E222" s="75"/>
      <c r="F222" s="77"/>
      <c r="G222" s="78"/>
      <c r="H222" s="79"/>
      <c r="I222" s="79"/>
    </row>
    <row r="223" spans="1:9" x14ac:dyDescent="0.3">
      <c r="A223" s="36">
        <v>11</v>
      </c>
      <c r="B223" s="22">
        <f>'Response 2 - Need 5'!B21</f>
        <v>0</v>
      </c>
      <c r="C223" s="75"/>
      <c r="D223" s="76"/>
      <c r="E223" s="75"/>
      <c r="F223" s="77"/>
      <c r="G223" s="78"/>
      <c r="H223" s="79"/>
      <c r="I223" s="79"/>
    </row>
    <row r="224" spans="1:9" x14ac:dyDescent="0.3">
      <c r="A224" s="36">
        <v>12</v>
      </c>
      <c r="B224" s="22">
        <f>'Response 2 - Need 5'!B22</f>
        <v>0</v>
      </c>
      <c r="C224" s="75"/>
      <c r="D224" s="76"/>
      <c r="E224" s="75"/>
      <c r="F224" s="77"/>
      <c r="G224" s="78"/>
      <c r="H224" s="79"/>
      <c r="I224" s="79"/>
    </row>
    <row r="225" spans="1:9" x14ac:dyDescent="0.3">
      <c r="A225" s="36">
        <v>13</v>
      </c>
      <c r="B225" s="22">
        <f>'Response 2 - Need 5'!B23</f>
        <v>0</v>
      </c>
      <c r="C225" s="75"/>
      <c r="D225" s="76"/>
      <c r="E225" s="75"/>
      <c r="F225" s="77"/>
      <c r="G225" s="78"/>
      <c r="H225" s="79"/>
      <c r="I225" s="79"/>
    </row>
    <row r="226" spans="1:9" x14ac:dyDescent="0.3">
      <c r="A226" s="36">
        <v>14</v>
      </c>
      <c r="B226" s="22">
        <f>'Response 2 - Need 5'!B24</f>
        <v>0</v>
      </c>
      <c r="C226" s="75"/>
      <c r="D226" s="76"/>
      <c r="E226" s="75"/>
      <c r="F226" s="77"/>
      <c r="G226" s="78"/>
      <c r="H226" s="79"/>
      <c r="I226" s="79"/>
    </row>
    <row r="227" spans="1:9" x14ac:dyDescent="0.3">
      <c r="A227" s="36">
        <v>15</v>
      </c>
      <c r="B227" s="22">
        <f>'Response 2 - Need 5'!B25</f>
        <v>0</v>
      </c>
      <c r="C227" s="75"/>
      <c r="D227" s="76"/>
      <c r="E227" s="75"/>
      <c r="F227" s="77"/>
      <c r="G227" s="78"/>
      <c r="H227" s="79"/>
      <c r="I227" s="79"/>
    </row>
    <row r="228" spans="1:9" x14ac:dyDescent="0.3">
      <c r="A228" s="36">
        <v>16</v>
      </c>
      <c r="B228" s="22">
        <f>'Response 2 - Need 5'!B26</f>
        <v>0</v>
      </c>
      <c r="C228" s="75"/>
      <c r="D228" s="76"/>
      <c r="E228" s="75"/>
      <c r="F228" s="77"/>
      <c r="G228" s="78"/>
      <c r="H228" s="79"/>
      <c r="I228" s="79"/>
    </row>
    <row r="229" spans="1:9" x14ac:dyDescent="0.3">
      <c r="A229" s="36">
        <v>17</v>
      </c>
      <c r="B229" s="22">
        <f>'Response 2 - Need 5'!B27</f>
        <v>0</v>
      </c>
      <c r="C229" s="75"/>
      <c r="D229" s="76"/>
      <c r="E229" s="75"/>
      <c r="F229" s="77"/>
      <c r="G229" s="78"/>
      <c r="H229" s="79"/>
      <c r="I229" s="79"/>
    </row>
    <row r="230" spans="1:9" x14ac:dyDescent="0.3">
      <c r="A230" s="36">
        <v>18</v>
      </c>
      <c r="B230" s="22">
        <f>'Response 2 - Need 5'!B28</f>
        <v>0</v>
      </c>
      <c r="C230" s="75"/>
      <c r="D230" s="76"/>
      <c r="E230" s="75"/>
      <c r="F230" s="77"/>
      <c r="G230" s="78"/>
      <c r="H230" s="79"/>
      <c r="I230" s="79"/>
    </row>
    <row r="231" spans="1:9" x14ac:dyDescent="0.3">
      <c r="A231" s="36">
        <v>19</v>
      </c>
      <c r="B231" s="22">
        <f>'Response 2 - Need 5'!B29</f>
        <v>0</v>
      </c>
      <c r="C231" s="75"/>
      <c r="D231" s="76"/>
      <c r="E231" s="75"/>
      <c r="F231" s="77"/>
      <c r="G231" s="78"/>
      <c r="H231" s="79"/>
      <c r="I231" s="79"/>
    </row>
    <row r="232" spans="1:9" x14ac:dyDescent="0.3">
      <c r="A232" s="36">
        <v>20</v>
      </c>
      <c r="B232" s="22">
        <f>'Response 2 - Need 5'!B30</f>
        <v>0</v>
      </c>
      <c r="C232" s="75"/>
      <c r="D232" s="76"/>
      <c r="E232" s="75"/>
      <c r="F232" s="77"/>
      <c r="G232" s="78"/>
      <c r="H232" s="79"/>
      <c r="I232" s="79"/>
    </row>
    <row r="233" spans="1:9" x14ac:dyDescent="0.3">
      <c r="A233" s="36">
        <v>21</v>
      </c>
      <c r="B233" s="22">
        <f>'Response 2 - Need 5'!B31</f>
        <v>0</v>
      </c>
      <c r="C233" s="75"/>
      <c r="D233" s="76"/>
      <c r="E233" s="75"/>
      <c r="F233" s="77"/>
      <c r="G233" s="78"/>
      <c r="H233" s="79"/>
      <c r="I233" s="79"/>
    </row>
    <row r="234" spans="1:9" x14ac:dyDescent="0.3">
      <c r="A234" s="36">
        <v>22</v>
      </c>
      <c r="B234" s="22">
        <f>'Response 2 - Need 5'!B32</f>
        <v>0</v>
      </c>
      <c r="C234" s="75"/>
      <c r="D234" s="76"/>
      <c r="E234" s="75"/>
      <c r="F234" s="77"/>
      <c r="G234" s="78"/>
      <c r="H234" s="79"/>
      <c r="I234" s="79"/>
    </row>
    <row r="235" spans="1:9" x14ac:dyDescent="0.3">
      <c r="A235" s="36">
        <v>23</v>
      </c>
      <c r="B235" s="22">
        <f>'Response 2 - Need 5'!B33</f>
        <v>0</v>
      </c>
      <c r="C235" s="75"/>
      <c r="D235" s="76"/>
      <c r="E235" s="75"/>
      <c r="F235" s="77"/>
      <c r="G235" s="78"/>
      <c r="H235" s="79"/>
      <c r="I235" s="79"/>
    </row>
    <row r="236" spans="1:9" x14ac:dyDescent="0.3">
      <c r="A236" s="36">
        <v>24</v>
      </c>
      <c r="B236" s="22">
        <f>'Response 2 - Need 5'!B34</f>
        <v>0</v>
      </c>
      <c r="C236" s="75"/>
      <c r="D236" s="76"/>
      <c r="E236" s="75"/>
      <c r="F236" s="77"/>
      <c r="G236" s="78"/>
      <c r="H236" s="79"/>
      <c r="I236" s="79"/>
    </row>
    <row r="237" spans="1:9" x14ac:dyDescent="0.3">
      <c r="A237" s="36">
        <v>25</v>
      </c>
      <c r="B237" s="22">
        <f>'Response 2 - Need 5'!B35</f>
        <v>0</v>
      </c>
      <c r="C237" s="75"/>
      <c r="D237" s="76"/>
      <c r="E237" s="75"/>
      <c r="F237" s="77"/>
      <c r="G237" s="78"/>
      <c r="H237" s="79"/>
      <c r="I237" s="79"/>
    </row>
    <row r="238" spans="1:9" x14ac:dyDescent="0.3">
      <c r="A238" s="36">
        <v>26</v>
      </c>
      <c r="B238" s="22">
        <f>'Response 2 - Need 5'!B36</f>
        <v>0</v>
      </c>
      <c r="C238" s="75"/>
      <c r="D238" s="76"/>
      <c r="E238" s="75"/>
      <c r="F238" s="77"/>
      <c r="G238" s="78"/>
      <c r="H238" s="79"/>
      <c r="I238" s="79"/>
    </row>
    <row r="239" spans="1:9" x14ac:dyDescent="0.3">
      <c r="A239" s="36">
        <v>27</v>
      </c>
      <c r="B239" s="22">
        <f>'Response 2 - Need 5'!B37</f>
        <v>0</v>
      </c>
      <c r="C239" s="75"/>
      <c r="D239" s="76"/>
      <c r="E239" s="75"/>
      <c r="F239" s="77"/>
      <c r="G239" s="78"/>
      <c r="H239" s="79"/>
      <c r="I239" s="79"/>
    </row>
    <row r="240" spans="1:9" x14ac:dyDescent="0.3">
      <c r="A240" s="36">
        <v>28</v>
      </c>
      <c r="B240" s="22">
        <f>'Response 2 - Need 5'!B38</f>
        <v>0</v>
      </c>
      <c r="C240" s="75"/>
      <c r="D240" s="76"/>
      <c r="E240" s="75"/>
      <c r="F240" s="77"/>
      <c r="G240" s="78"/>
      <c r="H240" s="79"/>
      <c r="I240" s="79"/>
    </row>
    <row r="241" spans="1:9" x14ac:dyDescent="0.3">
      <c r="A241" s="36">
        <v>29</v>
      </c>
      <c r="B241" s="22">
        <f>'Response 2 - Need 5'!B39</f>
        <v>0</v>
      </c>
      <c r="C241" s="75"/>
      <c r="D241" s="76"/>
      <c r="E241" s="75"/>
      <c r="F241" s="77"/>
      <c r="G241" s="78"/>
      <c r="H241" s="79"/>
      <c r="I241" s="79"/>
    </row>
    <row r="242" spans="1:9" x14ac:dyDescent="0.3">
      <c r="A242" s="36">
        <v>30</v>
      </c>
      <c r="B242" s="22">
        <f>'Response 2 - Need 5'!B40</f>
        <v>0</v>
      </c>
      <c r="C242" s="75"/>
      <c r="D242" s="76"/>
      <c r="E242" s="75"/>
      <c r="F242" s="77"/>
      <c r="G242" s="78"/>
      <c r="H242" s="79"/>
      <c r="I242" s="79"/>
    </row>
    <row r="243" spans="1:9" x14ac:dyDescent="0.3">
      <c r="A243" s="36">
        <v>31</v>
      </c>
      <c r="B243" s="22">
        <f>'Response 2 - Need 5'!B41</f>
        <v>0</v>
      </c>
      <c r="C243" s="75"/>
      <c r="D243" s="76"/>
      <c r="E243" s="75"/>
      <c r="F243" s="77"/>
      <c r="G243" s="78"/>
      <c r="H243" s="79"/>
      <c r="I243" s="79"/>
    </row>
    <row r="244" spans="1:9" x14ac:dyDescent="0.3">
      <c r="A244" s="36">
        <v>32</v>
      </c>
      <c r="B244" s="22">
        <f>'Response 2 - Need 5'!B42</f>
        <v>0</v>
      </c>
      <c r="C244" s="75"/>
      <c r="D244" s="76"/>
      <c r="E244" s="75"/>
      <c r="F244" s="77"/>
      <c r="G244" s="78"/>
      <c r="H244" s="79"/>
      <c r="I244" s="79"/>
    </row>
    <row r="245" spans="1:9" x14ac:dyDescent="0.3">
      <c r="A245" s="36">
        <v>33</v>
      </c>
      <c r="B245" s="22">
        <f>'Response 2 - Need 5'!B43</f>
        <v>0</v>
      </c>
      <c r="C245" s="75"/>
      <c r="D245" s="76"/>
      <c r="E245" s="75"/>
      <c r="F245" s="77"/>
      <c r="G245" s="78"/>
      <c r="H245" s="79"/>
      <c r="I245" s="79"/>
    </row>
    <row r="246" spans="1:9" x14ac:dyDescent="0.3">
      <c r="A246" s="36">
        <v>34</v>
      </c>
      <c r="B246" s="22">
        <f>'Response 2 - Need 5'!B44</f>
        <v>0</v>
      </c>
      <c r="C246" s="75"/>
      <c r="D246" s="76"/>
      <c r="E246" s="75"/>
      <c r="F246" s="77"/>
      <c r="G246" s="78"/>
      <c r="H246" s="79"/>
      <c r="I246" s="79"/>
    </row>
    <row r="247" spans="1:9" x14ac:dyDescent="0.3">
      <c r="A247" s="36">
        <v>35</v>
      </c>
      <c r="B247" s="22">
        <f>'Response 2 - Need 5'!B45</f>
        <v>0</v>
      </c>
      <c r="C247" s="75"/>
      <c r="D247" s="76"/>
      <c r="E247" s="75"/>
      <c r="F247" s="77"/>
      <c r="G247" s="78"/>
      <c r="H247" s="79"/>
      <c r="I247" s="79"/>
    </row>
    <row r="248" spans="1:9" x14ac:dyDescent="0.3">
      <c r="A248" s="36">
        <v>36</v>
      </c>
      <c r="B248" s="22">
        <f>'Response 2 - Need 5'!B46</f>
        <v>0</v>
      </c>
      <c r="C248" s="75"/>
      <c r="D248" s="76"/>
      <c r="E248" s="75"/>
      <c r="F248" s="77"/>
      <c r="G248" s="78"/>
      <c r="H248" s="79"/>
      <c r="I248" s="79"/>
    </row>
    <row r="249" spans="1:9" x14ac:dyDescent="0.3">
      <c r="A249" s="36">
        <v>37</v>
      </c>
      <c r="B249" s="22">
        <f>'Response 2 - Need 5'!B47</f>
        <v>0</v>
      </c>
      <c r="C249" s="75"/>
      <c r="D249" s="76"/>
      <c r="E249" s="75"/>
      <c r="F249" s="77"/>
      <c r="G249" s="78"/>
      <c r="H249" s="79"/>
      <c r="I249" s="79"/>
    </row>
    <row r="250" spans="1:9" x14ac:dyDescent="0.3">
      <c r="A250" s="36">
        <v>38</v>
      </c>
      <c r="B250" s="22">
        <f>'Response 2 - Need 5'!B48</f>
        <v>0</v>
      </c>
      <c r="C250" s="75"/>
      <c r="D250" s="76"/>
      <c r="E250" s="75"/>
      <c r="F250" s="77"/>
      <c r="G250" s="78"/>
      <c r="H250" s="79"/>
      <c r="I250" s="79"/>
    </row>
    <row r="251" spans="1:9" x14ac:dyDescent="0.3">
      <c r="A251" s="36">
        <v>39</v>
      </c>
      <c r="B251" s="22">
        <f>'Response 2 - Need 5'!B49</f>
        <v>0</v>
      </c>
      <c r="C251" s="75"/>
      <c r="D251" s="76"/>
      <c r="E251" s="75"/>
      <c r="F251" s="77"/>
      <c r="G251" s="78"/>
      <c r="H251" s="79"/>
      <c r="I251" s="79"/>
    </row>
    <row r="252" spans="1:9" x14ac:dyDescent="0.3">
      <c r="A252" s="36">
        <v>40</v>
      </c>
      <c r="B252" s="22">
        <f>'Response 2 - Need 5'!B50</f>
        <v>0</v>
      </c>
      <c r="C252" s="75"/>
      <c r="D252" s="76"/>
      <c r="E252" s="75"/>
      <c r="F252" s="77"/>
      <c r="G252" s="78"/>
      <c r="H252" s="79"/>
      <c r="I252" s="79"/>
    </row>
    <row r="253" spans="1:9" x14ac:dyDescent="0.3">
      <c r="A253" s="36">
        <v>41</v>
      </c>
      <c r="B253" s="22">
        <f>'Response 2 - Need 5'!B51</f>
        <v>0</v>
      </c>
      <c r="C253" s="75"/>
      <c r="D253" s="76"/>
      <c r="E253" s="75"/>
      <c r="F253" s="77"/>
      <c r="G253" s="78"/>
      <c r="H253" s="79"/>
      <c r="I253" s="79"/>
    </row>
    <row r="254" spans="1:9" x14ac:dyDescent="0.3">
      <c r="A254" s="36">
        <v>42</v>
      </c>
      <c r="B254" s="22">
        <f>'Response 2 - Need 5'!B52</f>
        <v>0</v>
      </c>
      <c r="C254" s="75"/>
      <c r="D254" s="76"/>
      <c r="E254" s="75"/>
      <c r="F254" s="77"/>
      <c r="G254" s="78"/>
      <c r="H254" s="79"/>
      <c r="I254" s="79"/>
    </row>
    <row r="255" spans="1:9" x14ac:dyDescent="0.3">
      <c r="A255" s="36">
        <v>43</v>
      </c>
      <c r="B255" s="22">
        <f>'Response 2 - Need 5'!B53</f>
        <v>0</v>
      </c>
      <c r="C255" s="75"/>
      <c r="D255" s="76"/>
      <c r="E255" s="75"/>
      <c r="F255" s="77"/>
      <c r="G255" s="78"/>
      <c r="H255" s="79"/>
      <c r="I255" s="79"/>
    </row>
    <row r="256" spans="1:9" x14ac:dyDescent="0.3">
      <c r="A256" s="36">
        <v>44</v>
      </c>
      <c r="B256" s="22">
        <f>'Response 2 - Need 5'!B54</f>
        <v>0</v>
      </c>
      <c r="C256" s="75"/>
      <c r="D256" s="76"/>
      <c r="E256" s="75"/>
      <c r="F256" s="77"/>
      <c r="G256" s="78"/>
      <c r="H256" s="79"/>
      <c r="I256" s="79"/>
    </row>
    <row r="257" spans="1:9" x14ac:dyDescent="0.3">
      <c r="A257" s="36">
        <v>45</v>
      </c>
      <c r="B257" s="22">
        <f>'Response 2 - Need 5'!B55</f>
        <v>0</v>
      </c>
      <c r="C257" s="75"/>
      <c r="D257" s="76"/>
      <c r="E257" s="75"/>
      <c r="F257" s="77"/>
      <c r="G257" s="78"/>
      <c r="H257" s="79"/>
      <c r="I257" s="79"/>
    </row>
    <row r="258" spans="1:9" x14ac:dyDescent="0.3">
      <c r="A258" s="36">
        <v>46</v>
      </c>
      <c r="B258" s="22">
        <f>'Response 2 - Need 5'!B56</f>
        <v>0</v>
      </c>
      <c r="C258" s="75"/>
      <c r="D258" s="76"/>
      <c r="E258" s="75"/>
      <c r="F258" s="77"/>
      <c r="G258" s="78"/>
      <c r="H258" s="79"/>
      <c r="I258" s="79"/>
    </row>
    <row r="259" spans="1:9" x14ac:dyDescent="0.3">
      <c r="A259" s="36">
        <v>47</v>
      </c>
      <c r="B259" s="22">
        <f>'Response 2 - Need 5'!B57</f>
        <v>0</v>
      </c>
      <c r="C259" s="75"/>
      <c r="D259" s="76"/>
      <c r="E259" s="75"/>
      <c r="F259" s="77"/>
      <c r="G259" s="78"/>
      <c r="H259" s="79"/>
      <c r="I259" s="79"/>
    </row>
    <row r="260" spans="1:9" x14ac:dyDescent="0.3">
      <c r="A260" s="36">
        <v>48</v>
      </c>
      <c r="B260" s="22">
        <f>'Response 2 - Need 5'!B58</f>
        <v>0</v>
      </c>
      <c r="C260" s="75"/>
      <c r="D260" s="76"/>
      <c r="E260" s="75"/>
      <c r="F260" s="77"/>
      <c r="G260" s="78"/>
      <c r="H260" s="79"/>
      <c r="I260" s="79"/>
    </row>
    <row r="261" spans="1:9" x14ac:dyDescent="0.3">
      <c r="A261" s="36">
        <v>49</v>
      </c>
      <c r="B261" s="22">
        <f>'Response 2 - Need 5'!B59</f>
        <v>0</v>
      </c>
      <c r="C261" s="75"/>
      <c r="D261" s="76"/>
      <c r="E261" s="75"/>
      <c r="F261" s="77"/>
      <c r="G261" s="78"/>
      <c r="H261" s="79"/>
      <c r="I261" s="79"/>
    </row>
    <row r="262" spans="1:9" x14ac:dyDescent="0.3">
      <c r="A262" s="36">
        <v>50</v>
      </c>
      <c r="B262" s="22">
        <f>'Response 2 - Need 5'!B60</f>
        <v>0</v>
      </c>
      <c r="C262" s="75"/>
      <c r="D262" s="76"/>
      <c r="E262" s="75"/>
      <c r="F262" s="77"/>
      <c r="G262" s="87"/>
      <c r="H262" s="86"/>
      <c r="I262" s="86"/>
    </row>
    <row r="263" spans="1:9" ht="15" thickBot="1" x14ac:dyDescent="0.35">
      <c r="B263" s="59" t="s">
        <v>133</v>
      </c>
      <c r="C263" s="58">
        <f>SUM(C213:C262)</f>
        <v>0</v>
      </c>
      <c r="D263" s="52"/>
      <c r="E263" s="58">
        <f>SUM(E213:E262)</f>
        <v>0</v>
      </c>
      <c r="F263" s="53"/>
      <c r="G263" s="54"/>
      <c r="H263" s="55"/>
      <c r="I263" s="56"/>
    </row>
    <row r="264" spans="1:9" x14ac:dyDescent="0.3">
      <c r="B264" s="30" t="s">
        <v>113</v>
      </c>
      <c r="C264" s="62">
        <f>C159+C107+C55</f>
        <v>590997.99</v>
      </c>
      <c r="D264" s="28"/>
      <c r="E264" s="62">
        <f>E159+E107+E55</f>
        <v>0</v>
      </c>
      <c r="F264" s="60"/>
      <c r="G264" s="61"/>
      <c r="H264" s="61"/>
      <c r="I264" s="61"/>
    </row>
  </sheetData>
  <sheetProtection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E20" sqref="E20"/>
    </sheetView>
  </sheetViews>
  <sheetFormatPr defaultColWidth="9.109375" defaultRowHeight="14.4" x14ac:dyDescent="0.3"/>
  <cols>
    <col min="1" max="1" width="15.88671875" style="1" customWidth="1"/>
    <col min="2" max="16384" width="9.109375" style="1"/>
  </cols>
  <sheetData>
    <row r="1" spans="1:11" ht="18.600000000000001" thickBot="1" x14ac:dyDescent="0.35">
      <c r="A1" s="204" t="s">
        <v>59</v>
      </c>
      <c r="B1" s="204"/>
      <c r="C1" s="204"/>
      <c r="D1" s="204"/>
      <c r="E1" s="204"/>
      <c r="F1" s="204"/>
      <c r="G1" s="204"/>
      <c r="H1" s="204"/>
      <c r="I1" s="204"/>
      <c r="J1" s="204"/>
    </row>
    <row r="2" spans="1:11" ht="15" customHeight="1" x14ac:dyDescent="0.3">
      <c r="A2" s="205" t="s">
        <v>118</v>
      </c>
      <c r="B2" s="205"/>
      <c r="C2" s="205"/>
      <c r="D2" s="205"/>
      <c r="E2" s="205"/>
      <c r="F2" s="205"/>
      <c r="G2" s="205"/>
      <c r="H2" s="205"/>
      <c r="I2" s="205"/>
      <c r="J2" s="205"/>
    </row>
    <row r="3" spans="1:11" x14ac:dyDescent="0.3">
      <c r="A3" s="206"/>
      <c r="B3" s="206"/>
      <c r="C3" s="206"/>
      <c r="D3" s="206"/>
      <c r="E3" s="206"/>
      <c r="F3" s="206"/>
      <c r="G3" s="206"/>
      <c r="H3" s="206"/>
      <c r="I3" s="206"/>
      <c r="J3" s="206"/>
    </row>
    <row r="4" spans="1:11" x14ac:dyDescent="0.3">
      <c r="A4" s="206"/>
      <c r="B4" s="206"/>
      <c r="C4" s="206"/>
      <c r="D4" s="206"/>
      <c r="E4" s="206"/>
      <c r="F4" s="206"/>
      <c r="G4" s="206"/>
      <c r="H4" s="206"/>
      <c r="I4" s="206"/>
      <c r="J4" s="206"/>
    </row>
    <row r="5" spans="1:11" x14ac:dyDescent="0.3">
      <c r="A5" s="206"/>
      <c r="B5" s="206"/>
      <c r="C5" s="206"/>
      <c r="D5" s="206"/>
      <c r="E5" s="206"/>
      <c r="F5" s="206"/>
      <c r="G5" s="206"/>
      <c r="H5" s="206"/>
      <c r="I5" s="206"/>
      <c r="J5" s="206"/>
    </row>
    <row r="6" spans="1:11" x14ac:dyDescent="0.3">
      <c r="A6" s="206"/>
      <c r="B6" s="206"/>
      <c r="C6" s="206"/>
      <c r="D6" s="206"/>
      <c r="E6" s="206"/>
      <c r="F6" s="206"/>
      <c r="G6" s="206"/>
      <c r="H6" s="206"/>
      <c r="I6" s="206"/>
      <c r="J6" s="206"/>
    </row>
    <row r="8" spans="1:11" x14ac:dyDescent="0.3">
      <c r="A8" s="1" t="s">
        <v>19</v>
      </c>
      <c r="B8" s="207" t="str">
        <f>Summary!B9</f>
        <v>MidState Medical Center</v>
      </c>
      <c r="C8" s="208"/>
      <c r="D8" s="208"/>
      <c r="E8" s="208"/>
      <c r="F8" s="208"/>
      <c r="G8" s="208"/>
      <c r="H8" s="208"/>
      <c r="I8" s="208"/>
      <c r="J8" s="209"/>
      <c r="K8" s="23" t="s">
        <v>64</v>
      </c>
    </row>
    <row r="9" spans="1:11" x14ac:dyDescent="0.3">
      <c r="A9" s="1" t="s">
        <v>60</v>
      </c>
      <c r="B9" s="211" t="s">
        <v>134</v>
      </c>
      <c r="C9" s="212"/>
      <c r="D9" s="212"/>
      <c r="E9" s="212"/>
      <c r="F9" s="212"/>
      <c r="G9" s="212"/>
      <c r="H9" s="212"/>
      <c r="I9" s="212"/>
      <c r="J9" s="213"/>
      <c r="K9" s="23" t="s">
        <v>64</v>
      </c>
    </row>
    <row r="10" spans="1:11" x14ac:dyDescent="0.3">
      <c r="A10" s="1" t="s">
        <v>61</v>
      </c>
      <c r="B10" s="211" t="s">
        <v>135</v>
      </c>
      <c r="C10" s="212"/>
      <c r="D10" s="212"/>
      <c r="E10" s="212"/>
      <c r="F10" s="212"/>
      <c r="G10" s="212"/>
      <c r="H10" s="212"/>
      <c r="I10" s="212"/>
      <c r="J10" s="213"/>
      <c r="K10" s="23" t="s">
        <v>64</v>
      </c>
    </row>
    <row r="11" spans="1:11" x14ac:dyDescent="0.3">
      <c r="A11" s="1" t="s">
        <v>62</v>
      </c>
      <c r="B11" s="211" t="s">
        <v>136</v>
      </c>
      <c r="C11" s="212"/>
      <c r="D11" s="212"/>
      <c r="E11" s="212"/>
      <c r="F11" s="212"/>
      <c r="G11" s="212"/>
      <c r="H11" s="212"/>
      <c r="I11" s="212"/>
      <c r="J11" s="213"/>
      <c r="K11" s="23" t="s">
        <v>64</v>
      </c>
    </row>
    <row r="12" spans="1:11" x14ac:dyDescent="0.3">
      <c r="A12" s="1" t="s">
        <v>63</v>
      </c>
      <c r="B12" s="211" t="s">
        <v>137</v>
      </c>
      <c r="C12" s="212"/>
      <c r="D12" s="212"/>
      <c r="E12" s="212"/>
      <c r="F12" s="212"/>
      <c r="G12" s="212"/>
      <c r="H12" s="212"/>
      <c r="I12" s="212"/>
      <c r="J12" s="213"/>
      <c r="K12" s="23" t="s">
        <v>64</v>
      </c>
    </row>
    <row r="13" spans="1:11" x14ac:dyDescent="0.3">
      <c r="A13" s="1" t="s">
        <v>94</v>
      </c>
      <c r="B13" s="211" t="s">
        <v>134</v>
      </c>
      <c r="C13" s="212"/>
      <c r="D13" s="212"/>
      <c r="E13" s="212"/>
      <c r="F13" s="212"/>
      <c r="G13" s="212"/>
      <c r="H13" s="212"/>
      <c r="I13" s="212"/>
      <c r="J13" s="213"/>
      <c r="K13" s="23" t="s">
        <v>64</v>
      </c>
    </row>
    <row r="15" spans="1:11" x14ac:dyDescent="0.3">
      <c r="A15" s="210" t="s">
        <v>58</v>
      </c>
      <c r="B15" s="210"/>
      <c r="C15" s="210"/>
      <c r="D15" s="210"/>
      <c r="E15" s="210"/>
      <c r="F15" s="210"/>
      <c r="G15" s="210"/>
      <c r="H15" s="210"/>
      <c r="I15" s="210"/>
      <c r="J15" s="210"/>
      <c r="K15" s="210"/>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0" workbookViewId="0">
      <selection activeCell="N10" sqref="N10"/>
    </sheetView>
  </sheetViews>
  <sheetFormatPr defaultColWidth="9.109375" defaultRowHeight="14.4" x14ac:dyDescent="0.3"/>
  <cols>
    <col min="1" max="16384" width="9.109375" style="1"/>
  </cols>
  <sheetData>
    <row r="1" spans="1:10" ht="27" thickBot="1" x14ac:dyDescent="0.35">
      <c r="A1" s="177" t="s">
        <v>75</v>
      </c>
      <c r="B1" s="177"/>
      <c r="C1" s="177"/>
      <c r="D1" s="177"/>
      <c r="E1" s="177"/>
      <c r="F1" s="177"/>
      <c r="G1" s="177"/>
      <c r="H1" s="177"/>
      <c r="I1" s="177"/>
      <c r="J1" s="177"/>
    </row>
    <row r="2" spans="1:10" ht="108.75" customHeight="1" x14ac:dyDescent="0.3">
      <c r="A2" s="214" t="s">
        <v>76</v>
      </c>
      <c r="B2" s="214"/>
      <c r="C2" s="214"/>
      <c r="D2" s="214"/>
      <c r="E2" s="214"/>
      <c r="F2" s="214"/>
      <c r="G2" s="214"/>
      <c r="H2" s="214"/>
      <c r="I2" s="214"/>
      <c r="J2" s="214"/>
    </row>
    <row r="4" spans="1:10" ht="74.25" customHeight="1" x14ac:dyDescent="0.3">
      <c r="A4" s="185" t="s">
        <v>77</v>
      </c>
      <c r="B4" s="185"/>
      <c r="C4" s="185"/>
      <c r="D4" s="185"/>
      <c r="E4" s="185"/>
      <c r="F4" s="185"/>
      <c r="G4" s="185"/>
      <c r="H4" s="185"/>
      <c r="I4" s="185"/>
      <c r="J4" s="185"/>
    </row>
    <row r="5" spans="1:10" x14ac:dyDescent="0.3">
      <c r="A5" s="32"/>
      <c r="B5" s="32"/>
      <c r="C5" s="32"/>
      <c r="D5" s="32"/>
      <c r="E5" s="32"/>
      <c r="F5" s="32"/>
      <c r="G5" s="32"/>
      <c r="H5" s="32"/>
      <c r="I5" s="32"/>
      <c r="J5" s="32"/>
    </row>
    <row r="6" spans="1:10" ht="43.5" customHeight="1" x14ac:dyDescent="0.3">
      <c r="A6" s="185" t="s">
        <v>78</v>
      </c>
      <c r="B6" s="185"/>
      <c r="C6" s="185"/>
      <c r="D6" s="185"/>
      <c r="E6" s="185"/>
      <c r="F6" s="185"/>
      <c r="G6" s="185"/>
      <c r="H6" s="185"/>
      <c r="I6" s="185"/>
      <c r="J6" s="185"/>
    </row>
    <row r="7" spans="1:10" x14ac:dyDescent="0.3">
      <c r="A7" s="32"/>
      <c r="B7" s="32"/>
      <c r="C7" s="32"/>
      <c r="D7" s="32"/>
      <c r="E7" s="32"/>
      <c r="F7" s="32"/>
      <c r="G7" s="32"/>
      <c r="H7" s="32"/>
      <c r="I7" s="32"/>
      <c r="J7" s="32"/>
    </row>
    <row r="8" spans="1:10" x14ac:dyDescent="0.3">
      <c r="A8" s="185" t="s">
        <v>79</v>
      </c>
      <c r="B8" s="185"/>
      <c r="C8" s="185"/>
      <c r="D8" s="185"/>
      <c r="E8" s="185"/>
      <c r="F8" s="185"/>
      <c r="G8" s="185"/>
      <c r="H8" s="185"/>
      <c r="I8" s="185"/>
      <c r="J8" s="185"/>
    </row>
    <row r="9" spans="1:10" x14ac:dyDescent="0.3">
      <c r="A9" s="32"/>
      <c r="B9" s="32"/>
      <c r="C9" s="32"/>
      <c r="D9" s="32"/>
      <c r="E9" s="32"/>
      <c r="F9" s="32"/>
      <c r="G9" s="32"/>
      <c r="H9" s="32"/>
      <c r="I9" s="32"/>
      <c r="J9" s="32"/>
    </row>
    <row r="10" spans="1:10" ht="90.75" customHeight="1" x14ac:dyDescent="0.3">
      <c r="A10" s="185" t="s">
        <v>80</v>
      </c>
      <c r="B10" s="185"/>
      <c r="C10" s="185"/>
      <c r="D10" s="185"/>
      <c r="E10" s="185"/>
      <c r="F10" s="185"/>
      <c r="G10" s="185"/>
      <c r="H10" s="185"/>
      <c r="I10" s="185"/>
      <c r="J10" s="185"/>
    </row>
    <row r="11" spans="1:10" x14ac:dyDescent="0.3">
      <c r="A11" s="32"/>
      <c r="B11" s="32"/>
      <c r="C11" s="32"/>
      <c r="D11" s="32"/>
      <c r="E11" s="32"/>
      <c r="F11" s="32"/>
      <c r="G11" s="32"/>
      <c r="H11" s="32"/>
      <c r="I11" s="32"/>
      <c r="J11" s="32"/>
    </row>
    <row r="12" spans="1:10" ht="63.75" customHeight="1" x14ac:dyDescent="0.3">
      <c r="A12" s="185" t="s">
        <v>81</v>
      </c>
      <c r="B12" s="185"/>
      <c r="C12" s="185"/>
      <c r="D12" s="185"/>
      <c r="E12" s="185"/>
      <c r="F12" s="185"/>
      <c r="G12" s="185"/>
      <c r="H12" s="185"/>
      <c r="I12" s="185"/>
      <c r="J12" s="185"/>
    </row>
    <row r="13" spans="1:10" x14ac:dyDescent="0.3">
      <c r="A13" s="32"/>
      <c r="B13" s="32"/>
      <c r="C13" s="32"/>
      <c r="D13" s="32"/>
      <c r="E13" s="32"/>
      <c r="F13" s="32"/>
      <c r="G13" s="32"/>
      <c r="H13" s="32"/>
      <c r="I13" s="32"/>
      <c r="J13" s="32"/>
    </row>
    <row r="14" spans="1:10" ht="46.5" customHeight="1" x14ac:dyDescent="0.3">
      <c r="A14" s="185" t="s">
        <v>82</v>
      </c>
      <c r="B14" s="185"/>
      <c r="C14" s="185"/>
      <c r="D14" s="185"/>
      <c r="E14" s="185"/>
      <c r="F14" s="185"/>
      <c r="G14" s="185"/>
      <c r="H14" s="185"/>
      <c r="I14" s="185"/>
      <c r="J14" s="185"/>
    </row>
    <row r="15" spans="1:10" x14ac:dyDescent="0.3">
      <c r="A15" s="32"/>
      <c r="B15" s="32"/>
      <c r="C15" s="32"/>
      <c r="D15" s="32"/>
      <c r="E15" s="32"/>
      <c r="F15" s="32"/>
      <c r="G15" s="32"/>
      <c r="H15" s="32"/>
      <c r="I15" s="32"/>
      <c r="J15" s="32"/>
    </row>
    <row r="16" spans="1:10" ht="53.25" customHeight="1" x14ac:dyDescent="0.3">
      <c r="A16" s="185" t="s">
        <v>83</v>
      </c>
      <c r="B16" s="185"/>
      <c r="C16" s="185"/>
      <c r="D16" s="185"/>
      <c r="E16" s="185"/>
      <c r="F16" s="185"/>
      <c r="G16" s="185"/>
      <c r="H16" s="185"/>
      <c r="I16" s="185"/>
      <c r="J16" s="185"/>
    </row>
    <row r="17" spans="1:10" x14ac:dyDescent="0.3">
      <c r="A17" s="32"/>
      <c r="B17" s="32"/>
      <c r="C17" s="32"/>
      <c r="D17" s="32"/>
      <c r="E17" s="32"/>
      <c r="F17" s="32"/>
      <c r="G17" s="32"/>
      <c r="H17" s="32"/>
      <c r="I17" s="32"/>
      <c r="J17" s="32"/>
    </row>
    <row r="18" spans="1:10" ht="76.5" customHeight="1" x14ac:dyDescent="0.3">
      <c r="A18" s="185" t="s">
        <v>84</v>
      </c>
      <c r="B18" s="185"/>
      <c r="C18" s="185"/>
      <c r="D18" s="185"/>
      <c r="E18" s="185"/>
      <c r="F18" s="185"/>
      <c r="G18" s="185"/>
      <c r="H18" s="185"/>
      <c r="I18" s="185"/>
      <c r="J18" s="185"/>
    </row>
  </sheetData>
  <sheetProtection algorithmName="SHA-512" hashValue="kIUrlDrsJusdOaDIeVL0UwZEegz3aWzWPAmRKqEgzaSilU8hz4g8mYPB3ugDkYgmwvmsJKt25NC8RgbT3jeWNw==" saltValue="3VaUV7NdLT7Ay1gSiYRgqw=="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ColWidth="9.109375" defaultRowHeight="14.4" x14ac:dyDescent="0.3"/>
  <cols>
    <col min="1" max="1" width="15.44140625" style="1" customWidth="1"/>
    <col min="2" max="2" width="13.5546875" style="1" customWidth="1"/>
    <col min="3" max="3" width="12.5546875" style="1" customWidth="1"/>
    <col min="4" max="4" width="13" style="1" customWidth="1"/>
    <col min="5" max="5" width="15.5546875" style="1" customWidth="1"/>
    <col min="6" max="6" width="14.44140625" style="1" customWidth="1"/>
    <col min="7" max="7" width="22.88671875" style="1" customWidth="1"/>
    <col min="8" max="8" width="8.44140625" style="1" customWidth="1"/>
    <col min="9" max="16384" width="9.109375" style="1"/>
  </cols>
  <sheetData>
    <row r="1" spans="1:10" ht="18.600000000000001" thickBot="1" x14ac:dyDescent="0.35">
      <c r="A1" s="204" t="s">
        <v>21</v>
      </c>
      <c r="B1" s="204"/>
      <c r="C1" s="204"/>
      <c r="D1" s="204"/>
      <c r="E1" s="204"/>
      <c r="F1" s="204"/>
      <c r="G1" s="204"/>
      <c r="H1" s="204"/>
      <c r="I1" s="204"/>
      <c r="J1" s="204"/>
    </row>
    <row r="2" spans="1:10" ht="31.5" customHeight="1" x14ac:dyDescent="0.3">
      <c r="A2" s="205" t="s">
        <v>22</v>
      </c>
      <c r="B2" s="205"/>
      <c r="C2" s="205"/>
      <c r="D2" s="205"/>
      <c r="E2" s="205"/>
      <c r="F2" s="205"/>
      <c r="G2" s="205"/>
      <c r="H2" s="205"/>
      <c r="I2" s="205"/>
      <c r="J2" s="205"/>
    </row>
    <row r="3" spans="1:10" x14ac:dyDescent="0.3">
      <c r="A3" s="216" t="s">
        <v>23</v>
      </c>
      <c r="B3" s="216"/>
      <c r="C3" s="216"/>
      <c r="D3" s="216"/>
      <c r="E3" s="216"/>
      <c r="F3" s="216"/>
      <c r="G3" s="216"/>
      <c r="H3" s="216"/>
      <c r="I3" s="216"/>
      <c r="J3" s="216"/>
    </row>
    <row r="4" spans="1:10" ht="47.25" customHeight="1" x14ac:dyDescent="0.3">
      <c r="A4" s="25" t="s">
        <v>24</v>
      </c>
      <c r="B4" s="217" t="s">
        <v>123</v>
      </c>
      <c r="C4" s="218"/>
      <c r="D4" s="218"/>
      <c r="E4" s="218"/>
      <c r="F4" s="218"/>
      <c r="G4" s="218"/>
      <c r="H4" s="218"/>
      <c r="I4" s="218"/>
      <c r="J4" s="218"/>
    </row>
    <row r="5" spans="1:10" x14ac:dyDescent="0.3">
      <c r="A5" s="25" t="s">
        <v>25</v>
      </c>
      <c r="B5" s="217" t="s">
        <v>127</v>
      </c>
      <c r="C5" s="217"/>
      <c r="D5" s="217"/>
      <c r="E5" s="217"/>
      <c r="F5" s="217"/>
      <c r="G5" s="217"/>
      <c r="H5" s="217"/>
      <c r="I5" s="217"/>
      <c r="J5" s="217"/>
    </row>
    <row r="6" spans="1:10" ht="48.75" customHeight="1" x14ac:dyDescent="0.3">
      <c r="A6" s="25" t="s">
        <v>26</v>
      </c>
      <c r="B6" s="218"/>
      <c r="C6" s="218"/>
      <c r="D6" s="218"/>
      <c r="E6" s="218"/>
      <c r="F6" s="218"/>
      <c r="G6" s="218"/>
      <c r="H6" s="218"/>
      <c r="I6" s="218"/>
      <c r="J6" s="218"/>
    </row>
    <row r="7" spans="1:10" x14ac:dyDescent="0.3">
      <c r="A7" s="20"/>
      <c r="B7" s="16"/>
    </row>
    <row r="9" spans="1:10" ht="18.600000000000001" thickBot="1" x14ac:dyDescent="0.35">
      <c r="A9" s="204" t="s">
        <v>27</v>
      </c>
      <c r="B9" s="204"/>
      <c r="C9" s="204"/>
      <c r="D9" s="204"/>
      <c r="E9" s="204"/>
      <c r="F9" s="204"/>
      <c r="G9" s="204"/>
      <c r="H9" s="204"/>
      <c r="I9" s="204"/>
      <c r="J9" s="204"/>
    </row>
    <row r="10" spans="1:10" x14ac:dyDescent="0.3">
      <c r="A10" s="185" t="s">
        <v>98</v>
      </c>
      <c r="B10" s="185"/>
      <c r="C10" s="185"/>
      <c r="D10" s="185"/>
      <c r="E10" s="185"/>
      <c r="F10" s="185"/>
      <c r="G10" s="185"/>
      <c r="H10" s="185"/>
      <c r="I10" s="185"/>
      <c r="J10" s="185"/>
    </row>
    <row r="11" spans="1:10" x14ac:dyDescent="0.3">
      <c r="A11" s="185"/>
      <c r="B11" s="185"/>
      <c r="C11" s="185"/>
      <c r="D11" s="185"/>
      <c r="E11" s="185"/>
      <c r="F11" s="185"/>
      <c r="G11" s="185"/>
      <c r="H11" s="185"/>
      <c r="I11" s="185"/>
      <c r="J11" s="185"/>
    </row>
    <row r="13" spans="1:10" ht="15" customHeight="1" x14ac:dyDescent="0.3">
      <c r="A13" s="216" t="s">
        <v>29</v>
      </c>
      <c r="B13" s="216"/>
      <c r="C13" s="216"/>
      <c r="D13" s="216"/>
      <c r="E13" s="216"/>
      <c r="F13" s="216"/>
      <c r="G13" s="216"/>
      <c r="H13" s="216"/>
      <c r="I13" s="216"/>
      <c r="J13" s="216"/>
    </row>
    <row r="14" spans="1:10" ht="30" customHeight="1" x14ac:dyDescent="0.3">
      <c r="A14" s="26" t="s">
        <v>31</v>
      </c>
      <c r="B14" s="219" t="s">
        <v>124</v>
      </c>
      <c r="C14" s="215"/>
      <c r="D14" s="215"/>
      <c r="E14" s="215"/>
      <c r="F14" s="215"/>
      <c r="G14" s="215"/>
      <c r="H14" s="215"/>
      <c r="I14" s="215"/>
      <c r="J14" s="215"/>
    </row>
    <row r="15" spans="1:10" ht="15.75" customHeight="1" x14ac:dyDescent="0.3">
      <c r="A15" s="26" t="s">
        <v>32</v>
      </c>
      <c r="B15" s="215"/>
      <c r="C15" s="215"/>
      <c r="D15" s="215"/>
      <c r="E15" s="215"/>
      <c r="F15" s="215"/>
      <c r="G15" s="215"/>
      <c r="H15" s="215"/>
      <c r="I15" s="215"/>
      <c r="J15" s="215"/>
    </row>
    <row r="16" spans="1:10" x14ac:dyDescent="0.3">
      <c r="A16" s="26" t="s">
        <v>33</v>
      </c>
      <c r="B16" s="215"/>
      <c r="C16" s="215"/>
      <c r="D16" s="215"/>
      <c r="E16" s="215"/>
      <c r="F16" s="215"/>
      <c r="G16" s="215"/>
      <c r="H16" s="215"/>
      <c r="I16" s="215"/>
      <c r="J16" s="215"/>
    </row>
    <row r="17" spans="1:10" x14ac:dyDescent="0.3">
      <c r="A17" s="27" t="s">
        <v>34</v>
      </c>
      <c r="B17" s="215"/>
      <c r="C17" s="215"/>
      <c r="D17" s="215"/>
      <c r="E17" s="215"/>
      <c r="F17" s="215"/>
      <c r="G17" s="215"/>
      <c r="H17" s="215"/>
      <c r="I17" s="215"/>
      <c r="J17" s="215"/>
    </row>
    <row r="18" spans="1:10" x14ac:dyDescent="0.3">
      <c r="A18" s="27" t="s">
        <v>35</v>
      </c>
      <c r="B18" s="215"/>
      <c r="C18" s="215"/>
      <c r="D18" s="215"/>
      <c r="E18" s="215"/>
      <c r="F18" s="215"/>
      <c r="G18" s="215"/>
      <c r="H18" s="215"/>
      <c r="I18" s="215"/>
      <c r="J18" s="215"/>
    </row>
    <row r="19" spans="1:10" x14ac:dyDescent="0.3">
      <c r="A19" s="27" t="s">
        <v>36</v>
      </c>
      <c r="B19" s="215"/>
      <c r="C19" s="215"/>
      <c r="D19" s="215"/>
      <c r="E19" s="215"/>
      <c r="F19" s="215"/>
      <c r="G19" s="215"/>
      <c r="H19" s="215"/>
      <c r="I19" s="215"/>
      <c r="J19" s="215"/>
    </row>
    <row r="20" spans="1:10" x14ac:dyDescent="0.3">
      <c r="A20" s="27" t="s">
        <v>37</v>
      </c>
      <c r="B20" s="215"/>
      <c r="C20" s="215"/>
      <c r="D20" s="215"/>
      <c r="E20" s="215"/>
      <c r="F20" s="215"/>
      <c r="G20" s="215"/>
      <c r="H20" s="215"/>
      <c r="I20" s="215"/>
      <c r="J20" s="215"/>
    </row>
    <row r="21" spans="1:10" x14ac:dyDescent="0.3">
      <c r="A21" s="27" t="s">
        <v>38</v>
      </c>
      <c r="B21" s="215"/>
      <c r="C21" s="215"/>
      <c r="D21" s="215"/>
      <c r="E21" s="215"/>
      <c r="F21" s="215"/>
      <c r="G21" s="215"/>
      <c r="H21" s="215"/>
      <c r="I21" s="215"/>
      <c r="J21" s="215"/>
    </row>
    <row r="22" spans="1:10" x14ac:dyDescent="0.3">
      <c r="A22" s="27" t="s">
        <v>39</v>
      </c>
      <c r="B22" s="215"/>
      <c r="C22" s="215"/>
      <c r="D22" s="215"/>
      <c r="E22" s="215"/>
      <c r="F22" s="215"/>
      <c r="G22" s="215"/>
      <c r="H22" s="215"/>
      <c r="I22" s="215"/>
      <c r="J22" s="215"/>
    </row>
    <row r="23" spans="1:10" x14ac:dyDescent="0.3">
      <c r="A23" s="27" t="s">
        <v>40</v>
      </c>
      <c r="B23" s="215"/>
      <c r="C23" s="215"/>
      <c r="D23" s="215"/>
      <c r="E23" s="215"/>
      <c r="F23" s="215"/>
      <c r="G23" s="215"/>
      <c r="H23" s="215"/>
      <c r="I23" s="215"/>
      <c r="J23" s="215"/>
    </row>
    <row r="25" spans="1:10" ht="18.600000000000001" thickBot="1" x14ac:dyDescent="0.35">
      <c r="A25" s="204" t="s">
        <v>41</v>
      </c>
      <c r="B25" s="204"/>
      <c r="C25" s="204"/>
      <c r="D25" s="204"/>
      <c r="E25" s="204"/>
      <c r="F25" s="204"/>
      <c r="G25" s="204"/>
      <c r="H25" s="204"/>
      <c r="I25" s="204"/>
      <c r="J25" s="204"/>
    </row>
    <row r="26" spans="1:10" x14ac:dyDescent="0.3">
      <c r="A26" s="34" t="s">
        <v>42</v>
      </c>
      <c r="B26" s="34"/>
      <c r="C26" s="34"/>
      <c r="D26" s="34"/>
      <c r="E26" s="34"/>
      <c r="F26" s="34"/>
      <c r="G26" s="34"/>
      <c r="H26" s="34"/>
      <c r="I26" s="34"/>
      <c r="J26" s="34"/>
    </row>
    <row r="27" spans="1:10" ht="29.4" thickBot="1" x14ac:dyDescent="0.35">
      <c r="A27" s="225" t="s">
        <v>43</v>
      </c>
      <c r="B27" s="225"/>
      <c r="C27" s="225"/>
      <c r="D27" s="225"/>
      <c r="E27" s="225"/>
      <c r="F27" s="225"/>
      <c r="G27" s="225"/>
    </row>
    <row r="28" spans="1:10" x14ac:dyDescent="0.3">
      <c r="A28" s="28" t="s">
        <v>4</v>
      </c>
    </row>
    <row r="29" spans="1:10" x14ac:dyDescent="0.3">
      <c r="A29" s="45" t="s">
        <v>125</v>
      </c>
      <c r="D29" s="2"/>
    </row>
    <row r="30" spans="1:10" x14ac:dyDescent="0.3">
      <c r="A30" s="28" t="s">
        <v>0</v>
      </c>
      <c r="B30" s="2"/>
      <c r="C30" s="2"/>
      <c r="D30" s="2"/>
    </row>
    <row r="31" spans="1:10" x14ac:dyDescent="0.3">
      <c r="A31" s="18" t="s">
        <v>100</v>
      </c>
      <c r="B31" s="2"/>
      <c r="C31" s="2"/>
      <c r="D31" s="2"/>
    </row>
    <row r="32" spans="1:10" x14ac:dyDescent="0.3">
      <c r="A32" s="28" t="s">
        <v>15</v>
      </c>
      <c r="B32" s="2"/>
      <c r="C32" s="2"/>
      <c r="D32" s="2"/>
    </row>
    <row r="33" spans="1:10" x14ac:dyDescent="0.3">
      <c r="B33" s="2"/>
      <c r="C33" s="2"/>
      <c r="D33" s="2"/>
    </row>
    <row r="34" spans="1:10" x14ac:dyDescent="0.3">
      <c r="A34" s="92" t="s">
        <v>126</v>
      </c>
      <c r="B34" s="2"/>
      <c r="C34" s="2"/>
      <c r="D34" s="2"/>
    </row>
    <row r="35" spans="1:10" ht="18" x14ac:dyDescent="0.3">
      <c r="A35" s="5" t="s">
        <v>9</v>
      </c>
    </row>
    <row r="36" spans="1:10" x14ac:dyDescent="0.3">
      <c r="A36" s="28" t="s">
        <v>5</v>
      </c>
      <c r="B36" s="29" t="s">
        <v>16</v>
      </c>
      <c r="C36" s="30" t="s">
        <v>1</v>
      </c>
      <c r="D36" s="30" t="s">
        <v>3</v>
      </c>
      <c r="E36" s="30" t="s">
        <v>17</v>
      </c>
      <c r="F36" s="30" t="s">
        <v>2</v>
      </c>
      <c r="G36" s="30" t="s">
        <v>6</v>
      </c>
    </row>
    <row r="37" spans="1:10" ht="133.5" customHeight="1" x14ac:dyDescent="0.3">
      <c r="A37" s="90" t="s">
        <v>101</v>
      </c>
      <c r="B37" s="91" t="s">
        <v>102</v>
      </c>
      <c r="C37" s="91" t="s">
        <v>129</v>
      </c>
      <c r="D37" s="90" t="s">
        <v>103</v>
      </c>
      <c r="E37" s="91" t="s">
        <v>104</v>
      </c>
      <c r="F37" s="91" t="s">
        <v>108</v>
      </c>
      <c r="G37" s="91" t="s">
        <v>109</v>
      </c>
    </row>
    <row r="38" spans="1:10" x14ac:dyDescent="0.3">
      <c r="A38" s="3"/>
      <c r="B38" s="11"/>
      <c r="C38" s="4"/>
      <c r="D38" s="10"/>
      <c r="E38" s="4"/>
      <c r="F38" s="4"/>
      <c r="G38" s="4"/>
    </row>
    <row r="39" spans="1:10" x14ac:dyDescent="0.3">
      <c r="A39" s="3"/>
      <c r="B39" s="3"/>
      <c r="C39" s="4"/>
      <c r="D39" s="3"/>
      <c r="E39" s="11"/>
      <c r="F39" s="4"/>
      <c r="G39" s="11"/>
    </row>
    <row r="41" spans="1:10" ht="18.600000000000001" thickBot="1" x14ac:dyDescent="0.35">
      <c r="A41" s="204" t="s">
        <v>48</v>
      </c>
      <c r="B41" s="204"/>
      <c r="C41" s="204"/>
      <c r="D41" s="204"/>
      <c r="E41" s="204"/>
      <c r="F41" s="204"/>
      <c r="G41" s="204"/>
      <c r="H41" s="204"/>
      <c r="I41" s="204"/>
      <c r="J41" s="204"/>
    </row>
    <row r="42" spans="1:10" x14ac:dyDescent="0.3">
      <c r="A42" s="185" t="s">
        <v>49</v>
      </c>
      <c r="B42" s="185"/>
      <c r="C42" s="185"/>
      <c r="D42" s="185"/>
      <c r="E42" s="185"/>
      <c r="F42" s="185"/>
      <c r="G42" s="185"/>
      <c r="H42" s="185"/>
      <c r="I42" s="185"/>
      <c r="J42" s="185"/>
    </row>
    <row r="43" spans="1:10" x14ac:dyDescent="0.3">
      <c r="A43" s="185"/>
      <c r="B43" s="185"/>
      <c r="C43" s="185"/>
      <c r="D43" s="185"/>
      <c r="E43" s="185"/>
      <c r="F43" s="185"/>
      <c r="G43" s="185"/>
      <c r="H43" s="185"/>
      <c r="I43" s="185"/>
      <c r="J43" s="185"/>
    </row>
    <row r="45" spans="1:10" ht="24" thickBot="1" x14ac:dyDescent="0.35">
      <c r="A45" s="220" t="s">
        <v>56</v>
      </c>
      <c r="B45" s="220"/>
      <c r="C45" s="220"/>
      <c r="D45" s="220"/>
      <c r="E45" s="220"/>
      <c r="F45" s="220"/>
      <c r="G45" s="220"/>
      <c r="H45" s="220"/>
    </row>
    <row r="46" spans="1:10" ht="83.25" customHeight="1" thickBot="1" x14ac:dyDescent="0.35">
      <c r="F46" s="221" t="s">
        <v>96</v>
      </c>
      <c r="G46" s="222"/>
      <c r="H46" s="223"/>
    </row>
    <row r="47" spans="1:10" ht="90" customHeight="1" thickBot="1" x14ac:dyDescent="0.35">
      <c r="A47" s="42" t="s">
        <v>50</v>
      </c>
      <c r="B47" s="43" t="s">
        <v>51</v>
      </c>
      <c r="C47" s="43" t="s">
        <v>52</v>
      </c>
      <c r="D47" s="43" t="s">
        <v>53</v>
      </c>
      <c r="E47" s="44" t="s">
        <v>54</v>
      </c>
      <c r="F47" s="63" t="s">
        <v>55</v>
      </c>
      <c r="G47" s="64" t="s">
        <v>114</v>
      </c>
      <c r="H47" s="65" t="s">
        <v>65</v>
      </c>
    </row>
    <row r="48" spans="1:10" ht="15" thickBot="1" x14ac:dyDescent="0.35">
      <c r="A48" s="224" t="s">
        <v>43</v>
      </c>
      <c r="B48" s="194"/>
      <c r="C48" s="194"/>
      <c r="D48" s="194"/>
      <c r="E48" s="194"/>
      <c r="F48" s="194"/>
      <c r="G48" s="194"/>
      <c r="H48" s="195"/>
    </row>
    <row r="49" spans="1:8" ht="81" customHeight="1" x14ac:dyDescent="0.3">
      <c r="A49" s="93" t="str">
        <f>A37</f>
        <v>Grants provided to community based organizations (CBO)</v>
      </c>
      <c r="B49" s="94">
        <v>300000</v>
      </c>
      <c r="C49" s="93" t="s">
        <v>105</v>
      </c>
      <c r="D49" s="94">
        <v>25000</v>
      </c>
      <c r="E49" s="95" t="s">
        <v>106</v>
      </c>
      <c r="F49" s="96" t="s">
        <v>107</v>
      </c>
      <c r="G49" s="41"/>
      <c r="H49" s="41"/>
    </row>
    <row r="50" spans="1:8" x14ac:dyDescent="0.3">
      <c r="A50" s="22"/>
      <c r="B50" s="19"/>
      <c r="C50" s="19"/>
      <c r="D50" s="19"/>
      <c r="E50" s="37"/>
      <c r="F50" s="39"/>
      <c r="G50" s="40"/>
      <c r="H50" s="40"/>
    </row>
    <row r="51" spans="1:8" x14ac:dyDescent="0.3">
      <c r="A51" s="22"/>
      <c r="B51" s="19"/>
      <c r="C51" s="19"/>
      <c r="D51" s="19"/>
      <c r="E51" s="37"/>
      <c r="F51" s="39"/>
      <c r="G51" s="40"/>
      <c r="H51" s="40"/>
    </row>
  </sheetData>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abSelected="1" topLeftCell="A4" zoomScaleNormal="100" workbookViewId="0">
      <selection activeCell="H17" sqref="H17"/>
    </sheetView>
  </sheetViews>
  <sheetFormatPr defaultColWidth="9.109375" defaultRowHeight="14.4" x14ac:dyDescent="0.3"/>
  <cols>
    <col min="1" max="1" width="24.44140625" style="1" customWidth="1"/>
    <col min="2" max="2" width="84.44140625" style="1" customWidth="1"/>
    <col min="3" max="16384" width="9.109375" style="1"/>
  </cols>
  <sheetData>
    <row r="7" spans="1:5" ht="9" customHeight="1" x14ac:dyDescent="0.3"/>
    <row r="8" spans="1:5" ht="44.25" customHeight="1" x14ac:dyDescent="0.7">
      <c r="A8" s="160" t="s">
        <v>18</v>
      </c>
      <c r="B8" s="160"/>
      <c r="C8" s="97"/>
      <c r="D8" s="97"/>
      <c r="E8" s="97"/>
    </row>
    <row r="9" spans="1:5" ht="20.399999999999999" x14ac:dyDescent="0.7">
      <c r="A9" s="100" t="s">
        <v>19</v>
      </c>
      <c r="B9" s="101" t="s">
        <v>138</v>
      </c>
      <c r="C9" s="102" t="s">
        <v>64</v>
      </c>
      <c r="D9" s="97"/>
      <c r="E9" s="97"/>
    </row>
    <row r="10" spans="1:5" ht="20.399999999999999" x14ac:dyDescent="0.7">
      <c r="A10" s="100" t="s">
        <v>20</v>
      </c>
      <c r="B10" s="103">
        <v>45565</v>
      </c>
      <c r="C10" s="102" t="s">
        <v>64</v>
      </c>
      <c r="D10" s="97"/>
      <c r="E10" s="97"/>
    </row>
    <row r="11" spans="1:5" ht="20.399999999999999" x14ac:dyDescent="0.7">
      <c r="A11" s="104"/>
      <c r="B11" s="97"/>
      <c r="C11" s="97"/>
      <c r="D11" s="97"/>
      <c r="E11" s="97"/>
    </row>
    <row r="12" spans="1:5" ht="15" customHeight="1" x14ac:dyDescent="0.7">
      <c r="A12" s="161" t="s">
        <v>70</v>
      </c>
      <c r="B12" s="161"/>
      <c r="C12" s="97"/>
      <c r="D12" s="97"/>
      <c r="E12" s="97"/>
    </row>
    <row r="13" spans="1:5" ht="20.399999999999999" x14ac:dyDescent="0.7">
      <c r="A13" s="161"/>
      <c r="B13" s="161"/>
      <c r="C13" s="97"/>
      <c r="D13" s="97"/>
      <c r="E13" s="97"/>
    </row>
    <row r="14" spans="1:5" ht="20.399999999999999" x14ac:dyDescent="0.7">
      <c r="A14" s="161"/>
      <c r="B14" s="161"/>
      <c r="C14" s="97"/>
      <c r="D14" s="97"/>
      <c r="E14" s="97"/>
    </row>
    <row r="15" spans="1:5" ht="20.399999999999999" x14ac:dyDescent="0.7">
      <c r="A15" s="161"/>
      <c r="B15" s="161"/>
      <c r="C15" s="97"/>
      <c r="D15" s="97"/>
      <c r="E15" s="97"/>
    </row>
    <row r="16" spans="1:5" ht="20.399999999999999" x14ac:dyDescent="0.7">
      <c r="A16" s="161"/>
      <c r="B16" s="161"/>
      <c r="C16" s="97"/>
      <c r="D16" s="97"/>
      <c r="E16" s="97"/>
    </row>
    <row r="17" spans="1:6" ht="20.399999999999999" x14ac:dyDescent="0.7">
      <c r="A17" s="161"/>
      <c r="B17" s="161"/>
      <c r="C17" s="97"/>
      <c r="D17" s="97"/>
      <c r="E17" s="97"/>
    </row>
    <row r="18" spans="1:6" ht="54.75" customHeight="1" x14ac:dyDescent="0.7">
      <c r="A18" s="161"/>
      <c r="B18" s="161"/>
      <c r="C18" s="97"/>
      <c r="D18" s="97"/>
      <c r="E18" s="97"/>
    </row>
    <row r="19" spans="1:6" ht="43.5" customHeight="1" x14ac:dyDescent="0.7">
      <c r="A19" s="157" t="s">
        <v>71</v>
      </c>
      <c r="B19" s="157"/>
      <c r="C19" s="97"/>
      <c r="D19" s="97"/>
      <c r="E19" s="97"/>
    </row>
    <row r="20" spans="1:6" ht="20.399999999999999" x14ac:dyDescent="0.7">
      <c r="A20" s="106" t="s">
        <v>66</v>
      </c>
      <c r="B20" s="107"/>
      <c r="C20" s="97"/>
      <c r="D20" s="97"/>
      <c r="E20" s="97"/>
    </row>
    <row r="21" spans="1:6" ht="20.399999999999999" x14ac:dyDescent="0.7">
      <c r="A21" s="163" t="s">
        <v>119</v>
      </c>
      <c r="B21" s="163"/>
      <c r="C21" s="97"/>
      <c r="D21" s="97"/>
      <c r="E21" s="97"/>
    </row>
    <row r="22" spans="1:6" ht="20.399999999999999" x14ac:dyDescent="0.7">
      <c r="A22" s="163" t="s">
        <v>67</v>
      </c>
      <c r="B22" s="163"/>
      <c r="C22" s="97"/>
      <c r="D22" s="97"/>
      <c r="E22" s="97"/>
    </row>
    <row r="23" spans="1:6" ht="41.25" customHeight="1" x14ac:dyDescent="0.7">
      <c r="A23" s="166" t="s">
        <v>68</v>
      </c>
      <c r="B23" s="166"/>
      <c r="C23" s="97"/>
      <c r="D23" s="97"/>
      <c r="E23" s="97"/>
    </row>
    <row r="24" spans="1:6" ht="87.75" customHeight="1" x14ac:dyDescent="0.7">
      <c r="A24" s="165" t="s">
        <v>69</v>
      </c>
      <c r="B24" s="165"/>
      <c r="C24" s="97"/>
      <c r="D24" s="97"/>
      <c r="E24" s="97"/>
    </row>
    <row r="25" spans="1:6" ht="18.75" customHeight="1" x14ac:dyDescent="0.7">
      <c r="A25" s="105"/>
      <c r="B25" s="105"/>
      <c r="C25" s="97"/>
      <c r="D25" s="97"/>
      <c r="E25" s="97"/>
    </row>
    <row r="26" spans="1:6" ht="20.399999999999999" x14ac:dyDescent="0.7">
      <c r="A26" s="164" t="s">
        <v>72</v>
      </c>
      <c r="B26" s="164"/>
      <c r="C26" s="97"/>
      <c r="D26" s="97"/>
      <c r="E26" s="97"/>
    </row>
    <row r="27" spans="1:6" ht="20.399999999999999" x14ac:dyDescent="0.7">
      <c r="A27" s="158" t="s">
        <v>73</v>
      </c>
      <c r="B27" s="158"/>
      <c r="C27" s="97"/>
      <c r="D27" s="97"/>
      <c r="E27" s="97"/>
    </row>
    <row r="28" spans="1:6" ht="20.399999999999999" x14ac:dyDescent="0.7">
      <c r="A28" s="162" t="s">
        <v>74</v>
      </c>
      <c r="B28" s="162"/>
      <c r="C28" s="97"/>
      <c r="D28" s="97"/>
      <c r="E28" s="97"/>
    </row>
    <row r="29" spans="1:6" ht="20.399999999999999" x14ac:dyDescent="0.7">
      <c r="A29" s="159" t="s">
        <v>71</v>
      </c>
      <c r="B29" s="159"/>
      <c r="C29" s="97"/>
      <c r="D29" s="97"/>
      <c r="E29" s="97"/>
      <c r="F29" s="9"/>
    </row>
    <row r="30" spans="1:6" ht="20.399999999999999" x14ac:dyDescent="0.7">
      <c r="A30" s="108" t="s">
        <v>95</v>
      </c>
      <c r="B30" s="107"/>
      <c r="C30" s="97"/>
      <c r="D30" s="97"/>
      <c r="E30" s="97"/>
    </row>
    <row r="31" spans="1:6" x14ac:dyDescent="0.3">
      <c r="A31" s="31"/>
      <c r="B31" s="31"/>
    </row>
    <row r="32" spans="1:6" x14ac:dyDescent="0.3">
      <c r="B32" s="31"/>
    </row>
    <row r="33" spans="1:2" x14ac:dyDescent="0.3">
      <c r="A33" s="31"/>
      <c r="B33" s="31"/>
    </row>
    <row r="34" spans="1:2" x14ac:dyDescent="0.3">
      <c r="A34" s="31"/>
      <c r="B34" s="31"/>
    </row>
  </sheetData>
  <sheetProtection algorithmName="SHA-512" hashValue="2cgE2i8Ar3NbdtiJ4QoxnsP40NkR9w6yLbalLSuSRFHuPQXiLD+hGv3B+LPp4wkKcosp6DBYgrTbPByJUgTA4g==" saltValue="4+1TRoBWUG0pgUCTxJROT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topLeftCell="A8" workbookViewId="0">
      <selection activeCell="A23" sqref="A23:B23"/>
    </sheetView>
  </sheetViews>
  <sheetFormatPr defaultColWidth="9.109375" defaultRowHeight="14.4" x14ac:dyDescent="0.3"/>
  <cols>
    <col min="1" max="1" width="45.88671875" style="1" customWidth="1"/>
    <col min="2" max="2" width="45.44140625" style="1" customWidth="1"/>
    <col min="3" max="16384" width="9.109375" style="1"/>
  </cols>
  <sheetData>
    <row r="8" spans="1:3" ht="81" customHeight="1" x14ac:dyDescent="0.3">
      <c r="A8" s="175" t="s">
        <v>91</v>
      </c>
      <c r="B8" s="176"/>
    </row>
    <row r="9" spans="1:3" ht="12" customHeight="1" x14ac:dyDescent="0.3">
      <c r="A9" s="110"/>
      <c r="B9" s="109"/>
    </row>
    <row r="10" spans="1:3" ht="24" x14ac:dyDescent="0.3">
      <c r="A10" s="170" t="s">
        <v>85</v>
      </c>
      <c r="B10" s="170"/>
      <c r="C10" s="23"/>
    </row>
    <row r="11" spans="1:3" ht="24" x14ac:dyDescent="0.3">
      <c r="A11" s="170" t="s">
        <v>86</v>
      </c>
      <c r="B11" s="170"/>
    </row>
    <row r="12" spans="1:3" ht="8.25" customHeight="1" x14ac:dyDescent="0.3">
      <c r="A12" s="111"/>
      <c r="B12" s="111"/>
    </row>
    <row r="13" spans="1:3" ht="15" customHeight="1" x14ac:dyDescent="0.3">
      <c r="A13" s="171" t="s">
        <v>97</v>
      </c>
      <c r="B13" s="171"/>
    </row>
    <row r="14" spans="1:3" ht="24" x14ac:dyDescent="0.3">
      <c r="A14" s="172" t="s">
        <v>21</v>
      </c>
      <c r="B14" s="172"/>
    </row>
    <row r="15" spans="1:3" ht="24" x14ac:dyDescent="0.3">
      <c r="A15" s="172" t="s">
        <v>27</v>
      </c>
      <c r="B15" s="172"/>
    </row>
    <row r="16" spans="1:3" ht="24" x14ac:dyDescent="0.3">
      <c r="A16" s="172" t="s">
        <v>87</v>
      </c>
      <c r="B16" s="172"/>
    </row>
    <row r="17" spans="1:2" ht="24" x14ac:dyDescent="0.3">
      <c r="A17" s="172" t="s">
        <v>48</v>
      </c>
      <c r="B17" s="172"/>
    </row>
    <row r="18" spans="1:2" ht="8.25" customHeight="1" x14ac:dyDescent="0.3">
      <c r="A18" s="112"/>
      <c r="B18" s="112"/>
    </row>
    <row r="19" spans="1:2" ht="24" x14ac:dyDescent="0.3">
      <c r="A19" s="170" t="s">
        <v>89</v>
      </c>
      <c r="B19" s="170"/>
    </row>
    <row r="20" spans="1:2" ht="8.25" customHeight="1" x14ac:dyDescent="0.3">
      <c r="A20" s="111"/>
      <c r="B20" s="111"/>
    </row>
    <row r="21" spans="1:2" ht="24" x14ac:dyDescent="0.3">
      <c r="A21" s="171" t="s">
        <v>88</v>
      </c>
      <c r="B21" s="171"/>
    </row>
    <row r="22" spans="1:2" ht="24" x14ac:dyDescent="0.3">
      <c r="A22" s="172" t="s">
        <v>90</v>
      </c>
      <c r="B22" s="172"/>
    </row>
    <row r="23" spans="1:2" ht="18" customHeight="1" x14ac:dyDescent="0.3">
      <c r="A23" s="172" t="s">
        <v>92</v>
      </c>
      <c r="B23" s="172"/>
    </row>
    <row r="24" spans="1:2" x14ac:dyDescent="0.3">
      <c r="A24" s="173"/>
      <c r="B24" s="173"/>
    </row>
    <row r="25" spans="1:2" x14ac:dyDescent="0.3">
      <c r="A25" s="173"/>
      <c r="B25" s="173"/>
    </row>
    <row r="26" spans="1:2" x14ac:dyDescent="0.3">
      <c r="A26" s="88"/>
      <c r="B26" s="88"/>
    </row>
    <row r="27" spans="1:2" x14ac:dyDescent="0.3">
      <c r="A27" s="173"/>
      <c r="B27" s="173"/>
    </row>
    <row r="28" spans="1:2" x14ac:dyDescent="0.3">
      <c r="A28" s="173"/>
      <c r="B28" s="173"/>
    </row>
    <row r="29" spans="1:2" x14ac:dyDescent="0.3">
      <c r="A29" s="174"/>
      <c r="B29" s="174"/>
    </row>
    <row r="30" spans="1:2" x14ac:dyDescent="0.3">
      <c r="A30" s="167"/>
      <c r="B30" s="167"/>
    </row>
    <row r="31" spans="1:2" x14ac:dyDescent="0.3">
      <c r="A31" s="168"/>
      <c r="B31" s="168"/>
    </row>
    <row r="32" spans="1:2" x14ac:dyDescent="0.3">
      <c r="A32" s="169"/>
      <c r="B32" s="169"/>
    </row>
    <row r="33" spans="1:2" x14ac:dyDescent="0.3">
      <c r="B33" s="31"/>
    </row>
    <row r="34" spans="1:2" x14ac:dyDescent="0.3">
      <c r="A34" s="31"/>
      <c r="B34" s="31"/>
    </row>
    <row r="35" spans="1:2" x14ac:dyDescent="0.3">
      <c r="B35" s="31"/>
    </row>
    <row r="36" spans="1:2" x14ac:dyDescent="0.3">
      <c r="A36" s="31"/>
      <c r="B36" s="31"/>
    </row>
    <row r="37" spans="1:2" x14ac:dyDescent="0.3">
      <c r="A37" s="31"/>
      <c r="B37" s="31"/>
    </row>
  </sheetData>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M15" sqref="M15"/>
    </sheetView>
  </sheetViews>
  <sheetFormatPr defaultColWidth="9.109375" defaultRowHeight="14.4" x14ac:dyDescent="0.3"/>
  <cols>
    <col min="1" max="1" width="24" style="1" customWidth="1"/>
    <col min="2" max="16384" width="9.109375" style="1"/>
  </cols>
  <sheetData>
    <row r="1" spans="1:11" ht="27" thickBot="1" x14ac:dyDescent="0.35">
      <c r="A1" s="177" t="s">
        <v>21</v>
      </c>
      <c r="B1" s="177"/>
      <c r="C1" s="177"/>
      <c r="D1" s="177"/>
      <c r="E1" s="177"/>
      <c r="F1" s="177"/>
      <c r="G1" s="177"/>
      <c r="H1" s="177"/>
      <c r="I1" s="177"/>
      <c r="J1" s="177"/>
    </row>
    <row r="2" spans="1:11" x14ac:dyDescent="0.3">
      <c r="A2" s="181" t="s">
        <v>22</v>
      </c>
      <c r="B2" s="181"/>
      <c r="C2" s="181"/>
      <c r="D2" s="181"/>
      <c r="E2" s="181"/>
      <c r="F2" s="181"/>
      <c r="G2" s="181"/>
      <c r="H2" s="181"/>
      <c r="I2" s="181"/>
      <c r="J2" s="181"/>
    </row>
    <row r="3" spans="1:11" ht="7.5" customHeight="1" x14ac:dyDescent="0.3">
      <c r="A3" s="13"/>
    </row>
    <row r="4" spans="1:11" x14ac:dyDescent="0.3">
      <c r="A4" s="178" t="s">
        <v>120</v>
      </c>
      <c r="B4" s="178"/>
      <c r="C4" s="178"/>
      <c r="D4" s="178"/>
      <c r="E4" s="178"/>
      <c r="F4" s="178"/>
      <c r="G4" s="178"/>
      <c r="H4" s="178"/>
      <c r="I4" s="178"/>
      <c r="J4" s="178"/>
    </row>
    <row r="5" spans="1:11" x14ac:dyDescent="0.3">
      <c r="A5" s="178"/>
      <c r="B5" s="178"/>
      <c r="C5" s="178"/>
      <c r="D5" s="178"/>
      <c r="E5" s="178"/>
      <c r="F5" s="178"/>
      <c r="G5" s="178"/>
      <c r="H5" s="178"/>
      <c r="I5" s="178"/>
      <c r="J5" s="178"/>
    </row>
    <row r="6" spans="1:11" x14ac:dyDescent="0.3">
      <c r="A6" s="178"/>
      <c r="B6" s="178"/>
      <c r="C6" s="178"/>
      <c r="D6" s="178"/>
      <c r="E6" s="178"/>
      <c r="F6" s="178"/>
      <c r="G6" s="178"/>
      <c r="H6" s="178"/>
      <c r="I6" s="178"/>
      <c r="J6" s="178"/>
    </row>
    <row r="7" spans="1:11" x14ac:dyDescent="0.3">
      <c r="A7" s="178"/>
      <c r="B7" s="178"/>
      <c r="C7" s="178"/>
      <c r="D7" s="178"/>
      <c r="E7" s="178"/>
      <c r="F7" s="178"/>
      <c r="G7" s="178"/>
      <c r="H7" s="178"/>
      <c r="I7" s="178"/>
      <c r="J7" s="178"/>
    </row>
    <row r="8" spans="1:11" x14ac:dyDescent="0.3">
      <c r="A8" s="178"/>
      <c r="B8" s="178"/>
      <c r="C8" s="178"/>
      <c r="D8" s="178"/>
      <c r="E8" s="178"/>
      <c r="F8" s="178"/>
      <c r="G8" s="178"/>
      <c r="H8" s="178"/>
      <c r="I8" s="178"/>
      <c r="J8" s="178"/>
    </row>
    <row r="9" spans="1:11" ht="47.25" customHeight="1" x14ac:dyDescent="0.3">
      <c r="A9" s="178"/>
      <c r="B9" s="178"/>
      <c r="C9" s="178"/>
      <c r="D9" s="178"/>
      <c r="E9" s="178"/>
      <c r="F9" s="178"/>
      <c r="G9" s="178"/>
      <c r="H9" s="178"/>
      <c r="I9" s="178"/>
      <c r="J9" s="178"/>
    </row>
    <row r="10" spans="1:11" x14ac:dyDescent="0.3">
      <c r="A10" s="14"/>
      <c r="B10" s="14"/>
      <c r="C10" s="14"/>
      <c r="D10" s="14"/>
      <c r="E10" s="14"/>
      <c r="F10" s="14"/>
      <c r="G10" s="14"/>
      <c r="H10" s="14"/>
      <c r="I10" s="14"/>
      <c r="J10" s="14"/>
    </row>
    <row r="11" spans="1:11" ht="20.399999999999999" x14ac:dyDescent="0.7">
      <c r="A11" s="182" t="s">
        <v>28</v>
      </c>
      <c r="B11" s="182"/>
      <c r="C11" s="182"/>
      <c r="D11" s="182"/>
      <c r="E11" s="182"/>
      <c r="F11" s="182"/>
      <c r="G11" s="182"/>
      <c r="H11" s="182"/>
      <c r="I11" s="182"/>
      <c r="J11" s="182"/>
    </row>
    <row r="12" spans="1:11" ht="20.399999999999999" x14ac:dyDescent="0.3">
      <c r="A12" s="179" t="s">
        <v>23</v>
      </c>
      <c r="B12" s="179"/>
      <c r="C12" s="179"/>
      <c r="D12" s="179"/>
      <c r="E12" s="179"/>
      <c r="F12" s="179"/>
      <c r="G12" s="179"/>
      <c r="H12" s="179"/>
      <c r="I12" s="179"/>
      <c r="J12" s="179"/>
    </row>
    <row r="13" spans="1:11" ht="270.60000000000002" customHeight="1" x14ac:dyDescent="0.3">
      <c r="A13" s="113" t="s">
        <v>24</v>
      </c>
      <c r="B13" s="180" t="s">
        <v>139</v>
      </c>
      <c r="C13" s="180"/>
      <c r="D13" s="180"/>
      <c r="E13" s="180"/>
      <c r="F13" s="180"/>
      <c r="G13" s="180"/>
      <c r="H13" s="180"/>
      <c r="I13" s="180"/>
      <c r="J13" s="180"/>
    </row>
    <row r="14" spans="1:11" ht="100.5" customHeight="1" x14ac:dyDescent="0.3">
      <c r="A14" s="113" t="s">
        <v>25</v>
      </c>
      <c r="B14" s="180" t="s">
        <v>140</v>
      </c>
      <c r="C14" s="180"/>
      <c r="D14" s="180"/>
      <c r="E14" s="180"/>
      <c r="F14" s="180"/>
      <c r="G14" s="180"/>
      <c r="H14" s="180"/>
      <c r="I14" s="180"/>
      <c r="J14" s="180"/>
      <c r="K14" s="15"/>
    </row>
    <row r="15" spans="1:11" ht="100.5" customHeight="1" x14ac:dyDescent="0.3">
      <c r="A15" s="113" t="s">
        <v>26</v>
      </c>
      <c r="B15" s="180" t="s">
        <v>141</v>
      </c>
      <c r="C15" s="180"/>
      <c r="D15" s="180"/>
      <c r="E15" s="180"/>
      <c r="F15" s="180"/>
      <c r="G15" s="180"/>
      <c r="H15" s="180"/>
      <c r="I15" s="180"/>
      <c r="J15" s="180"/>
    </row>
  </sheetData>
  <sheetProtection algorithmName="SHA-512" hashValue="pO/CL9raxRLl+DS1GH01GXkO+ORY3nPFABefoSVwhNbchBjPY9zGN+Xhr5iCm0J9tsKwuaX0Ap+DYZ4H/pJ3pg==" saltValue="Y5ev1t7v2gYXBZkY67YDog=="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6" zoomScale="120" zoomScaleNormal="120" workbookViewId="0">
      <selection activeCell="B10" sqref="B10:J10"/>
    </sheetView>
  </sheetViews>
  <sheetFormatPr defaultColWidth="9.109375" defaultRowHeight="14.4" x14ac:dyDescent="0.3"/>
  <cols>
    <col min="1" max="1" width="5.109375" style="1" customWidth="1"/>
    <col min="2" max="16384" width="9.109375" style="1"/>
  </cols>
  <sheetData>
    <row r="1" spans="1:10" ht="19.5" customHeight="1" thickBot="1" x14ac:dyDescent="0.35">
      <c r="A1" s="177" t="s">
        <v>27</v>
      </c>
      <c r="B1" s="177"/>
      <c r="C1" s="177"/>
      <c r="D1" s="177"/>
      <c r="E1" s="177"/>
      <c r="F1" s="177"/>
      <c r="G1" s="177"/>
      <c r="H1" s="177"/>
      <c r="I1" s="177"/>
      <c r="J1" s="177"/>
    </row>
    <row r="2" spans="1:10" x14ac:dyDescent="0.3">
      <c r="A2" s="185" t="s">
        <v>98</v>
      </c>
      <c r="B2" s="185"/>
      <c r="C2" s="185"/>
      <c r="D2" s="185"/>
      <c r="E2" s="185"/>
      <c r="F2" s="185"/>
      <c r="G2" s="185"/>
      <c r="H2" s="185"/>
      <c r="I2" s="185"/>
      <c r="J2" s="185"/>
    </row>
    <row r="3" spans="1:10" x14ac:dyDescent="0.3">
      <c r="A3" s="185"/>
      <c r="B3" s="185"/>
      <c r="C3" s="185"/>
      <c r="D3" s="185"/>
      <c r="E3" s="185"/>
      <c r="F3" s="185"/>
      <c r="G3" s="185"/>
      <c r="H3" s="185"/>
      <c r="I3" s="185"/>
      <c r="J3" s="185"/>
    </row>
    <row r="4" spans="1:10" ht="8.25" customHeight="1" x14ac:dyDescent="0.3"/>
    <row r="5" spans="1:10" ht="20.25" customHeight="1" x14ac:dyDescent="0.3">
      <c r="A5" s="186" t="s">
        <v>121</v>
      </c>
      <c r="B5" s="186"/>
      <c r="C5" s="186"/>
      <c r="D5" s="186"/>
      <c r="E5" s="186"/>
      <c r="F5" s="186"/>
      <c r="G5" s="186"/>
      <c r="H5" s="186"/>
      <c r="I5" s="186"/>
      <c r="J5" s="186"/>
    </row>
    <row r="6" spans="1:10" ht="41.25" customHeight="1" x14ac:dyDescent="0.3">
      <c r="A6" s="186"/>
      <c r="B6" s="186"/>
      <c r="C6" s="186"/>
      <c r="D6" s="186"/>
      <c r="E6" s="186"/>
      <c r="F6" s="186"/>
      <c r="G6" s="186"/>
      <c r="H6" s="186"/>
      <c r="I6" s="186"/>
      <c r="J6" s="186"/>
    </row>
    <row r="8" spans="1:10" ht="20.399999999999999" x14ac:dyDescent="0.3">
      <c r="A8" s="184" t="s">
        <v>30</v>
      </c>
      <c r="B8" s="184"/>
      <c r="C8" s="184"/>
      <c r="D8" s="184"/>
      <c r="E8" s="184"/>
      <c r="F8" s="184"/>
      <c r="G8" s="184"/>
      <c r="H8" s="184"/>
      <c r="I8" s="184"/>
      <c r="J8" s="184"/>
    </row>
    <row r="9" spans="1:10" ht="20.399999999999999" x14ac:dyDescent="0.3">
      <c r="A9" s="179" t="s">
        <v>29</v>
      </c>
      <c r="B9" s="179"/>
      <c r="C9" s="179"/>
      <c r="D9" s="179"/>
      <c r="E9" s="179"/>
      <c r="F9" s="179"/>
      <c r="G9" s="179"/>
      <c r="H9" s="179"/>
      <c r="I9" s="179"/>
      <c r="J9" s="179"/>
    </row>
    <row r="10" spans="1:10" ht="20.399999999999999" x14ac:dyDescent="0.3">
      <c r="A10" s="114" t="s">
        <v>31</v>
      </c>
      <c r="B10" s="183"/>
      <c r="C10" s="183"/>
      <c r="D10" s="183"/>
      <c r="E10" s="183"/>
      <c r="F10" s="183"/>
      <c r="G10" s="183"/>
      <c r="H10" s="183"/>
      <c r="I10" s="183"/>
      <c r="J10" s="183"/>
    </row>
    <row r="11" spans="1:10" ht="20.399999999999999" x14ac:dyDescent="0.3">
      <c r="A11" s="114" t="s">
        <v>32</v>
      </c>
      <c r="B11" s="183"/>
      <c r="C11" s="183"/>
      <c r="D11" s="183"/>
      <c r="E11" s="183"/>
      <c r="F11" s="183"/>
      <c r="G11" s="183"/>
      <c r="H11" s="183"/>
      <c r="I11" s="183"/>
      <c r="J11" s="183"/>
    </row>
    <row r="12" spans="1:10" ht="20.399999999999999" x14ac:dyDescent="0.3">
      <c r="A12" s="114" t="s">
        <v>33</v>
      </c>
      <c r="B12" s="183"/>
      <c r="C12" s="183"/>
      <c r="D12" s="183"/>
      <c r="E12" s="183"/>
      <c r="F12" s="183"/>
      <c r="G12" s="183"/>
      <c r="H12" s="183"/>
      <c r="I12" s="183"/>
      <c r="J12" s="183"/>
    </row>
    <row r="13" spans="1:10" ht="20.399999999999999" x14ac:dyDescent="0.3">
      <c r="A13" s="115" t="s">
        <v>34</v>
      </c>
      <c r="B13" s="183"/>
      <c r="C13" s="183"/>
      <c r="D13" s="183"/>
      <c r="E13" s="183"/>
      <c r="F13" s="183"/>
      <c r="G13" s="183"/>
      <c r="H13" s="183"/>
      <c r="I13" s="183"/>
      <c r="J13" s="183"/>
    </row>
    <row r="14" spans="1:10" ht="20.399999999999999" x14ac:dyDescent="0.3">
      <c r="A14" s="115" t="s">
        <v>35</v>
      </c>
      <c r="B14" s="183"/>
      <c r="C14" s="183"/>
      <c r="D14" s="183"/>
      <c r="E14" s="183"/>
      <c r="F14" s="183"/>
      <c r="G14" s="183"/>
      <c r="H14" s="183"/>
      <c r="I14" s="183"/>
      <c r="J14" s="183"/>
    </row>
    <row r="15" spans="1:10" ht="20.399999999999999" x14ac:dyDescent="0.3">
      <c r="A15" s="115" t="s">
        <v>36</v>
      </c>
      <c r="B15" s="183"/>
      <c r="C15" s="183"/>
      <c r="D15" s="183"/>
      <c r="E15" s="183"/>
      <c r="F15" s="183"/>
      <c r="G15" s="183"/>
      <c r="H15" s="183"/>
      <c r="I15" s="183"/>
      <c r="J15" s="183"/>
    </row>
    <row r="16" spans="1:10" ht="20.399999999999999" x14ac:dyDescent="0.3">
      <c r="A16" s="115" t="s">
        <v>37</v>
      </c>
      <c r="B16" s="183"/>
      <c r="C16" s="183"/>
      <c r="D16" s="183"/>
      <c r="E16" s="183"/>
      <c r="F16" s="183"/>
      <c r="G16" s="183"/>
      <c r="H16" s="183"/>
      <c r="I16" s="183"/>
      <c r="J16" s="183"/>
    </row>
    <row r="17" spans="1:10" ht="20.399999999999999" x14ac:dyDescent="0.3">
      <c r="A17" s="115" t="s">
        <v>38</v>
      </c>
      <c r="B17" s="183"/>
      <c r="C17" s="183"/>
      <c r="D17" s="183"/>
      <c r="E17" s="183"/>
      <c r="F17" s="183"/>
      <c r="G17" s="183"/>
      <c r="H17" s="183"/>
      <c r="I17" s="183"/>
      <c r="J17" s="183"/>
    </row>
    <row r="18" spans="1:10" ht="20.399999999999999" x14ac:dyDescent="0.3">
      <c r="A18" s="115" t="s">
        <v>39</v>
      </c>
      <c r="B18" s="183"/>
      <c r="C18" s="183"/>
      <c r="D18" s="183"/>
      <c r="E18" s="183"/>
      <c r="F18" s="183"/>
      <c r="G18" s="183"/>
      <c r="H18" s="183"/>
      <c r="I18" s="183"/>
      <c r="J18" s="183"/>
    </row>
    <row r="19" spans="1:10" ht="20.399999999999999" x14ac:dyDescent="0.3">
      <c r="A19" s="115" t="s">
        <v>40</v>
      </c>
      <c r="B19" s="183"/>
      <c r="C19" s="183"/>
      <c r="D19" s="183"/>
      <c r="E19" s="183"/>
      <c r="F19" s="183"/>
      <c r="G19" s="183"/>
      <c r="H19" s="183"/>
      <c r="I19" s="183"/>
      <c r="J19" s="183"/>
    </row>
  </sheetData>
  <sheetProtection algorithmName="SHA-512" hashValue="EDH8X5f0lHGlo2VgHIpf9viRw9PaqUKeujGESapIiNAmAdZfuCJlHosPjyMDtpTDpyePuezA5TIDqsswIB9vvg==" saltValue="2AM27ur4xERjdVKcCGGTz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ColWidth="9.109375" defaultRowHeight="14.4" x14ac:dyDescent="0.3"/>
  <cols>
    <col min="1" max="10" width="9.109375" style="1" customWidth="1"/>
    <col min="11" max="16384" width="9.109375" style="1"/>
  </cols>
  <sheetData>
    <row r="1" spans="1:10" ht="27" thickBot="1" x14ac:dyDescent="0.35">
      <c r="A1" s="177" t="s">
        <v>41</v>
      </c>
      <c r="B1" s="177"/>
      <c r="C1" s="177"/>
      <c r="D1" s="177"/>
      <c r="E1" s="177"/>
      <c r="F1" s="177"/>
      <c r="G1" s="177"/>
      <c r="H1" s="177"/>
      <c r="I1" s="177"/>
      <c r="J1" s="177"/>
    </row>
    <row r="2" spans="1:10" x14ac:dyDescent="0.3">
      <c r="A2" s="34" t="s">
        <v>42</v>
      </c>
      <c r="B2" s="34"/>
      <c r="C2" s="34"/>
      <c r="D2" s="34"/>
      <c r="E2" s="34"/>
      <c r="F2" s="34"/>
      <c r="G2" s="34"/>
      <c r="H2" s="34"/>
      <c r="I2" s="34"/>
      <c r="J2" s="34"/>
    </row>
    <row r="3" spans="1:10" ht="8.25" customHeight="1" x14ac:dyDescent="0.3"/>
    <row r="4" spans="1:10" x14ac:dyDescent="0.3">
      <c r="A4" s="12" t="s">
        <v>10</v>
      </c>
    </row>
    <row r="5" spans="1:10" x14ac:dyDescent="0.3">
      <c r="A5" s="33" t="s">
        <v>11</v>
      </c>
      <c r="B5" s="33"/>
      <c r="C5" s="33"/>
      <c r="D5" s="33"/>
      <c r="E5" s="33"/>
      <c r="F5" s="33"/>
      <c r="G5" s="33"/>
      <c r="H5" s="33"/>
      <c r="I5" s="33"/>
      <c r="J5" s="33"/>
    </row>
    <row r="6" spans="1:10" x14ac:dyDescent="0.3">
      <c r="A6" s="7" t="s">
        <v>14</v>
      </c>
    </row>
    <row r="7" spans="1:10" x14ac:dyDescent="0.3">
      <c r="A7" s="7" t="s">
        <v>7</v>
      </c>
    </row>
    <row r="8" spans="1:10" x14ac:dyDescent="0.3">
      <c r="A8" s="7" t="s">
        <v>12</v>
      </c>
    </row>
    <row r="9" spans="1:10" x14ac:dyDescent="0.3">
      <c r="A9" s="7" t="s">
        <v>116</v>
      </c>
    </row>
    <row r="10" spans="1:10" x14ac:dyDescent="0.3">
      <c r="A10" s="7" t="s">
        <v>8</v>
      </c>
    </row>
    <row r="11" spans="1:10" x14ac:dyDescent="0.3">
      <c r="A11" s="7" t="s">
        <v>13</v>
      </c>
    </row>
    <row r="12" spans="1:10" x14ac:dyDescent="0.3">
      <c r="A12" s="8"/>
    </row>
    <row r="13" spans="1:10" ht="15" customHeight="1" x14ac:dyDescent="0.3">
      <c r="A13" s="187" t="s">
        <v>122</v>
      </c>
      <c r="B13" s="187"/>
      <c r="C13" s="187"/>
      <c r="D13" s="187"/>
      <c r="E13" s="187"/>
      <c r="F13" s="187"/>
      <c r="G13" s="187"/>
      <c r="H13" s="187"/>
      <c r="I13" s="187"/>
      <c r="J13" s="187"/>
    </row>
    <row r="14" spans="1:10" x14ac:dyDescent="0.3">
      <c r="A14" s="187"/>
      <c r="B14" s="187"/>
      <c r="C14" s="187"/>
      <c r="D14" s="187"/>
      <c r="E14" s="187"/>
      <c r="F14" s="187"/>
      <c r="G14" s="187"/>
      <c r="H14" s="187"/>
      <c r="I14" s="187"/>
      <c r="J14" s="187"/>
    </row>
    <row r="15" spans="1:10" x14ac:dyDescent="0.3">
      <c r="A15" s="187"/>
      <c r="B15" s="187"/>
      <c r="C15" s="187"/>
      <c r="D15" s="187"/>
      <c r="E15" s="187"/>
      <c r="F15" s="187"/>
      <c r="G15" s="187"/>
      <c r="H15" s="187"/>
      <c r="I15" s="187"/>
      <c r="J15" s="187"/>
    </row>
    <row r="16" spans="1:10" x14ac:dyDescent="0.3">
      <c r="A16" s="187"/>
      <c r="B16" s="187"/>
      <c r="C16" s="187"/>
      <c r="D16" s="187"/>
      <c r="E16" s="187"/>
      <c r="F16" s="187"/>
      <c r="G16" s="187"/>
      <c r="H16" s="187"/>
      <c r="I16" s="187"/>
      <c r="J16" s="187"/>
    </row>
    <row r="17" spans="1:10" ht="65.25" customHeight="1" x14ac:dyDescent="0.3">
      <c r="A17" s="187"/>
      <c r="B17" s="187"/>
      <c r="C17" s="187"/>
      <c r="D17" s="187"/>
      <c r="E17" s="187"/>
      <c r="F17" s="187"/>
      <c r="G17" s="187"/>
      <c r="H17" s="187"/>
      <c r="I17" s="187"/>
      <c r="J17" s="187"/>
    </row>
    <row r="18" spans="1:10" x14ac:dyDescent="0.3">
      <c r="A18" s="24"/>
      <c r="B18" s="24"/>
      <c r="C18" s="24"/>
      <c r="D18" s="24"/>
      <c r="E18" s="24"/>
      <c r="F18" s="24"/>
      <c r="G18" s="24"/>
      <c r="H18" s="24"/>
      <c r="I18" s="24"/>
      <c r="J18" s="24"/>
    </row>
    <row r="19" spans="1:10" x14ac:dyDescent="0.3">
      <c r="A19" s="24"/>
      <c r="B19" s="24"/>
      <c r="C19" s="24"/>
      <c r="D19" s="24"/>
      <c r="E19" s="24"/>
      <c r="F19" s="24"/>
      <c r="G19" s="24"/>
      <c r="H19" s="24"/>
      <c r="I19" s="24"/>
      <c r="J19" s="24"/>
    </row>
    <row r="20" spans="1:10" x14ac:dyDescent="0.3">
      <c r="A20" s="24"/>
      <c r="B20" s="24"/>
      <c r="C20" s="24"/>
      <c r="D20" s="24"/>
      <c r="E20" s="24"/>
      <c r="F20" s="24"/>
      <c r="G20" s="24"/>
      <c r="H20" s="24"/>
      <c r="I20" s="24"/>
      <c r="J20" s="24"/>
    </row>
    <row r="21" spans="1:10" x14ac:dyDescent="0.3">
      <c r="A21" s="24"/>
      <c r="B21" s="24"/>
      <c r="C21" s="24"/>
      <c r="D21" s="24"/>
      <c r="E21" s="24"/>
      <c r="F21" s="24"/>
      <c r="G21" s="24"/>
      <c r="H21" s="24"/>
      <c r="I21" s="24"/>
      <c r="J21" s="24"/>
    </row>
    <row r="22" spans="1:10" x14ac:dyDescent="0.3">
      <c r="A22" s="24"/>
      <c r="B22" s="24"/>
      <c r="C22" s="24"/>
      <c r="D22" s="24"/>
      <c r="E22" s="24"/>
      <c r="F22" s="24"/>
      <c r="G22" s="24"/>
      <c r="H22" s="24"/>
      <c r="I22" s="24"/>
      <c r="J22" s="24"/>
    </row>
    <row r="23" spans="1:10" x14ac:dyDescent="0.3">
      <c r="A23" s="24"/>
      <c r="B23" s="24"/>
      <c r="C23" s="24"/>
      <c r="D23" s="24"/>
      <c r="E23" s="24"/>
      <c r="F23" s="24"/>
      <c r="G23" s="24"/>
      <c r="H23" s="24"/>
      <c r="I23" s="24"/>
      <c r="J23" s="24"/>
    </row>
  </sheetData>
  <sheetProtection algorithmName="SHA-512" hashValue="m33cwSfilPL5dOJrQQvBZDM2YmdAUoeTboBLM9kZ2uDHt9Tmgkz6yaKIBH4W/RPFmZZAnce0+8Vttvhso6sSpQ==" saltValue="lcuTwUwslRDhvfSSGDZu1Q=="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J60"/>
  <sheetViews>
    <sheetView topLeftCell="B25" zoomScale="90" zoomScaleNormal="90" workbookViewId="0">
      <selection activeCell="B17" sqref="B17"/>
    </sheetView>
  </sheetViews>
  <sheetFormatPr defaultColWidth="9.109375" defaultRowHeight="14.4" x14ac:dyDescent="0.3"/>
  <cols>
    <col min="1" max="1" width="3.109375" style="1" bestFit="1" customWidth="1"/>
    <col min="2" max="7" width="50.5546875" style="1" customWidth="1"/>
    <col min="8" max="8" width="50.88671875" style="1" customWidth="1"/>
    <col min="9" max="16384" width="9.109375" style="1"/>
  </cols>
  <sheetData>
    <row r="1" spans="1:10" ht="43.2" thickBot="1" x14ac:dyDescent="0.35">
      <c r="B1" s="188" t="s">
        <v>43</v>
      </c>
      <c r="C1" s="188"/>
      <c r="D1" s="188"/>
      <c r="E1" s="188"/>
      <c r="F1" s="188"/>
      <c r="G1" s="188"/>
      <c r="H1" s="188"/>
    </row>
    <row r="2" spans="1:10" ht="20.399999999999999" x14ac:dyDescent="0.7">
      <c r="B2" s="116" t="s">
        <v>4</v>
      </c>
      <c r="C2" s="97"/>
      <c r="D2" s="97"/>
      <c r="E2" s="97"/>
      <c r="F2" s="97"/>
      <c r="G2" s="97"/>
      <c r="H2" s="97"/>
      <c r="I2" s="97"/>
      <c r="J2" s="97"/>
    </row>
    <row r="3" spans="1:10" ht="20.399999999999999" x14ac:dyDescent="0.7">
      <c r="B3" s="147" t="s">
        <v>142</v>
      </c>
      <c r="C3" s="97"/>
      <c r="D3" s="97"/>
      <c r="E3" s="118"/>
      <c r="F3" s="97"/>
      <c r="G3" s="97"/>
      <c r="H3" s="97"/>
      <c r="I3" s="97"/>
      <c r="J3" s="97"/>
    </row>
    <row r="4" spans="1:10" ht="20.399999999999999" x14ac:dyDescent="0.7">
      <c r="B4" s="116" t="s">
        <v>0</v>
      </c>
      <c r="C4" s="118"/>
      <c r="D4" s="118"/>
      <c r="E4" s="118"/>
      <c r="F4" s="97"/>
      <c r="G4" s="97"/>
      <c r="H4" s="97"/>
      <c r="I4" s="97"/>
      <c r="J4" s="97"/>
    </row>
    <row r="5" spans="1:10" ht="20.399999999999999" x14ac:dyDescent="0.7">
      <c r="B5" s="119" t="s">
        <v>100</v>
      </c>
      <c r="C5" s="118"/>
      <c r="D5" s="118"/>
      <c r="E5" s="118"/>
      <c r="F5" s="97"/>
      <c r="G5" s="97"/>
      <c r="H5" s="97"/>
      <c r="I5" s="97"/>
      <c r="J5" s="97"/>
    </row>
    <row r="6" spans="1:10" ht="20.399999999999999" x14ac:dyDescent="0.7">
      <c r="B6" s="116" t="s">
        <v>15</v>
      </c>
      <c r="C6" s="118"/>
      <c r="D6" s="118"/>
      <c r="E6" s="118"/>
      <c r="F6" s="97"/>
      <c r="G6" s="97"/>
      <c r="H6" s="97"/>
      <c r="I6" s="97"/>
      <c r="J6" s="97"/>
    </row>
    <row r="7" spans="1:10" ht="20.399999999999999" x14ac:dyDescent="0.7">
      <c r="B7" s="148" t="s">
        <v>126</v>
      </c>
      <c r="C7" s="118"/>
      <c r="D7" s="118"/>
      <c r="E7" s="118"/>
      <c r="F7" s="97"/>
      <c r="G7" s="97"/>
      <c r="H7" s="97"/>
      <c r="I7" s="97"/>
      <c r="J7" s="97"/>
    </row>
    <row r="8" spans="1:10" ht="20.399999999999999" x14ac:dyDescent="0.7">
      <c r="B8" s="120"/>
      <c r="C8" s="118"/>
      <c r="D8" s="118"/>
      <c r="E8" s="118"/>
      <c r="F8" s="97"/>
      <c r="G8" s="97"/>
      <c r="H8" s="97"/>
      <c r="I8" s="97"/>
      <c r="J8" s="97"/>
    </row>
    <row r="9" spans="1:10" ht="26.4" x14ac:dyDescent="0.7">
      <c r="B9" s="121" t="s">
        <v>9</v>
      </c>
      <c r="C9" s="97"/>
      <c r="D9" s="97"/>
      <c r="E9" s="97"/>
      <c r="F9" s="97"/>
      <c r="G9" s="97"/>
      <c r="H9" s="97"/>
      <c r="I9" s="97"/>
      <c r="J9" s="97"/>
    </row>
    <row r="10" spans="1:10" ht="20.399999999999999" x14ac:dyDescent="0.7">
      <c r="B10" s="116" t="s">
        <v>5</v>
      </c>
      <c r="C10" s="122" t="s">
        <v>16</v>
      </c>
      <c r="D10" s="123" t="s">
        <v>1</v>
      </c>
      <c r="E10" s="123" t="s">
        <v>3</v>
      </c>
      <c r="F10" s="123" t="s">
        <v>17</v>
      </c>
      <c r="G10" s="123" t="s">
        <v>2</v>
      </c>
      <c r="H10" s="123" t="s">
        <v>6</v>
      </c>
      <c r="I10" s="97"/>
      <c r="J10" s="97"/>
    </row>
    <row r="11" spans="1:10" ht="160.19999999999999" customHeight="1" x14ac:dyDescent="0.3">
      <c r="A11" s="36">
        <v>1</v>
      </c>
      <c r="B11" s="135" t="s">
        <v>146</v>
      </c>
      <c r="C11" s="133" t="s">
        <v>143</v>
      </c>
      <c r="D11" s="134" t="s">
        <v>148</v>
      </c>
      <c r="E11" s="136" t="s">
        <v>149</v>
      </c>
      <c r="F11" s="140" t="s">
        <v>152</v>
      </c>
      <c r="G11" s="135" t="s">
        <v>156</v>
      </c>
      <c r="H11" s="136" t="s">
        <v>157</v>
      </c>
    </row>
    <row r="12" spans="1:10" ht="151.94999999999999" customHeight="1" x14ac:dyDescent="0.3">
      <c r="A12" s="36">
        <v>2</v>
      </c>
      <c r="B12" s="135" t="s">
        <v>245</v>
      </c>
      <c r="C12" s="133" t="s">
        <v>144</v>
      </c>
      <c r="D12" s="134" t="s">
        <v>148</v>
      </c>
      <c r="E12" s="135" t="s">
        <v>246</v>
      </c>
      <c r="F12" s="153" t="s">
        <v>153</v>
      </c>
      <c r="G12" s="135" t="s">
        <v>156</v>
      </c>
      <c r="H12" s="135" t="s">
        <v>158</v>
      </c>
    </row>
    <row r="13" spans="1:10" ht="57.6" x14ac:dyDescent="0.3">
      <c r="A13" s="36">
        <v>3</v>
      </c>
      <c r="B13" s="136" t="s">
        <v>147</v>
      </c>
      <c r="C13" s="133" t="s">
        <v>145</v>
      </c>
      <c r="D13" s="134" t="s">
        <v>151</v>
      </c>
      <c r="E13" s="136" t="s">
        <v>150</v>
      </c>
      <c r="F13" s="153" t="s">
        <v>153</v>
      </c>
      <c r="G13" s="134" t="s">
        <v>154</v>
      </c>
      <c r="H13" s="133" t="s">
        <v>155</v>
      </c>
    </row>
    <row r="14" spans="1:10" ht="106.2" customHeight="1" x14ac:dyDescent="0.3">
      <c r="A14" s="36">
        <v>4</v>
      </c>
      <c r="B14" s="141" t="s">
        <v>211</v>
      </c>
      <c r="C14" s="141" t="s">
        <v>212</v>
      </c>
      <c r="D14" s="142" t="s">
        <v>151</v>
      </c>
      <c r="E14" s="141" t="s">
        <v>213</v>
      </c>
      <c r="F14" s="141" t="s">
        <v>214</v>
      </c>
      <c r="G14" s="142" t="s">
        <v>215</v>
      </c>
      <c r="H14" s="68"/>
    </row>
    <row r="15" spans="1:10" ht="43.2" customHeight="1" thickBot="1" x14ac:dyDescent="0.35">
      <c r="A15" s="36">
        <v>5</v>
      </c>
      <c r="B15" s="149" t="s">
        <v>216</v>
      </c>
      <c r="C15" s="69" t="s">
        <v>217</v>
      </c>
      <c r="D15" s="144" t="s">
        <v>218</v>
      </c>
      <c r="E15" s="133" t="s">
        <v>219</v>
      </c>
      <c r="F15" s="133" t="s">
        <v>220</v>
      </c>
      <c r="G15" s="66" t="s">
        <v>221</v>
      </c>
      <c r="H15" s="150" t="s">
        <v>222</v>
      </c>
    </row>
    <row r="16" spans="1:10" ht="43.2" x14ac:dyDescent="0.3">
      <c r="A16" s="36">
        <v>6</v>
      </c>
      <c r="B16" s="66" t="s">
        <v>223</v>
      </c>
      <c r="C16" s="69" t="s">
        <v>224</v>
      </c>
      <c r="D16" s="144" t="s">
        <v>218</v>
      </c>
      <c r="E16" s="133" t="s">
        <v>225</v>
      </c>
      <c r="F16" s="134" t="s">
        <v>226</v>
      </c>
      <c r="G16" s="66" t="s">
        <v>221</v>
      </c>
      <c r="H16" s="151" t="s">
        <v>227</v>
      </c>
    </row>
    <row r="17" spans="1:8" ht="28.2" customHeight="1" x14ac:dyDescent="0.3">
      <c r="A17" s="36">
        <v>7</v>
      </c>
      <c r="B17" s="144" t="s">
        <v>228</v>
      </c>
      <c r="C17" s="66" t="s">
        <v>229</v>
      </c>
      <c r="D17" s="144" t="s">
        <v>230</v>
      </c>
      <c r="E17" s="144" t="s">
        <v>231</v>
      </c>
      <c r="F17" s="144" t="s">
        <v>214</v>
      </c>
      <c r="G17" s="66" t="s">
        <v>232</v>
      </c>
      <c r="H17" s="152" t="s">
        <v>233</v>
      </c>
    </row>
    <row r="18" spans="1:8" ht="43.95" customHeight="1" x14ac:dyDescent="0.3">
      <c r="A18" s="36">
        <v>8</v>
      </c>
      <c r="B18" s="66" t="s">
        <v>234</v>
      </c>
      <c r="C18" s="66" t="s">
        <v>235</v>
      </c>
      <c r="D18" s="144" t="s">
        <v>218</v>
      </c>
      <c r="E18" s="144">
        <v>200</v>
      </c>
      <c r="F18" s="144" t="s">
        <v>214</v>
      </c>
      <c r="G18" s="66" t="s">
        <v>154</v>
      </c>
      <c r="H18" s="152" t="s">
        <v>236</v>
      </c>
    </row>
    <row r="19" spans="1:8" x14ac:dyDescent="0.3">
      <c r="A19" s="36">
        <v>9</v>
      </c>
      <c r="B19" s="66"/>
      <c r="C19" s="66"/>
      <c r="D19" s="68"/>
      <c r="E19" s="66"/>
      <c r="F19" s="67"/>
      <c r="G19" s="68"/>
      <c r="H19" s="67"/>
    </row>
    <row r="20" spans="1:8" x14ac:dyDescent="0.3">
      <c r="A20" s="36">
        <v>10</v>
      </c>
      <c r="B20" s="66"/>
      <c r="C20" s="66"/>
      <c r="D20" s="68"/>
      <c r="E20" s="66"/>
      <c r="F20" s="70"/>
      <c r="G20" s="68"/>
      <c r="H20" s="68"/>
    </row>
    <row r="21" spans="1:8" x14ac:dyDescent="0.3">
      <c r="A21" s="36">
        <v>11</v>
      </c>
      <c r="B21" s="66"/>
      <c r="C21" s="66"/>
      <c r="D21" s="68"/>
      <c r="E21" s="66"/>
      <c r="F21" s="67"/>
      <c r="G21" s="68"/>
      <c r="H21" s="68"/>
    </row>
    <row r="22" spans="1:8" x14ac:dyDescent="0.3">
      <c r="A22" s="36">
        <v>12</v>
      </c>
      <c r="B22" s="66"/>
      <c r="C22" s="66"/>
      <c r="D22" s="68"/>
      <c r="E22" s="66"/>
      <c r="F22" s="67"/>
      <c r="G22" s="68"/>
      <c r="H22" s="68"/>
    </row>
    <row r="23" spans="1:8" x14ac:dyDescent="0.3">
      <c r="A23" s="36">
        <v>13</v>
      </c>
      <c r="B23" s="66"/>
      <c r="C23" s="67"/>
      <c r="D23" s="68"/>
      <c r="E23" s="66"/>
      <c r="F23" s="67"/>
      <c r="G23" s="68"/>
      <c r="H23" s="68"/>
    </row>
    <row r="24" spans="1:8" x14ac:dyDescent="0.3">
      <c r="A24" s="36">
        <v>14</v>
      </c>
      <c r="B24" s="66"/>
      <c r="C24" s="67"/>
      <c r="D24" s="68"/>
      <c r="E24" s="69"/>
      <c r="F24" s="68"/>
      <c r="G24" s="68"/>
      <c r="H24" s="68"/>
    </row>
    <row r="25" spans="1:8" x14ac:dyDescent="0.3">
      <c r="A25" s="36">
        <v>15</v>
      </c>
      <c r="B25" s="66"/>
      <c r="C25" s="66"/>
      <c r="D25" s="68"/>
      <c r="E25" s="66"/>
      <c r="F25" s="67"/>
      <c r="G25" s="68"/>
      <c r="H25" s="67"/>
    </row>
    <row r="26" spans="1:8" x14ac:dyDescent="0.3">
      <c r="A26" s="36">
        <v>16</v>
      </c>
      <c r="B26" s="66"/>
      <c r="C26" s="66"/>
      <c r="D26" s="68"/>
      <c r="E26" s="66"/>
      <c r="F26" s="70"/>
      <c r="G26" s="68"/>
      <c r="H26" s="68"/>
    </row>
    <row r="27" spans="1:8" x14ac:dyDescent="0.3">
      <c r="A27" s="36">
        <v>17</v>
      </c>
      <c r="B27" s="66"/>
      <c r="C27" s="66"/>
      <c r="D27" s="68"/>
      <c r="E27" s="66"/>
      <c r="F27" s="67"/>
      <c r="G27" s="68"/>
      <c r="H27" s="68"/>
    </row>
    <row r="28" spans="1:8" x14ac:dyDescent="0.3">
      <c r="A28" s="36">
        <v>18</v>
      </c>
      <c r="B28" s="66"/>
      <c r="C28" s="66"/>
      <c r="D28" s="68"/>
      <c r="E28" s="66"/>
      <c r="F28" s="67"/>
      <c r="G28" s="68"/>
      <c r="H28" s="68"/>
    </row>
    <row r="29" spans="1:8" x14ac:dyDescent="0.3">
      <c r="A29" s="36">
        <v>19</v>
      </c>
      <c r="B29" s="66"/>
      <c r="C29" s="67"/>
      <c r="D29" s="68"/>
      <c r="E29" s="66"/>
      <c r="F29" s="67"/>
      <c r="G29" s="68"/>
      <c r="H29" s="68"/>
    </row>
    <row r="30" spans="1:8" x14ac:dyDescent="0.3">
      <c r="A30" s="36">
        <v>20</v>
      </c>
      <c r="B30" s="66"/>
      <c r="C30" s="67"/>
      <c r="D30" s="68"/>
      <c r="E30" s="69"/>
      <c r="F30" s="68"/>
      <c r="G30" s="68"/>
      <c r="H30" s="68"/>
    </row>
    <row r="31" spans="1:8" x14ac:dyDescent="0.3">
      <c r="A31" s="36">
        <v>21</v>
      </c>
      <c r="B31" s="66"/>
      <c r="C31" s="66"/>
      <c r="D31" s="68"/>
      <c r="E31" s="66"/>
      <c r="F31" s="67"/>
      <c r="G31" s="68"/>
      <c r="H31" s="67"/>
    </row>
    <row r="32" spans="1:8" x14ac:dyDescent="0.3">
      <c r="A32" s="36">
        <v>22</v>
      </c>
      <c r="B32" s="66"/>
      <c r="C32" s="66"/>
      <c r="D32" s="68"/>
      <c r="E32" s="66"/>
      <c r="F32" s="70"/>
      <c r="G32" s="68"/>
      <c r="H32" s="68"/>
    </row>
    <row r="33" spans="1:8" x14ac:dyDescent="0.3">
      <c r="A33" s="36">
        <v>23</v>
      </c>
      <c r="B33" s="66"/>
      <c r="C33" s="66"/>
      <c r="D33" s="68"/>
      <c r="E33" s="66"/>
      <c r="F33" s="67"/>
      <c r="G33" s="68"/>
      <c r="H33" s="68"/>
    </row>
    <row r="34" spans="1:8" x14ac:dyDescent="0.3">
      <c r="A34" s="36">
        <v>24</v>
      </c>
      <c r="B34" s="66"/>
      <c r="C34" s="66"/>
      <c r="D34" s="68"/>
      <c r="E34" s="66"/>
      <c r="F34" s="67"/>
      <c r="G34" s="68"/>
      <c r="H34" s="68"/>
    </row>
    <row r="35" spans="1:8" x14ac:dyDescent="0.3">
      <c r="A35" s="36">
        <v>25</v>
      </c>
      <c r="B35" s="66"/>
      <c r="C35" s="67"/>
      <c r="D35" s="68"/>
      <c r="E35" s="66"/>
      <c r="F35" s="67"/>
      <c r="G35" s="68"/>
      <c r="H35" s="68"/>
    </row>
    <row r="36" spans="1:8" x14ac:dyDescent="0.3">
      <c r="A36" s="36">
        <v>26</v>
      </c>
      <c r="B36" s="66"/>
      <c r="C36" s="67"/>
      <c r="D36" s="68"/>
      <c r="E36" s="69"/>
      <c r="F36" s="68"/>
      <c r="G36" s="68"/>
      <c r="H36" s="68"/>
    </row>
    <row r="37" spans="1:8" x14ac:dyDescent="0.3">
      <c r="A37" s="36">
        <v>27</v>
      </c>
      <c r="B37" s="66"/>
      <c r="C37" s="66"/>
      <c r="D37" s="68"/>
      <c r="E37" s="66"/>
      <c r="F37" s="67"/>
      <c r="G37" s="68"/>
      <c r="H37" s="67"/>
    </row>
    <row r="38" spans="1:8" x14ac:dyDescent="0.3">
      <c r="A38" s="36">
        <v>28</v>
      </c>
      <c r="B38" s="66"/>
      <c r="C38" s="66"/>
      <c r="D38" s="68"/>
      <c r="E38" s="66"/>
      <c r="F38" s="70"/>
      <c r="G38" s="68"/>
      <c r="H38" s="68"/>
    </row>
    <row r="39" spans="1:8" x14ac:dyDescent="0.3">
      <c r="A39" s="36">
        <v>29</v>
      </c>
      <c r="B39" s="66"/>
      <c r="C39" s="66"/>
      <c r="D39" s="68"/>
      <c r="E39" s="66"/>
      <c r="F39" s="67"/>
      <c r="G39" s="68"/>
      <c r="H39" s="68"/>
    </row>
    <row r="40" spans="1:8" x14ac:dyDescent="0.3">
      <c r="A40" s="36">
        <v>30</v>
      </c>
      <c r="B40" s="66"/>
      <c r="C40" s="66"/>
      <c r="D40" s="68"/>
      <c r="E40" s="66"/>
      <c r="F40" s="67"/>
      <c r="G40" s="68"/>
      <c r="H40" s="68"/>
    </row>
    <row r="41" spans="1:8" x14ac:dyDescent="0.3">
      <c r="A41" s="36">
        <v>31</v>
      </c>
      <c r="B41" s="66"/>
      <c r="C41" s="67"/>
      <c r="D41" s="68"/>
      <c r="E41" s="66"/>
      <c r="F41" s="67"/>
      <c r="G41" s="68"/>
      <c r="H41" s="68"/>
    </row>
    <row r="42" spans="1:8" x14ac:dyDescent="0.3">
      <c r="A42" s="36">
        <v>32</v>
      </c>
      <c r="B42" s="66"/>
      <c r="C42" s="67"/>
      <c r="D42" s="68"/>
      <c r="E42" s="69"/>
      <c r="F42" s="68"/>
      <c r="G42" s="68"/>
      <c r="H42" s="68"/>
    </row>
    <row r="43" spans="1:8" x14ac:dyDescent="0.3">
      <c r="A43" s="36">
        <v>33</v>
      </c>
      <c r="B43" s="66"/>
      <c r="C43" s="66"/>
      <c r="D43" s="68"/>
      <c r="E43" s="66"/>
      <c r="F43" s="67"/>
      <c r="G43" s="68"/>
      <c r="H43" s="67"/>
    </row>
    <row r="44" spans="1:8" x14ac:dyDescent="0.3">
      <c r="A44" s="36">
        <v>34</v>
      </c>
      <c r="B44" s="66"/>
      <c r="C44" s="66"/>
      <c r="D44" s="68"/>
      <c r="E44" s="66"/>
      <c r="F44" s="70"/>
      <c r="G44" s="68"/>
      <c r="H44" s="68"/>
    </row>
    <row r="45" spans="1:8" x14ac:dyDescent="0.3">
      <c r="A45" s="36">
        <v>35</v>
      </c>
      <c r="B45" s="66"/>
      <c r="C45" s="66"/>
      <c r="D45" s="68"/>
      <c r="E45" s="66"/>
      <c r="F45" s="67"/>
      <c r="G45" s="68"/>
      <c r="H45" s="68"/>
    </row>
    <row r="46" spans="1:8" x14ac:dyDescent="0.3">
      <c r="A46" s="36">
        <v>36</v>
      </c>
      <c r="B46" s="66"/>
      <c r="C46" s="66"/>
      <c r="D46" s="68"/>
      <c r="E46" s="66"/>
      <c r="F46" s="67"/>
      <c r="G46" s="68"/>
      <c r="H46" s="68"/>
    </row>
    <row r="47" spans="1:8" x14ac:dyDescent="0.3">
      <c r="A47" s="36">
        <v>37</v>
      </c>
      <c r="B47" s="66"/>
      <c r="C47" s="67"/>
      <c r="D47" s="68"/>
      <c r="E47" s="66"/>
      <c r="F47" s="67"/>
      <c r="G47" s="68"/>
      <c r="H47" s="68"/>
    </row>
    <row r="48" spans="1:8" x14ac:dyDescent="0.3">
      <c r="A48" s="36">
        <v>38</v>
      </c>
      <c r="B48" s="66"/>
      <c r="C48" s="67"/>
      <c r="D48" s="68"/>
      <c r="E48" s="69"/>
      <c r="F48" s="68"/>
      <c r="G48" s="68"/>
      <c r="H48" s="68"/>
    </row>
    <row r="49" spans="1:8" x14ac:dyDescent="0.3">
      <c r="A49" s="36">
        <v>39</v>
      </c>
      <c r="B49" s="66"/>
      <c r="C49" s="66"/>
      <c r="D49" s="68"/>
      <c r="E49" s="66"/>
      <c r="F49" s="67"/>
      <c r="G49" s="68"/>
      <c r="H49" s="67"/>
    </row>
    <row r="50" spans="1:8" x14ac:dyDescent="0.3">
      <c r="A50" s="36">
        <v>40</v>
      </c>
      <c r="B50" s="66"/>
      <c r="C50" s="66"/>
      <c r="D50" s="68"/>
      <c r="E50" s="66"/>
      <c r="F50" s="70"/>
      <c r="G50" s="68"/>
      <c r="H50" s="68"/>
    </row>
    <row r="51" spans="1:8" x14ac:dyDescent="0.3">
      <c r="A51" s="36">
        <v>41</v>
      </c>
      <c r="B51" s="66"/>
      <c r="C51" s="66"/>
      <c r="D51" s="68"/>
      <c r="E51" s="66"/>
      <c r="F51" s="67"/>
      <c r="G51" s="68"/>
      <c r="H51" s="68"/>
    </row>
    <row r="52" spans="1:8" x14ac:dyDescent="0.3">
      <c r="A52" s="36">
        <v>42</v>
      </c>
      <c r="B52" s="66"/>
      <c r="C52" s="66"/>
      <c r="D52" s="68"/>
      <c r="E52" s="66"/>
      <c r="F52" s="67"/>
      <c r="G52" s="68"/>
      <c r="H52" s="68"/>
    </row>
    <row r="53" spans="1:8" x14ac:dyDescent="0.3">
      <c r="A53" s="36">
        <v>43</v>
      </c>
      <c r="B53" s="66"/>
      <c r="C53" s="67"/>
      <c r="D53" s="68"/>
      <c r="E53" s="66"/>
      <c r="F53" s="67"/>
      <c r="G53" s="68"/>
      <c r="H53" s="68"/>
    </row>
    <row r="54" spans="1:8" x14ac:dyDescent="0.3">
      <c r="A54" s="36">
        <v>44</v>
      </c>
      <c r="B54" s="66"/>
      <c r="C54" s="67"/>
      <c r="D54" s="68"/>
      <c r="E54" s="69"/>
      <c r="F54" s="68"/>
      <c r="G54" s="68"/>
      <c r="H54" s="68"/>
    </row>
    <row r="55" spans="1:8" x14ac:dyDescent="0.3">
      <c r="A55" s="36">
        <v>45</v>
      </c>
      <c r="B55" s="66"/>
      <c r="C55" s="66"/>
      <c r="D55" s="68"/>
      <c r="E55" s="66"/>
      <c r="F55" s="67"/>
      <c r="G55" s="68"/>
      <c r="H55" s="67"/>
    </row>
    <row r="56" spans="1:8" x14ac:dyDescent="0.3">
      <c r="A56" s="36">
        <v>46</v>
      </c>
      <c r="B56" s="66"/>
      <c r="C56" s="66"/>
      <c r="D56" s="68"/>
      <c r="E56" s="66"/>
      <c r="F56" s="70"/>
      <c r="G56" s="68"/>
      <c r="H56" s="68"/>
    </row>
    <row r="57" spans="1:8" x14ac:dyDescent="0.3">
      <c r="A57" s="36">
        <v>47</v>
      </c>
      <c r="B57" s="66"/>
      <c r="C57" s="66"/>
      <c r="D57" s="68"/>
      <c r="E57" s="66"/>
      <c r="F57" s="67"/>
      <c r="G57" s="68"/>
      <c r="H57" s="68"/>
    </row>
    <row r="58" spans="1:8" x14ac:dyDescent="0.3">
      <c r="A58" s="36">
        <v>48</v>
      </c>
      <c r="B58" s="66"/>
      <c r="C58" s="66"/>
      <c r="D58" s="68"/>
      <c r="E58" s="66"/>
      <c r="F58" s="67"/>
      <c r="G58" s="68"/>
      <c r="H58" s="68"/>
    </row>
    <row r="59" spans="1:8" x14ac:dyDescent="0.3">
      <c r="A59" s="36">
        <v>49</v>
      </c>
      <c r="B59" s="66"/>
      <c r="C59" s="66"/>
      <c r="D59" s="68"/>
      <c r="E59" s="66"/>
      <c r="F59" s="67"/>
      <c r="G59" s="68"/>
      <c r="H59" s="68"/>
    </row>
    <row r="60" spans="1:8" x14ac:dyDescent="0.3">
      <c r="A60" s="36">
        <v>50</v>
      </c>
      <c r="B60" s="66"/>
      <c r="C60" s="66"/>
      <c r="D60" s="68"/>
      <c r="E60" s="66"/>
      <c r="F60" s="67"/>
      <c r="G60" s="68"/>
      <c r="H60" s="68"/>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A20" zoomScale="110" zoomScaleNormal="110" workbookViewId="0">
      <selection activeCell="B22" sqref="B22"/>
    </sheetView>
  </sheetViews>
  <sheetFormatPr defaultColWidth="9.109375" defaultRowHeight="14.4" x14ac:dyDescent="0.3"/>
  <cols>
    <col min="1" max="1" width="3.109375" style="1" bestFit="1" customWidth="1"/>
    <col min="2" max="2" width="52.44140625" style="1" customWidth="1"/>
    <col min="3" max="7" width="50.5546875" style="1" customWidth="1"/>
    <col min="8" max="8" width="50.88671875" style="1" customWidth="1"/>
    <col min="9" max="16384" width="9.109375" style="1"/>
  </cols>
  <sheetData>
    <row r="1" spans="1:8" ht="43.2" thickBot="1" x14ac:dyDescent="0.35">
      <c r="B1" s="188" t="s">
        <v>46</v>
      </c>
      <c r="C1" s="188"/>
      <c r="D1" s="188"/>
      <c r="E1" s="188"/>
      <c r="F1" s="188"/>
      <c r="G1" s="188"/>
      <c r="H1" s="188"/>
    </row>
    <row r="2" spans="1:8" ht="20.399999999999999" x14ac:dyDescent="0.7">
      <c r="B2" s="116" t="s">
        <v>4</v>
      </c>
      <c r="C2" s="97"/>
      <c r="D2" s="97"/>
      <c r="E2" s="97"/>
      <c r="F2" s="97"/>
      <c r="G2" s="97"/>
      <c r="H2" s="97"/>
    </row>
    <row r="3" spans="1:8" ht="20.399999999999999" x14ac:dyDescent="0.7">
      <c r="B3" s="147" t="s">
        <v>159</v>
      </c>
      <c r="C3" s="97"/>
      <c r="D3" s="97"/>
      <c r="E3" s="118"/>
      <c r="F3" s="97"/>
      <c r="G3" s="97"/>
      <c r="H3" s="97"/>
    </row>
    <row r="4" spans="1:8" ht="20.399999999999999" x14ac:dyDescent="0.7">
      <c r="B4" s="116" t="s">
        <v>0</v>
      </c>
      <c r="C4" s="118"/>
      <c r="D4" s="118"/>
      <c r="E4" s="118"/>
      <c r="F4" s="97"/>
      <c r="G4" s="97"/>
      <c r="H4" s="97"/>
    </row>
    <row r="5" spans="1:8" ht="20.399999999999999" x14ac:dyDescent="0.7">
      <c r="B5" s="119" t="s">
        <v>100</v>
      </c>
      <c r="C5" s="118"/>
      <c r="D5" s="118"/>
      <c r="E5" s="118"/>
      <c r="F5" s="97"/>
      <c r="G5" s="97"/>
      <c r="H5" s="97"/>
    </row>
    <row r="6" spans="1:8" ht="20.399999999999999" x14ac:dyDescent="0.7">
      <c r="B6" s="116" t="s">
        <v>15</v>
      </c>
      <c r="C6" s="118"/>
      <c r="D6" s="118"/>
      <c r="E6" s="118"/>
      <c r="F6" s="97"/>
      <c r="G6" s="97"/>
      <c r="H6" s="97"/>
    </row>
    <row r="7" spans="1:8" ht="20.399999999999999" x14ac:dyDescent="0.7">
      <c r="B7" s="148" t="s">
        <v>126</v>
      </c>
      <c r="C7" s="118"/>
      <c r="D7" s="118"/>
      <c r="E7" s="118"/>
      <c r="F7" s="97"/>
      <c r="G7" s="97"/>
      <c r="H7" s="97"/>
    </row>
    <row r="8" spans="1:8" ht="20.399999999999999" x14ac:dyDescent="0.7">
      <c r="B8" s="120"/>
      <c r="C8" s="118"/>
      <c r="D8" s="118"/>
      <c r="E8" s="118"/>
      <c r="F8" s="97"/>
      <c r="G8" s="97"/>
      <c r="H8" s="97"/>
    </row>
    <row r="9" spans="1:8" ht="26.4" x14ac:dyDescent="0.7">
      <c r="B9" s="121" t="s">
        <v>9</v>
      </c>
      <c r="C9" s="97"/>
      <c r="D9" s="97"/>
      <c r="E9" s="97"/>
      <c r="F9" s="97"/>
      <c r="G9" s="97"/>
      <c r="H9" s="97"/>
    </row>
    <row r="10" spans="1:8" ht="20.399999999999999" x14ac:dyDescent="0.7">
      <c r="B10" s="116" t="s">
        <v>5</v>
      </c>
      <c r="C10" s="122" t="s">
        <v>16</v>
      </c>
      <c r="D10" s="123" t="s">
        <v>1</v>
      </c>
      <c r="E10" s="123" t="s">
        <v>3</v>
      </c>
      <c r="F10" s="123" t="s">
        <v>17</v>
      </c>
      <c r="G10" s="123" t="s">
        <v>2</v>
      </c>
      <c r="H10" s="123" t="s">
        <v>6</v>
      </c>
    </row>
    <row r="11" spans="1:8" ht="43.2" x14ac:dyDescent="0.3">
      <c r="A11" s="36">
        <v>1</v>
      </c>
      <c r="B11" s="135" t="s">
        <v>164</v>
      </c>
      <c r="C11" s="133" t="s">
        <v>160</v>
      </c>
      <c r="D11" s="134" t="s">
        <v>148</v>
      </c>
      <c r="E11" s="136" t="s">
        <v>175</v>
      </c>
      <c r="F11" s="138">
        <v>15442</v>
      </c>
      <c r="G11" s="136" t="s">
        <v>197</v>
      </c>
      <c r="H11" s="136" t="s">
        <v>190</v>
      </c>
    </row>
    <row r="12" spans="1:8" ht="43.2" x14ac:dyDescent="0.3">
      <c r="A12" s="36">
        <v>2</v>
      </c>
      <c r="B12" s="135" t="s">
        <v>165</v>
      </c>
      <c r="C12" s="133" t="s">
        <v>160</v>
      </c>
      <c r="D12" s="134" t="s">
        <v>148</v>
      </c>
      <c r="E12" s="136" t="s">
        <v>175</v>
      </c>
      <c r="F12" s="138">
        <v>15442</v>
      </c>
      <c r="G12" s="136" t="s">
        <v>197</v>
      </c>
      <c r="H12" s="136" t="s">
        <v>190</v>
      </c>
    </row>
    <row r="13" spans="1:8" ht="43.2" x14ac:dyDescent="0.3">
      <c r="A13" s="36">
        <v>3</v>
      </c>
      <c r="B13" s="135" t="s">
        <v>166</v>
      </c>
      <c r="C13" s="133" t="s">
        <v>160</v>
      </c>
      <c r="D13" s="134" t="s">
        <v>148</v>
      </c>
      <c r="E13" s="136" t="s">
        <v>175</v>
      </c>
      <c r="F13" s="138">
        <v>15442</v>
      </c>
      <c r="G13" s="136" t="s">
        <v>197</v>
      </c>
      <c r="H13" s="136" t="s">
        <v>190</v>
      </c>
    </row>
    <row r="14" spans="1:8" ht="43.2" x14ac:dyDescent="0.3">
      <c r="A14" s="36">
        <v>4</v>
      </c>
      <c r="B14" s="135" t="s">
        <v>167</v>
      </c>
      <c r="C14" s="133" t="s">
        <v>161</v>
      </c>
      <c r="D14" s="134" t="s">
        <v>148</v>
      </c>
      <c r="E14" s="136" t="s">
        <v>176</v>
      </c>
      <c r="F14" s="138">
        <v>5187</v>
      </c>
      <c r="G14" s="136" t="s">
        <v>197</v>
      </c>
      <c r="H14" s="136" t="s">
        <v>190</v>
      </c>
    </row>
    <row r="15" spans="1:8" ht="43.2" x14ac:dyDescent="0.3">
      <c r="A15" s="36">
        <v>5</v>
      </c>
      <c r="B15" s="135" t="s">
        <v>165</v>
      </c>
      <c r="C15" s="133" t="s">
        <v>161</v>
      </c>
      <c r="D15" s="134" t="s">
        <v>148</v>
      </c>
      <c r="E15" s="136" t="s">
        <v>176</v>
      </c>
      <c r="F15" s="138">
        <v>5187</v>
      </c>
      <c r="G15" s="136" t="s">
        <v>197</v>
      </c>
      <c r="H15" s="136" t="s">
        <v>190</v>
      </c>
    </row>
    <row r="16" spans="1:8" ht="43.2" x14ac:dyDescent="0.3">
      <c r="A16" s="36">
        <v>6</v>
      </c>
      <c r="B16" s="135" t="s">
        <v>166</v>
      </c>
      <c r="C16" s="133" t="s">
        <v>161</v>
      </c>
      <c r="D16" s="134" t="s">
        <v>148</v>
      </c>
      <c r="E16" s="136" t="s">
        <v>176</v>
      </c>
      <c r="F16" s="138">
        <v>5187</v>
      </c>
      <c r="G16" s="136" t="s">
        <v>197</v>
      </c>
      <c r="H16" s="136" t="s">
        <v>190</v>
      </c>
    </row>
    <row r="17" spans="1:8" ht="57.6" x14ac:dyDescent="0.3">
      <c r="A17" s="36">
        <v>7</v>
      </c>
      <c r="B17" s="135" t="s">
        <v>168</v>
      </c>
      <c r="C17" s="133" t="s">
        <v>162</v>
      </c>
      <c r="D17" s="134" t="s">
        <v>148</v>
      </c>
      <c r="E17" s="136" t="s">
        <v>177</v>
      </c>
      <c r="F17" s="136">
        <v>642</v>
      </c>
      <c r="G17" s="136" t="s">
        <v>197</v>
      </c>
      <c r="H17" s="136" t="s">
        <v>190</v>
      </c>
    </row>
    <row r="18" spans="1:8" ht="57.6" x14ac:dyDescent="0.3">
      <c r="A18" s="36">
        <v>8</v>
      </c>
      <c r="B18" s="133" t="s">
        <v>166</v>
      </c>
      <c r="C18" s="133" t="s">
        <v>162</v>
      </c>
      <c r="D18" s="134" t="s">
        <v>148</v>
      </c>
      <c r="E18" s="136" t="s">
        <v>177</v>
      </c>
      <c r="F18" s="136">
        <v>642</v>
      </c>
      <c r="G18" s="136" t="s">
        <v>197</v>
      </c>
      <c r="H18" s="136" t="s">
        <v>190</v>
      </c>
    </row>
    <row r="19" spans="1:8" ht="43.2" x14ac:dyDescent="0.3">
      <c r="A19" s="36">
        <v>9</v>
      </c>
      <c r="B19" s="135" t="s">
        <v>169</v>
      </c>
      <c r="C19" s="133" t="s">
        <v>163</v>
      </c>
      <c r="D19" s="134" t="s">
        <v>148</v>
      </c>
      <c r="E19" s="135" t="s">
        <v>178</v>
      </c>
      <c r="F19" s="136" t="s">
        <v>184</v>
      </c>
      <c r="G19" s="136" t="s">
        <v>198</v>
      </c>
      <c r="H19" s="136" t="s">
        <v>191</v>
      </c>
    </row>
    <row r="20" spans="1:8" ht="43.2" x14ac:dyDescent="0.3">
      <c r="A20" s="36">
        <v>10</v>
      </c>
      <c r="B20" s="135" t="s">
        <v>170</v>
      </c>
      <c r="C20" s="133" t="s">
        <v>163</v>
      </c>
      <c r="D20" s="134" t="s">
        <v>148</v>
      </c>
      <c r="E20" s="135" t="s">
        <v>179</v>
      </c>
      <c r="F20" s="135" t="s">
        <v>185</v>
      </c>
      <c r="G20" s="136" t="s">
        <v>198</v>
      </c>
      <c r="H20" s="136" t="s">
        <v>192</v>
      </c>
    </row>
    <row r="21" spans="1:8" ht="43.2" x14ac:dyDescent="0.3">
      <c r="A21" s="36">
        <v>11</v>
      </c>
      <c r="B21" s="135" t="s">
        <v>171</v>
      </c>
      <c r="C21" s="133" t="s">
        <v>163</v>
      </c>
      <c r="D21" s="134" t="s">
        <v>148</v>
      </c>
      <c r="E21" s="136" t="s">
        <v>180</v>
      </c>
      <c r="F21" s="135" t="s">
        <v>186</v>
      </c>
      <c r="G21" s="136" t="s">
        <v>198</v>
      </c>
      <c r="H21" s="136" t="s">
        <v>193</v>
      </c>
    </row>
    <row r="22" spans="1:8" ht="43.2" x14ac:dyDescent="0.3">
      <c r="A22" s="36">
        <v>12</v>
      </c>
      <c r="B22" s="135" t="s">
        <v>172</v>
      </c>
      <c r="C22" s="133" t="s">
        <v>163</v>
      </c>
      <c r="D22" s="134" t="s">
        <v>148</v>
      </c>
      <c r="E22" s="136" t="s">
        <v>181</v>
      </c>
      <c r="F22" s="136" t="s">
        <v>187</v>
      </c>
      <c r="G22" s="136" t="s">
        <v>199</v>
      </c>
      <c r="H22" s="136" t="s">
        <v>194</v>
      </c>
    </row>
    <row r="23" spans="1:8" ht="43.2" x14ac:dyDescent="0.3">
      <c r="A23" s="36">
        <v>13</v>
      </c>
      <c r="B23" s="135" t="s">
        <v>173</v>
      </c>
      <c r="C23" s="133" t="s">
        <v>163</v>
      </c>
      <c r="D23" s="134" t="s">
        <v>148</v>
      </c>
      <c r="E23" s="139" t="s">
        <v>182</v>
      </c>
      <c r="F23" s="135" t="s">
        <v>188</v>
      </c>
      <c r="G23" s="136" t="s">
        <v>199</v>
      </c>
      <c r="H23" s="135" t="s">
        <v>195</v>
      </c>
    </row>
    <row r="24" spans="1:8" ht="43.2" x14ac:dyDescent="0.3">
      <c r="A24" s="36">
        <v>14</v>
      </c>
      <c r="B24" s="135" t="s">
        <v>174</v>
      </c>
      <c r="C24" s="133" t="s">
        <v>163</v>
      </c>
      <c r="D24" s="134" t="s">
        <v>148</v>
      </c>
      <c r="E24" s="136" t="s">
        <v>183</v>
      </c>
      <c r="F24" s="140" t="s">
        <v>189</v>
      </c>
      <c r="G24" s="136" t="s">
        <v>198</v>
      </c>
      <c r="H24" s="136" t="s">
        <v>196</v>
      </c>
    </row>
    <row r="25" spans="1:8" ht="86.4" x14ac:dyDescent="0.3">
      <c r="A25" s="36">
        <v>15</v>
      </c>
      <c r="B25" s="141" t="s">
        <v>211</v>
      </c>
      <c r="C25" s="141" t="s">
        <v>212</v>
      </c>
      <c r="D25" s="142" t="s">
        <v>151</v>
      </c>
      <c r="E25" s="141" t="s">
        <v>213</v>
      </c>
      <c r="F25" s="141" t="s">
        <v>214</v>
      </c>
      <c r="G25" s="142" t="s">
        <v>215</v>
      </c>
      <c r="H25" s="67"/>
    </row>
    <row r="26" spans="1:8" ht="57.6" x14ac:dyDescent="0.3">
      <c r="A26" s="36">
        <v>16</v>
      </c>
      <c r="B26" s="145" t="s">
        <v>237</v>
      </c>
      <c r="C26" s="133" t="s">
        <v>238</v>
      </c>
      <c r="D26" s="69" t="s">
        <v>148</v>
      </c>
      <c r="E26" s="66" t="s">
        <v>239</v>
      </c>
      <c r="F26" s="70" t="s">
        <v>240</v>
      </c>
      <c r="G26" s="69" t="s">
        <v>241</v>
      </c>
      <c r="H26" s="146" t="s">
        <v>242</v>
      </c>
    </row>
    <row r="27" spans="1:8" x14ac:dyDescent="0.3">
      <c r="A27" s="36">
        <v>17</v>
      </c>
      <c r="B27" s="66"/>
      <c r="C27" s="66"/>
      <c r="D27" s="68"/>
      <c r="E27" s="66"/>
      <c r="F27" s="67"/>
      <c r="G27" s="68"/>
      <c r="H27" s="68"/>
    </row>
    <row r="28" spans="1:8" x14ac:dyDescent="0.3">
      <c r="A28" s="36">
        <v>18</v>
      </c>
      <c r="B28" s="66"/>
      <c r="C28" s="66"/>
      <c r="D28" s="68"/>
      <c r="E28" s="66"/>
      <c r="F28" s="67"/>
      <c r="G28" s="68"/>
      <c r="H28" s="68"/>
    </row>
    <row r="29" spans="1:8" x14ac:dyDescent="0.3">
      <c r="A29" s="36">
        <v>19</v>
      </c>
      <c r="B29" s="66"/>
      <c r="C29" s="67"/>
      <c r="D29" s="68"/>
      <c r="E29" s="66"/>
      <c r="F29" s="67"/>
      <c r="G29" s="68"/>
      <c r="H29" s="68"/>
    </row>
    <row r="30" spans="1:8" x14ac:dyDescent="0.3">
      <c r="A30" s="36">
        <v>20</v>
      </c>
      <c r="B30" s="66"/>
      <c r="C30" s="67"/>
      <c r="D30" s="68"/>
      <c r="E30" s="69"/>
      <c r="F30" s="68"/>
      <c r="G30" s="68"/>
      <c r="H30" s="68"/>
    </row>
    <row r="31" spans="1:8" x14ac:dyDescent="0.3">
      <c r="A31" s="36">
        <v>21</v>
      </c>
      <c r="B31" s="66"/>
      <c r="C31" s="66"/>
      <c r="D31" s="68"/>
      <c r="E31" s="66"/>
      <c r="F31" s="67"/>
      <c r="G31" s="68"/>
      <c r="H31" s="67"/>
    </row>
    <row r="32" spans="1:8" x14ac:dyDescent="0.3">
      <c r="A32" s="36">
        <v>22</v>
      </c>
      <c r="B32" s="66"/>
      <c r="C32" s="66"/>
      <c r="D32" s="68"/>
      <c r="E32" s="66"/>
      <c r="F32" s="70"/>
      <c r="G32" s="68"/>
      <c r="H32" s="68"/>
    </row>
    <row r="33" spans="1:8" x14ac:dyDescent="0.3">
      <c r="A33" s="36">
        <v>23</v>
      </c>
      <c r="B33" s="66"/>
      <c r="C33" s="66"/>
      <c r="D33" s="68"/>
      <c r="E33" s="66"/>
      <c r="F33" s="67"/>
      <c r="G33" s="68"/>
      <c r="H33" s="68"/>
    </row>
    <row r="34" spans="1:8" x14ac:dyDescent="0.3">
      <c r="A34" s="36">
        <v>24</v>
      </c>
      <c r="B34" s="66"/>
      <c r="C34" s="66"/>
      <c r="D34" s="68"/>
      <c r="E34" s="66"/>
      <c r="F34" s="67"/>
      <c r="G34" s="68"/>
      <c r="H34" s="68"/>
    </row>
    <row r="35" spans="1:8" x14ac:dyDescent="0.3">
      <c r="A35" s="36">
        <v>25</v>
      </c>
      <c r="B35" s="66"/>
      <c r="C35" s="67"/>
      <c r="D35" s="68"/>
      <c r="E35" s="66"/>
      <c r="F35" s="67"/>
      <c r="G35" s="68"/>
      <c r="H35" s="68"/>
    </row>
    <row r="36" spans="1:8" x14ac:dyDescent="0.3">
      <c r="A36" s="36">
        <v>26</v>
      </c>
      <c r="B36" s="66"/>
      <c r="C36" s="67"/>
      <c r="D36" s="68"/>
      <c r="E36" s="69"/>
      <c r="F36" s="68"/>
      <c r="G36" s="68"/>
      <c r="H36" s="68"/>
    </row>
    <row r="37" spans="1:8" x14ac:dyDescent="0.3">
      <c r="A37" s="36">
        <v>27</v>
      </c>
      <c r="B37" s="66"/>
      <c r="C37" s="66"/>
      <c r="D37" s="68"/>
      <c r="E37" s="66"/>
      <c r="F37" s="67"/>
      <c r="G37" s="68"/>
      <c r="H37" s="67"/>
    </row>
    <row r="38" spans="1:8" x14ac:dyDescent="0.3">
      <c r="A38" s="36">
        <v>28</v>
      </c>
      <c r="B38" s="66"/>
      <c r="C38" s="66"/>
      <c r="D38" s="68"/>
      <c r="E38" s="66"/>
      <c r="F38" s="70"/>
      <c r="G38" s="68"/>
      <c r="H38" s="68"/>
    </row>
    <row r="39" spans="1:8" x14ac:dyDescent="0.3">
      <c r="A39" s="36">
        <v>29</v>
      </c>
      <c r="B39" s="66"/>
      <c r="C39" s="66"/>
      <c r="D39" s="68"/>
      <c r="E39" s="66"/>
      <c r="F39" s="67"/>
      <c r="G39" s="68"/>
      <c r="H39" s="68"/>
    </row>
    <row r="40" spans="1:8" x14ac:dyDescent="0.3">
      <c r="A40" s="36">
        <v>30</v>
      </c>
      <c r="B40" s="66"/>
      <c r="C40" s="66"/>
      <c r="D40" s="68"/>
      <c r="E40" s="66"/>
      <c r="F40" s="67"/>
      <c r="G40" s="68"/>
      <c r="H40" s="68"/>
    </row>
    <row r="41" spans="1:8" x14ac:dyDescent="0.3">
      <c r="A41" s="36">
        <v>31</v>
      </c>
      <c r="B41" s="66"/>
      <c r="C41" s="67"/>
      <c r="D41" s="68"/>
      <c r="E41" s="66"/>
      <c r="F41" s="67"/>
      <c r="G41" s="68"/>
      <c r="H41" s="68"/>
    </row>
    <row r="42" spans="1:8" x14ac:dyDescent="0.3">
      <c r="A42" s="36">
        <v>32</v>
      </c>
      <c r="B42" s="66"/>
      <c r="C42" s="67"/>
      <c r="D42" s="68"/>
      <c r="E42" s="69"/>
      <c r="F42" s="68"/>
      <c r="G42" s="68"/>
      <c r="H42" s="68"/>
    </row>
    <row r="43" spans="1:8" x14ac:dyDescent="0.3">
      <c r="A43" s="36">
        <v>33</v>
      </c>
      <c r="B43" s="66"/>
      <c r="C43" s="66"/>
      <c r="D43" s="68"/>
      <c r="E43" s="66"/>
      <c r="F43" s="67"/>
      <c r="G43" s="68"/>
      <c r="H43" s="67"/>
    </row>
    <row r="44" spans="1:8" x14ac:dyDescent="0.3">
      <c r="A44" s="36">
        <v>34</v>
      </c>
      <c r="B44" s="66"/>
      <c r="C44" s="66"/>
      <c r="D44" s="68"/>
      <c r="E44" s="66"/>
      <c r="F44" s="70"/>
      <c r="G44" s="68"/>
      <c r="H44" s="68"/>
    </row>
    <row r="45" spans="1:8" x14ac:dyDescent="0.3">
      <c r="A45" s="36">
        <v>35</v>
      </c>
      <c r="B45" s="66"/>
      <c r="C45" s="66"/>
      <c r="D45" s="68"/>
      <c r="E45" s="66"/>
      <c r="F45" s="67"/>
      <c r="G45" s="68"/>
      <c r="H45" s="68"/>
    </row>
    <row r="46" spans="1:8" x14ac:dyDescent="0.3">
      <c r="A46" s="36">
        <v>36</v>
      </c>
      <c r="B46" s="66"/>
      <c r="C46" s="66"/>
      <c r="D46" s="68"/>
      <c r="E46" s="66"/>
      <c r="F46" s="67"/>
      <c r="G46" s="68"/>
      <c r="H46" s="68"/>
    </row>
    <row r="47" spans="1:8" x14ac:dyDescent="0.3">
      <c r="A47" s="36">
        <v>37</v>
      </c>
      <c r="B47" s="66"/>
      <c r="C47" s="67"/>
      <c r="D47" s="68"/>
      <c r="E47" s="66"/>
      <c r="F47" s="67"/>
      <c r="G47" s="68"/>
      <c r="H47" s="68"/>
    </row>
    <row r="48" spans="1:8" x14ac:dyDescent="0.3">
      <c r="A48" s="36">
        <v>38</v>
      </c>
      <c r="B48" s="66"/>
      <c r="C48" s="67"/>
      <c r="D48" s="68"/>
      <c r="E48" s="69"/>
      <c r="F48" s="68"/>
      <c r="G48" s="68"/>
      <c r="H48" s="68"/>
    </row>
    <row r="49" spans="1:8" x14ac:dyDescent="0.3">
      <c r="A49" s="36">
        <v>39</v>
      </c>
      <c r="B49" s="66"/>
      <c r="C49" s="66"/>
      <c r="D49" s="68"/>
      <c r="E49" s="66"/>
      <c r="F49" s="67"/>
      <c r="G49" s="68"/>
      <c r="H49" s="67"/>
    </row>
    <row r="50" spans="1:8" x14ac:dyDescent="0.3">
      <c r="A50" s="36">
        <v>40</v>
      </c>
      <c r="B50" s="66"/>
      <c r="C50" s="66"/>
      <c r="D50" s="68"/>
      <c r="E50" s="66"/>
      <c r="F50" s="70"/>
      <c r="G50" s="68"/>
      <c r="H50" s="68"/>
    </row>
    <row r="51" spans="1:8" x14ac:dyDescent="0.3">
      <c r="A51" s="36">
        <v>41</v>
      </c>
      <c r="B51" s="66"/>
      <c r="C51" s="66"/>
      <c r="D51" s="68"/>
      <c r="E51" s="66"/>
      <c r="F51" s="67"/>
      <c r="G51" s="68"/>
      <c r="H51" s="68"/>
    </row>
    <row r="52" spans="1:8" x14ac:dyDescent="0.3">
      <c r="A52" s="36">
        <v>42</v>
      </c>
      <c r="B52" s="66"/>
      <c r="C52" s="66"/>
      <c r="D52" s="68"/>
      <c r="E52" s="66"/>
      <c r="F52" s="67"/>
      <c r="G52" s="68"/>
      <c r="H52" s="68"/>
    </row>
    <row r="53" spans="1:8" x14ac:dyDescent="0.3">
      <c r="A53" s="36">
        <v>43</v>
      </c>
      <c r="B53" s="66"/>
      <c r="C53" s="67"/>
      <c r="D53" s="68"/>
      <c r="E53" s="66"/>
      <c r="F53" s="67"/>
      <c r="G53" s="68"/>
      <c r="H53" s="68"/>
    </row>
    <row r="54" spans="1:8" x14ac:dyDescent="0.3">
      <c r="A54" s="36">
        <v>44</v>
      </c>
      <c r="B54" s="66"/>
      <c r="C54" s="67"/>
      <c r="D54" s="68"/>
      <c r="E54" s="69"/>
      <c r="F54" s="68"/>
      <c r="G54" s="68"/>
      <c r="H54" s="68"/>
    </row>
    <row r="55" spans="1:8" x14ac:dyDescent="0.3">
      <c r="A55" s="36">
        <v>45</v>
      </c>
      <c r="B55" s="66"/>
      <c r="C55" s="66"/>
      <c r="D55" s="68"/>
      <c r="E55" s="66"/>
      <c r="F55" s="67"/>
      <c r="G55" s="68"/>
      <c r="H55" s="67"/>
    </row>
    <row r="56" spans="1:8" x14ac:dyDescent="0.3">
      <c r="A56" s="36">
        <v>46</v>
      </c>
      <c r="B56" s="66"/>
      <c r="C56" s="66"/>
      <c r="D56" s="68"/>
      <c r="E56" s="66"/>
      <c r="F56" s="70"/>
      <c r="G56" s="68"/>
      <c r="H56" s="68"/>
    </row>
    <row r="57" spans="1:8" x14ac:dyDescent="0.3">
      <c r="A57" s="36">
        <v>47</v>
      </c>
      <c r="B57" s="66"/>
      <c r="C57" s="66"/>
      <c r="D57" s="68"/>
      <c r="E57" s="66"/>
      <c r="F57" s="67"/>
      <c r="G57" s="68"/>
      <c r="H57" s="68"/>
    </row>
    <row r="58" spans="1:8" x14ac:dyDescent="0.3">
      <c r="A58" s="36">
        <v>48</v>
      </c>
      <c r="B58" s="66"/>
      <c r="C58" s="66"/>
      <c r="D58" s="68"/>
      <c r="E58" s="66"/>
      <c r="F58" s="67"/>
      <c r="G58" s="68"/>
      <c r="H58" s="68"/>
    </row>
    <row r="59" spans="1:8" x14ac:dyDescent="0.3">
      <c r="A59" s="36">
        <v>49</v>
      </c>
      <c r="B59" s="66"/>
      <c r="C59" s="66"/>
      <c r="D59" s="68"/>
      <c r="E59" s="66"/>
      <c r="F59" s="67"/>
      <c r="G59" s="68"/>
      <c r="H59" s="68"/>
    </row>
    <row r="60" spans="1:8" x14ac:dyDescent="0.3">
      <c r="A60" s="36">
        <v>50</v>
      </c>
      <c r="B60" s="66"/>
      <c r="C60" s="66"/>
      <c r="D60" s="68"/>
      <c r="E60" s="66"/>
      <c r="F60" s="67"/>
      <c r="G60" s="68"/>
      <c r="H60" s="68"/>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Normal="100" workbookViewId="0">
      <selection activeCell="B13" sqref="B13"/>
    </sheetView>
  </sheetViews>
  <sheetFormatPr defaultColWidth="9.109375" defaultRowHeight="14.4" x14ac:dyDescent="0.3"/>
  <cols>
    <col min="1" max="1" width="3.109375" style="1" bestFit="1" customWidth="1"/>
    <col min="2" max="2" width="53.88671875" style="1" customWidth="1"/>
    <col min="3" max="7" width="50.5546875" style="1" customWidth="1"/>
    <col min="8" max="8" width="50.88671875" style="1" customWidth="1"/>
    <col min="9" max="16384" width="9.109375" style="1"/>
  </cols>
  <sheetData>
    <row r="1" spans="1:8" ht="43.2" thickBot="1" x14ac:dyDescent="0.35">
      <c r="B1" s="188" t="s">
        <v>47</v>
      </c>
      <c r="C1" s="188"/>
      <c r="D1" s="188"/>
      <c r="E1" s="188"/>
      <c r="F1" s="188"/>
      <c r="G1" s="188"/>
      <c r="H1" s="188"/>
    </row>
    <row r="2" spans="1:8" ht="20.399999999999999" x14ac:dyDescent="0.7">
      <c r="B2" s="116" t="s">
        <v>4</v>
      </c>
      <c r="C2" s="97"/>
      <c r="D2" s="97"/>
      <c r="E2" s="100"/>
      <c r="F2" s="97"/>
      <c r="G2" s="97"/>
      <c r="H2" s="97"/>
    </row>
    <row r="3" spans="1:8" ht="20.399999999999999" x14ac:dyDescent="0.7">
      <c r="B3" s="147" t="s">
        <v>200</v>
      </c>
      <c r="C3" s="97"/>
      <c r="D3" s="97"/>
      <c r="E3" s="124"/>
      <c r="F3" s="97"/>
      <c r="G3" s="97"/>
      <c r="H3" s="97"/>
    </row>
    <row r="4" spans="1:8" ht="20.399999999999999" x14ac:dyDescent="0.7">
      <c r="B4" s="116" t="s">
        <v>0</v>
      </c>
      <c r="C4" s="118"/>
      <c r="D4" s="118"/>
      <c r="E4" s="125"/>
      <c r="F4" s="97"/>
      <c r="G4" s="97"/>
      <c r="H4" s="97"/>
    </row>
    <row r="5" spans="1:8" ht="20.399999999999999" x14ac:dyDescent="0.7">
      <c r="B5" s="119" t="s">
        <v>100</v>
      </c>
      <c r="C5" s="118"/>
      <c r="D5" s="118"/>
      <c r="E5" s="126"/>
      <c r="F5" s="97"/>
      <c r="G5" s="97"/>
      <c r="H5" s="97"/>
    </row>
    <row r="6" spans="1:8" ht="20.399999999999999" x14ac:dyDescent="0.7">
      <c r="B6" s="116" t="s">
        <v>15</v>
      </c>
      <c r="C6" s="118"/>
      <c r="D6" s="118"/>
      <c r="E6" s="120"/>
      <c r="F6" s="97"/>
      <c r="G6" s="97"/>
      <c r="H6" s="97"/>
    </row>
    <row r="7" spans="1:8" ht="20.399999999999999" x14ac:dyDescent="0.7">
      <c r="B7" s="148" t="s">
        <v>126</v>
      </c>
      <c r="C7" s="118"/>
      <c r="D7" s="118"/>
      <c r="E7" s="126"/>
      <c r="F7" s="97"/>
      <c r="G7" s="97"/>
      <c r="H7" s="97"/>
    </row>
    <row r="8" spans="1:8" ht="20.399999999999999" x14ac:dyDescent="0.7">
      <c r="B8" s="120"/>
      <c r="C8" s="118"/>
      <c r="D8" s="118"/>
      <c r="E8" s="118"/>
      <c r="F8" s="97"/>
      <c r="G8" s="97"/>
      <c r="H8" s="97"/>
    </row>
    <row r="9" spans="1:8" ht="26.4" x14ac:dyDescent="0.7">
      <c r="B9" s="121" t="s">
        <v>9</v>
      </c>
      <c r="C9" s="97"/>
      <c r="D9" s="97"/>
      <c r="E9" s="97"/>
      <c r="F9" s="97"/>
      <c r="G9" s="97"/>
      <c r="H9" s="97"/>
    </row>
    <row r="10" spans="1:8" ht="20.399999999999999" x14ac:dyDescent="0.7">
      <c r="B10" s="116" t="s">
        <v>5</v>
      </c>
      <c r="C10" s="122" t="s">
        <v>16</v>
      </c>
      <c r="D10" s="123" t="s">
        <v>1</v>
      </c>
      <c r="E10" s="123" t="s">
        <v>3</v>
      </c>
      <c r="F10" s="123" t="s">
        <v>17</v>
      </c>
      <c r="G10" s="123" t="s">
        <v>2</v>
      </c>
      <c r="H10" s="123" t="s">
        <v>6</v>
      </c>
    </row>
    <row r="11" spans="1:8" ht="72" x14ac:dyDescent="0.3">
      <c r="A11" s="36">
        <v>1</v>
      </c>
      <c r="B11" s="137" t="s">
        <v>203</v>
      </c>
      <c r="C11" s="141" t="s">
        <v>201</v>
      </c>
      <c r="D11" s="142" t="s">
        <v>148</v>
      </c>
      <c r="E11" s="137" t="s">
        <v>205</v>
      </c>
      <c r="F11" s="143" t="s">
        <v>207</v>
      </c>
      <c r="G11" s="137" t="s">
        <v>199</v>
      </c>
      <c r="H11" s="137" t="s">
        <v>209</v>
      </c>
    </row>
    <row r="12" spans="1:8" ht="72" x14ac:dyDescent="0.3">
      <c r="A12" s="36">
        <v>2</v>
      </c>
      <c r="B12" s="137" t="s">
        <v>204</v>
      </c>
      <c r="C12" s="141" t="s">
        <v>202</v>
      </c>
      <c r="D12" s="142" t="s">
        <v>148</v>
      </c>
      <c r="E12" s="137" t="s">
        <v>206</v>
      </c>
      <c r="F12" s="143" t="s">
        <v>208</v>
      </c>
      <c r="G12" s="137" t="s">
        <v>199</v>
      </c>
      <c r="H12" s="137" t="s">
        <v>210</v>
      </c>
    </row>
    <row r="13" spans="1:8" ht="86.4" x14ac:dyDescent="0.3">
      <c r="A13" s="36">
        <v>3</v>
      </c>
      <c r="B13" s="141" t="s">
        <v>211</v>
      </c>
      <c r="C13" s="141" t="s">
        <v>212</v>
      </c>
      <c r="D13" s="142" t="s">
        <v>151</v>
      </c>
      <c r="E13" s="141" t="s">
        <v>213</v>
      </c>
      <c r="F13" s="141" t="s">
        <v>214</v>
      </c>
      <c r="G13" s="142" t="s">
        <v>215</v>
      </c>
      <c r="H13" s="67"/>
    </row>
    <row r="14" spans="1:8" x14ac:dyDescent="0.3">
      <c r="A14" s="36">
        <v>4</v>
      </c>
      <c r="B14" s="66"/>
      <c r="C14" s="66"/>
      <c r="D14" s="68"/>
      <c r="E14" s="66"/>
      <c r="F14" s="70"/>
      <c r="G14" s="68"/>
      <c r="H14" s="68"/>
    </row>
    <row r="15" spans="1:8" x14ac:dyDescent="0.3">
      <c r="A15" s="36">
        <v>5</v>
      </c>
      <c r="B15" s="66"/>
      <c r="C15" s="66"/>
      <c r="D15" s="68"/>
      <c r="E15" s="66"/>
      <c r="F15" s="67"/>
      <c r="G15" s="68"/>
      <c r="H15" s="68"/>
    </row>
    <row r="16" spans="1:8" x14ac:dyDescent="0.3">
      <c r="A16" s="36">
        <v>6</v>
      </c>
      <c r="B16" s="66"/>
      <c r="C16" s="66"/>
      <c r="D16" s="68"/>
      <c r="E16" s="66"/>
      <c r="F16" s="67"/>
      <c r="G16" s="68"/>
      <c r="H16" s="68"/>
    </row>
    <row r="17" spans="1:8" x14ac:dyDescent="0.3">
      <c r="A17" s="36">
        <v>7</v>
      </c>
      <c r="B17" s="66"/>
      <c r="C17" s="67"/>
      <c r="D17" s="68"/>
      <c r="E17" s="66"/>
      <c r="F17" s="67"/>
      <c r="G17" s="68"/>
      <c r="H17" s="68"/>
    </row>
    <row r="18" spans="1:8" x14ac:dyDescent="0.3">
      <c r="A18" s="36">
        <v>8</v>
      </c>
      <c r="B18" s="66"/>
      <c r="C18" s="67"/>
      <c r="D18" s="68"/>
      <c r="E18" s="69"/>
      <c r="F18" s="68"/>
      <c r="G18" s="68"/>
      <c r="H18" s="68"/>
    </row>
    <row r="19" spans="1:8" x14ac:dyDescent="0.3">
      <c r="A19" s="36">
        <v>9</v>
      </c>
      <c r="B19" s="66"/>
      <c r="C19" s="66"/>
      <c r="D19" s="68"/>
      <c r="E19" s="66"/>
      <c r="F19" s="67"/>
      <c r="G19" s="68"/>
      <c r="H19" s="67"/>
    </row>
    <row r="20" spans="1:8" x14ac:dyDescent="0.3">
      <c r="A20" s="36">
        <v>10</v>
      </c>
      <c r="B20" s="66"/>
      <c r="C20" s="66"/>
      <c r="D20" s="68"/>
      <c r="E20" s="66"/>
      <c r="F20" s="70"/>
      <c r="G20" s="68"/>
      <c r="H20" s="68"/>
    </row>
    <row r="21" spans="1:8" x14ac:dyDescent="0.3">
      <c r="A21" s="36">
        <v>11</v>
      </c>
      <c r="B21" s="66"/>
      <c r="C21" s="66"/>
      <c r="D21" s="68"/>
      <c r="E21" s="66"/>
      <c r="F21" s="67"/>
      <c r="G21" s="68"/>
      <c r="H21" s="68"/>
    </row>
    <row r="22" spans="1:8" x14ac:dyDescent="0.3">
      <c r="A22" s="36">
        <v>12</v>
      </c>
      <c r="B22" s="66"/>
      <c r="C22" s="66"/>
      <c r="D22" s="68"/>
      <c r="E22" s="66"/>
      <c r="F22" s="67"/>
      <c r="G22" s="68"/>
      <c r="H22" s="68"/>
    </row>
    <row r="23" spans="1:8" x14ac:dyDescent="0.3">
      <c r="A23" s="36">
        <v>13</v>
      </c>
      <c r="B23" s="66"/>
      <c r="C23" s="67"/>
      <c r="D23" s="68"/>
      <c r="E23" s="66"/>
      <c r="F23" s="67"/>
      <c r="G23" s="68"/>
      <c r="H23" s="68"/>
    </row>
    <row r="24" spans="1:8" x14ac:dyDescent="0.3">
      <c r="A24" s="36">
        <v>14</v>
      </c>
      <c r="B24" s="66"/>
      <c r="C24" s="67"/>
      <c r="D24" s="68"/>
      <c r="E24" s="69"/>
      <c r="F24" s="68"/>
      <c r="G24" s="68"/>
      <c r="H24" s="68"/>
    </row>
    <row r="25" spans="1:8" x14ac:dyDescent="0.3">
      <c r="A25" s="36">
        <v>15</v>
      </c>
      <c r="B25" s="66"/>
      <c r="C25" s="66"/>
      <c r="D25" s="68"/>
      <c r="E25" s="66"/>
      <c r="F25" s="67"/>
      <c r="G25" s="68"/>
      <c r="H25" s="67"/>
    </row>
    <row r="26" spans="1:8" x14ac:dyDescent="0.3">
      <c r="A26" s="36">
        <v>16</v>
      </c>
      <c r="B26" s="66"/>
      <c r="C26" s="66"/>
      <c r="D26" s="68"/>
      <c r="E26" s="66"/>
      <c r="F26" s="70"/>
      <c r="G26" s="68"/>
      <c r="H26" s="68"/>
    </row>
    <row r="27" spans="1:8" x14ac:dyDescent="0.3">
      <c r="A27" s="36">
        <v>17</v>
      </c>
      <c r="B27" s="66"/>
      <c r="C27" s="66"/>
      <c r="D27" s="68"/>
      <c r="E27" s="66"/>
      <c r="F27" s="67"/>
      <c r="G27" s="68"/>
      <c r="H27" s="68"/>
    </row>
    <row r="28" spans="1:8" x14ac:dyDescent="0.3">
      <c r="A28" s="36">
        <v>18</v>
      </c>
      <c r="B28" s="66"/>
      <c r="C28" s="66"/>
      <c r="D28" s="68"/>
      <c r="E28" s="66"/>
      <c r="F28" s="67"/>
      <c r="G28" s="68"/>
      <c r="H28" s="68"/>
    </row>
    <row r="29" spans="1:8" x14ac:dyDescent="0.3">
      <c r="A29" s="36">
        <v>19</v>
      </c>
      <c r="B29" s="66"/>
      <c r="C29" s="67"/>
      <c r="D29" s="68"/>
      <c r="E29" s="66"/>
      <c r="F29" s="67"/>
      <c r="G29" s="68"/>
      <c r="H29" s="68"/>
    </row>
    <row r="30" spans="1:8" x14ac:dyDescent="0.3">
      <c r="A30" s="36">
        <v>20</v>
      </c>
      <c r="B30" s="66"/>
      <c r="C30" s="67"/>
      <c r="D30" s="68"/>
      <c r="E30" s="69"/>
      <c r="F30" s="68"/>
      <c r="G30" s="68"/>
      <c r="H30" s="68"/>
    </row>
    <row r="31" spans="1:8" x14ac:dyDescent="0.3">
      <c r="A31" s="36">
        <v>21</v>
      </c>
      <c r="B31" s="66"/>
      <c r="C31" s="66"/>
      <c r="D31" s="68"/>
      <c r="E31" s="66"/>
      <c r="F31" s="67"/>
      <c r="G31" s="68"/>
      <c r="H31" s="67"/>
    </row>
    <row r="32" spans="1:8" x14ac:dyDescent="0.3">
      <c r="A32" s="36">
        <v>22</v>
      </c>
      <c r="B32" s="66"/>
      <c r="C32" s="66"/>
      <c r="D32" s="68"/>
      <c r="E32" s="66"/>
      <c r="F32" s="70"/>
      <c r="G32" s="68"/>
      <c r="H32" s="68"/>
    </row>
    <row r="33" spans="1:8" x14ac:dyDescent="0.3">
      <c r="A33" s="36">
        <v>23</v>
      </c>
      <c r="B33" s="66"/>
      <c r="C33" s="66"/>
      <c r="D33" s="68"/>
      <c r="E33" s="66"/>
      <c r="F33" s="67"/>
      <c r="G33" s="68"/>
      <c r="H33" s="68"/>
    </row>
    <row r="34" spans="1:8" x14ac:dyDescent="0.3">
      <c r="A34" s="36">
        <v>24</v>
      </c>
      <c r="B34" s="66"/>
      <c r="C34" s="66"/>
      <c r="D34" s="68"/>
      <c r="E34" s="66"/>
      <c r="F34" s="67"/>
      <c r="G34" s="68"/>
      <c r="H34" s="68"/>
    </row>
    <row r="35" spans="1:8" x14ac:dyDescent="0.3">
      <c r="A35" s="36">
        <v>25</v>
      </c>
      <c r="B35" s="66"/>
      <c r="C35" s="67"/>
      <c r="D35" s="68"/>
      <c r="E35" s="66"/>
      <c r="F35" s="67"/>
      <c r="G35" s="68"/>
      <c r="H35" s="68"/>
    </row>
    <row r="36" spans="1:8" x14ac:dyDescent="0.3">
      <c r="A36" s="36">
        <v>26</v>
      </c>
      <c r="B36" s="66"/>
      <c r="C36" s="67"/>
      <c r="D36" s="68"/>
      <c r="E36" s="69"/>
      <c r="F36" s="68"/>
      <c r="G36" s="68"/>
      <c r="H36" s="68"/>
    </row>
    <row r="37" spans="1:8" x14ac:dyDescent="0.3">
      <c r="A37" s="36">
        <v>27</v>
      </c>
      <c r="B37" s="66"/>
      <c r="C37" s="66"/>
      <c r="D37" s="68"/>
      <c r="E37" s="66"/>
      <c r="F37" s="67"/>
      <c r="G37" s="68"/>
      <c r="H37" s="67"/>
    </row>
    <row r="38" spans="1:8" x14ac:dyDescent="0.3">
      <c r="A38" s="36">
        <v>28</v>
      </c>
      <c r="B38" s="66"/>
      <c r="C38" s="66"/>
      <c r="D38" s="68"/>
      <c r="E38" s="66"/>
      <c r="F38" s="70"/>
      <c r="G38" s="68"/>
      <c r="H38" s="68"/>
    </row>
    <row r="39" spans="1:8" x14ac:dyDescent="0.3">
      <c r="A39" s="36">
        <v>29</v>
      </c>
      <c r="B39" s="66"/>
      <c r="C39" s="66"/>
      <c r="D39" s="68"/>
      <c r="E39" s="66"/>
      <c r="F39" s="67"/>
      <c r="G39" s="68"/>
      <c r="H39" s="68"/>
    </row>
    <row r="40" spans="1:8" x14ac:dyDescent="0.3">
      <c r="A40" s="36">
        <v>30</v>
      </c>
      <c r="B40" s="66"/>
      <c r="C40" s="66"/>
      <c r="D40" s="68"/>
      <c r="E40" s="66"/>
      <c r="F40" s="67"/>
      <c r="G40" s="68"/>
      <c r="H40" s="68"/>
    </row>
    <row r="41" spans="1:8" x14ac:dyDescent="0.3">
      <c r="A41" s="36">
        <v>31</v>
      </c>
      <c r="B41" s="66"/>
      <c r="C41" s="67"/>
      <c r="D41" s="68"/>
      <c r="E41" s="66"/>
      <c r="F41" s="67"/>
      <c r="G41" s="68"/>
      <c r="H41" s="68"/>
    </row>
    <row r="42" spans="1:8" x14ac:dyDescent="0.3">
      <c r="A42" s="36">
        <v>32</v>
      </c>
      <c r="B42" s="66"/>
      <c r="C42" s="67"/>
      <c r="D42" s="68"/>
      <c r="E42" s="69"/>
      <c r="F42" s="68"/>
      <c r="G42" s="68"/>
      <c r="H42" s="68"/>
    </row>
    <row r="43" spans="1:8" x14ac:dyDescent="0.3">
      <c r="A43" s="36">
        <v>33</v>
      </c>
      <c r="B43" s="66"/>
      <c r="C43" s="66"/>
      <c r="D43" s="68"/>
      <c r="E43" s="66"/>
      <c r="F43" s="67"/>
      <c r="G43" s="68"/>
      <c r="H43" s="67"/>
    </row>
    <row r="44" spans="1:8" x14ac:dyDescent="0.3">
      <c r="A44" s="36">
        <v>34</v>
      </c>
      <c r="B44" s="66"/>
      <c r="C44" s="66"/>
      <c r="D44" s="68"/>
      <c r="E44" s="66"/>
      <c r="F44" s="70"/>
      <c r="G44" s="68"/>
      <c r="H44" s="68"/>
    </row>
    <row r="45" spans="1:8" x14ac:dyDescent="0.3">
      <c r="A45" s="36">
        <v>35</v>
      </c>
      <c r="B45" s="66"/>
      <c r="C45" s="66"/>
      <c r="D45" s="68"/>
      <c r="E45" s="66"/>
      <c r="F45" s="67"/>
      <c r="G45" s="68"/>
      <c r="H45" s="68"/>
    </row>
    <row r="46" spans="1:8" x14ac:dyDescent="0.3">
      <c r="A46" s="36">
        <v>36</v>
      </c>
      <c r="B46" s="66"/>
      <c r="C46" s="66"/>
      <c r="D46" s="68"/>
      <c r="E46" s="66"/>
      <c r="F46" s="67"/>
      <c r="G46" s="68"/>
      <c r="H46" s="68"/>
    </row>
    <row r="47" spans="1:8" x14ac:dyDescent="0.3">
      <c r="A47" s="36">
        <v>37</v>
      </c>
      <c r="B47" s="66"/>
      <c r="C47" s="67"/>
      <c r="D47" s="68"/>
      <c r="E47" s="66"/>
      <c r="F47" s="67"/>
      <c r="G47" s="68"/>
      <c r="H47" s="68"/>
    </row>
    <row r="48" spans="1:8" x14ac:dyDescent="0.3">
      <c r="A48" s="36">
        <v>38</v>
      </c>
      <c r="B48" s="66"/>
      <c r="C48" s="67"/>
      <c r="D48" s="68"/>
      <c r="E48" s="69"/>
      <c r="F48" s="68"/>
      <c r="G48" s="68"/>
      <c r="H48" s="68"/>
    </row>
    <row r="49" spans="1:8" x14ac:dyDescent="0.3">
      <c r="A49" s="36">
        <v>39</v>
      </c>
      <c r="B49" s="66"/>
      <c r="C49" s="66"/>
      <c r="D49" s="68"/>
      <c r="E49" s="66"/>
      <c r="F49" s="67"/>
      <c r="G49" s="68"/>
      <c r="H49" s="67"/>
    </row>
    <row r="50" spans="1:8" x14ac:dyDescent="0.3">
      <c r="A50" s="36">
        <v>40</v>
      </c>
      <c r="B50" s="66"/>
      <c r="C50" s="66"/>
      <c r="D50" s="68"/>
      <c r="E50" s="66"/>
      <c r="F50" s="70"/>
      <c r="G50" s="68"/>
      <c r="H50" s="68"/>
    </row>
    <row r="51" spans="1:8" x14ac:dyDescent="0.3">
      <c r="A51" s="36">
        <v>41</v>
      </c>
      <c r="B51" s="66"/>
      <c r="C51" s="66"/>
      <c r="D51" s="68"/>
      <c r="E51" s="66"/>
      <c r="F51" s="67"/>
      <c r="G51" s="68"/>
      <c r="H51" s="68"/>
    </row>
    <row r="52" spans="1:8" x14ac:dyDescent="0.3">
      <c r="A52" s="36">
        <v>42</v>
      </c>
      <c r="B52" s="66"/>
      <c r="C52" s="66"/>
      <c r="D52" s="68"/>
      <c r="E52" s="66"/>
      <c r="F52" s="67"/>
      <c r="G52" s="68"/>
      <c r="H52" s="68"/>
    </row>
    <row r="53" spans="1:8" x14ac:dyDescent="0.3">
      <c r="A53" s="36">
        <v>43</v>
      </c>
      <c r="B53" s="66"/>
      <c r="C53" s="67"/>
      <c r="D53" s="68"/>
      <c r="E53" s="66"/>
      <c r="F53" s="67"/>
      <c r="G53" s="68"/>
      <c r="H53" s="68"/>
    </row>
    <row r="54" spans="1:8" x14ac:dyDescent="0.3">
      <c r="A54" s="36">
        <v>44</v>
      </c>
      <c r="B54" s="66"/>
      <c r="C54" s="67"/>
      <c r="D54" s="68"/>
      <c r="E54" s="69"/>
      <c r="F54" s="68"/>
      <c r="G54" s="68"/>
      <c r="H54" s="68"/>
    </row>
    <row r="55" spans="1:8" x14ac:dyDescent="0.3">
      <c r="A55" s="36">
        <v>45</v>
      </c>
      <c r="B55" s="66"/>
      <c r="C55" s="66"/>
      <c r="D55" s="68"/>
      <c r="E55" s="66"/>
      <c r="F55" s="67"/>
      <c r="G55" s="68"/>
      <c r="H55" s="67"/>
    </row>
    <row r="56" spans="1:8" x14ac:dyDescent="0.3">
      <c r="A56" s="36">
        <v>46</v>
      </c>
      <c r="B56" s="66"/>
      <c r="C56" s="66"/>
      <c r="D56" s="68"/>
      <c r="E56" s="66"/>
      <c r="F56" s="70"/>
      <c r="G56" s="68"/>
      <c r="H56" s="68"/>
    </row>
    <row r="57" spans="1:8" x14ac:dyDescent="0.3">
      <c r="A57" s="36">
        <v>47</v>
      </c>
      <c r="B57" s="66"/>
      <c r="C57" s="66"/>
      <c r="D57" s="68"/>
      <c r="E57" s="66"/>
      <c r="F57" s="67"/>
      <c r="G57" s="68"/>
      <c r="H57" s="68"/>
    </row>
    <row r="58" spans="1:8" x14ac:dyDescent="0.3">
      <c r="A58" s="36">
        <v>48</v>
      </c>
      <c r="B58" s="66"/>
      <c r="C58" s="66"/>
      <c r="D58" s="68"/>
      <c r="E58" s="66"/>
      <c r="F58" s="67"/>
      <c r="G58" s="68"/>
      <c r="H58" s="68"/>
    </row>
    <row r="59" spans="1:8" x14ac:dyDescent="0.3">
      <c r="A59" s="36">
        <v>49</v>
      </c>
      <c r="B59" s="66"/>
      <c r="C59" s="66"/>
      <c r="D59" s="68"/>
      <c r="E59" s="66"/>
      <c r="F59" s="67"/>
      <c r="G59" s="68"/>
      <c r="H59" s="68"/>
    </row>
    <row r="60" spans="1:8" x14ac:dyDescent="0.3">
      <c r="A60" s="36">
        <v>50</v>
      </c>
      <c r="B60" s="66"/>
      <c r="C60" s="66"/>
      <c r="D60" s="68"/>
      <c r="E60" s="66"/>
      <c r="F60" s="67"/>
      <c r="G60" s="68"/>
      <c r="H60" s="68"/>
    </row>
  </sheetData>
  <sheetProtection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Neira, Elisa</dc:creator>
  <cp:lastModifiedBy>Netterfield, Janna</cp:lastModifiedBy>
  <dcterms:created xsi:type="dcterms:W3CDTF">2023-05-01T20:01:32Z</dcterms:created>
  <dcterms:modified xsi:type="dcterms:W3CDTF">2024-09-30T12:54:08Z</dcterms:modified>
</cp:coreProperties>
</file>