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witherelljd\Desktop\"/>
    </mc:Choice>
  </mc:AlternateContent>
  <xr:revisionPtr revIDLastSave="0" documentId="8_{BE3947CC-F6C0-4A02-A1A5-8C5D563E7AD1}" xr6:coauthVersionLast="47" xr6:coauthVersionMax="47" xr10:uidLastSave="{00000000-0000-0000-0000-000000000000}"/>
  <bookViews>
    <workbookView xWindow="-120" yWindow="-120" windowWidth="29040" windowHeight="15840" tabRatio="640" activeTab="1" xr2:uid="{00000000-000D-0000-FFFF-FFFF00000000}"/>
  </bookViews>
  <sheets>
    <sheet name="Instructions" sheetId="5" r:id="rId1"/>
    <sheet name="Incident Report" sheetId="4" r:id="rId2"/>
    <sheet name="Incident Report Contact List" sheetId="3" r:id="rId3"/>
    <sheet name="Data Sheet" sheetId="2" state="hidden" r:id="rId4"/>
  </sheets>
  <definedNames>
    <definedName name="_xlnm.Print_Area" localSheetId="1">'Incident Report'!$A$1:$J$98</definedName>
    <definedName name="_xlnm.Print_Area" localSheetId="2">'Incident Report Contact List'!$A$1:$K$53</definedName>
    <definedName name="_xlnm.Print_Area" localSheetId="0">Instructions!$A$1:$J$10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5" i="4" l="1"/>
  <c r="D74" i="4"/>
  <c r="A74" i="4"/>
  <c r="A73" i="4"/>
  <c r="A95" i="4"/>
  <c r="D75" i="4"/>
  <c r="D73" i="4"/>
  <c r="D72" i="4"/>
  <c r="D71" i="4"/>
  <c r="D70" i="4"/>
  <c r="A75" i="4"/>
  <c r="A72" i="4"/>
  <c r="A71" i="4"/>
  <c r="A70" i="4"/>
  <c r="G16" i="3"/>
  <c r="D84" i="4" l="1"/>
  <c r="A84" i="4"/>
  <c r="A60" i="4"/>
  <c r="D60" i="4"/>
  <c r="A61" i="4"/>
  <c r="D61" i="4"/>
  <c r="A62" i="4"/>
  <c r="D62" i="4"/>
  <c r="A63" i="4"/>
  <c r="D63" i="4"/>
  <c r="A64" i="4"/>
  <c r="D64" i="4"/>
  <c r="A65" i="4"/>
  <c r="D65" i="4"/>
  <c r="A66" i="4"/>
  <c r="D66" i="4"/>
  <c r="A67" i="4"/>
  <c r="D67" i="4"/>
  <c r="A68" i="4"/>
  <c r="D68" i="4"/>
  <c r="A69" i="4"/>
  <c r="D69" i="4"/>
  <c r="A77" i="4"/>
  <c r="A78" i="4"/>
  <c r="A79" i="4"/>
  <c r="A80" i="4"/>
  <c r="D80" i="4"/>
  <c r="A81" i="4"/>
  <c r="D81" i="4"/>
  <c r="D98" i="4" l="1"/>
  <c r="A98" i="4"/>
  <c r="D97" i="4"/>
  <c r="A97" i="4"/>
  <c r="D96" i="4"/>
  <c r="A96" i="4"/>
  <c r="A82" i="4"/>
  <c r="D82" i="4"/>
  <c r="A83" i="4"/>
  <c r="D83" i="4"/>
  <c r="A85" i="4"/>
  <c r="D85" i="4"/>
  <c r="A86" i="4"/>
  <c r="D86" i="4"/>
  <c r="A87" i="4"/>
  <c r="D87" i="4"/>
  <c r="A88" i="4"/>
  <c r="D88" i="4"/>
  <c r="A89" i="4"/>
  <c r="D89" i="4"/>
  <c r="A90" i="4"/>
  <c r="D90" i="4"/>
  <c r="A91" i="4"/>
  <c r="D91" i="4"/>
  <c r="A92" i="4"/>
  <c r="D92" i="4"/>
  <c r="A93" i="4"/>
  <c r="D93" i="4"/>
  <c r="D94" i="4"/>
  <c r="A94" i="4"/>
  <c r="A76" i="4" l="1"/>
  <c r="K16" i="3" l="1"/>
  <c r="D7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Hussein, Shalal</author>
    <author>Witherell, Jane D.</author>
  </authors>
  <commentList>
    <comment ref="G38" authorId="0" shapeId="0" xr:uid="{00000000-0006-0000-0100-000002000000}">
      <text>
        <r>
          <rPr>
            <sz val="9"/>
            <color indexed="81"/>
            <rFont val="Tahoma"/>
            <family val="2"/>
          </rPr>
          <t>Enter the name of the PE who was called at the time of the incident.</t>
        </r>
      </text>
    </comment>
    <comment ref="D39" authorId="1" shapeId="0" xr:uid="{7DAAACC3-6EA3-4829-97E5-92F9E34682AB}">
      <text>
        <r>
          <rPr>
            <sz val="9"/>
            <color indexed="81"/>
            <rFont val="Tahoma"/>
            <charset val="1"/>
          </rPr>
          <t xml:space="preserve">Include Environmental Compliance in distribution if incident results in a spill
If DEEP notified include Reference Number for spill 
</t>
        </r>
      </text>
    </comment>
    <comment ref="G39" authorId="0" shapeId="0" xr:uid="{00000000-0006-0000-0100-000004000000}">
      <text>
        <r>
          <rPr>
            <sz val="9"/>
            <color indexed="81"/>
            <rFont val="Tahoma"/>
            <family val="2"/>
          </rPr>
          <t>Enter the name of the SE who was called at the time of the incident.</t>
        </r>
      </text>
    </comment>
    <comment ref="G40" authorId="0" shapeId="0" xr:uid="{00000000-0006-0000-0100-000005000000}">
      <text>
        <r>
          <rPr>
            <sz val="9"/>
            <color indexed="81"/>
            <rFont val="Tahoma"/>
            <family val="2"/>
          </rPr>
          <t>Enter the name of the ADE who was called at the time of the incident.</t>
        </r>
      </text>
    </comment>
  </commentList>
</comments>
</file>

<file path=xl/sharedStrings.xml><?xml version="1.0" encoding="utf-8"?>
<sst xmlns="http://schemas.openxmlformats.org/spreadsheetml/2006/main" count="292" uniqueCount="211">
  <si>
    <t>Incident Report - Instructions</t>
  </si>
  <si>
    <t>Step 1</t>
  </si>
  <si>
    <t>Updates to the Contact List at the start of every project's preconstruction meeting are required.  This will ensure that the correct parties are contacted when the report is completed. Choose appropriate Operations center and input District staff accordingly to populate contacts on Incident Report.</t>
  </si>
  <si>
    <t>Step 2</t>
  </si>
  <si>
    <t>Enter the status of the incident report at the top of the form in the drop down.  The incident report can be either an INITIAL, UPDATE, or FINAL status report of the incident.</t>
  </si>
  <si>
    <t>Step 3</t>
  </si>
  <si>
    <t>Choose the incident type.  The report has pre-determined incident types that are considered "Major".  If the incident in question is not on the list, choose other.</t>
  </si>
  <si>
    <t>Step 4</t>
  </si>
  <si>
    <t>Fill in the "General Information" applicable to the project and incident report.  This will include the project number, location and incident report time.</t>
  </si>
  <si>
    <t>Step 5</t>
  </si>
  <si>
    <r>
      <t xml:space="preserve">Fill in the "Incident Detail" information.  Provide a brief description of the incident within the "Incident Decription" section.  Provide more details and information in the "Details" section.  </t>
    </r>
    <r>
      <rPr>
        <i/>
        <sz val="11"/>
        <color theme="1"/>
        <rFont val="Calibri"/>
        <family val="2"/>
        <scheme val="minor"/>
      </rPr>
      <t>It should be noted that the number of existing lanes is defined as the total lanes.  A two-lane highway is considered to have 4 existing lanes total, 2 lanes in one direction and 2 lanes in the opposing direction.</t>
    </r>
  </si>
  <si>
    <t>Step 6</t>
  </si>
  <si>
    <r>
      <t xml:space="preserve">If the incident results in damage of State Property, please report to State or Local Police Immediatetly. Also, please fill out form found in the DOT Intranet, "Notification of Loss or Damage to State Owned Property" and submit it with the police report to DOT.SecurityReports@ct.gov .                                                                                                                                    </t>
    </r>
    <r>
      <rPr>
        <sz val="11"/>
        <rFont val="Calibri"/>
        <family val="2"/>
        <scheme val="minor"/>
      </rPr>
      <t>If a spill is reported to DEEP, please include the  DEEP "Reference Number" and note if DEEP staff come out to the project in the "Detail box" section of the form.  If an incident involves a spill please include Environmental Compliance in the distribution and send the report to DOT.spills@ct.gov</t>
    </r>
  </si>
  <si>
    <t>Step 7</t>
  </si>
  <si>
    <r>
      <t>Choose which entities have been affected by the incident within the "Notifications" section.  Additional individuals who are contacted will depend on whether rails, waterways, enviromental, or State property are impacted.</t>
    </r>
    <r>
      <rPr>
        <b/>
        <i/>
        <sz val="11"/>
        <color theme="1"/>
        <rFont val="Calibri"/>
        <family val="2"/>
        <scheme val="minor"/>
      </rPr>
      <t xml:space="preserve"> The individuals who are populated are a reflection of the choices made within the Notification Section.  Please keep this in mind.</t>
    </r>
  </si>
  <si>
    <t>Step 8</t>
  </si>
  <si>
    <t>If possible, please insert a picture in the "Pictures of the Incident" section.  This section is located on page 2 of the incident sheet.  This can be done by right-clicking the section and choose the appropriate picture.  You can also insert picture through the "Insert" tab section or attach the pictures along with the report in the email.</t>
  </si>
  <si>
    <t>Step 9</t>
  </si>
  <si>
    <t>Once all of the required information is entered, the contact list will populate automatically.  Please review the report one last time. Once the review is complete, convert the 'Incident Report' file to PDF to prevent future alterations then send the file as an email attachment.  The addresses generated by the report can be copied and pasted into the email once you have the file attached to a draft email.</t>
  </si>
  <si>
    <t>STATE OF CONNECTICUT</t>
  </si>
  <si>
    <t>DEPARTMENT OF TRANSPORTATION</t>
  </si>
  <si>
    <t>BUREAU OF ENGINEERING AND CONSTRUCTION</t>
  </si>
  <si>
    <t>INCIDENT REPORT FORM</t>
  </si>
  <si>
    <t>Fill in all grayed cells</t>
  </si>
  <si>
    <t>GENERAL INFORMATION</t>
  </si>
  <si>
    <t>TYPE:</t>
  </si>
  <si>
    <t>A construction accident</t>
  </si>
  <si>
    <t>DISTRICT:</t>
  </si>
  <si>
    <t>REPORT DATE:</t>
  </si>
  <si>
    <t>PROJECT NO.:</t>
  </si>
  <si>
    <t>REPORT TIME:</t>
  </si>
  <si>
    <t>00</t>
  </si>
  <si>
    <t>AM</t>
  </si>
  <si>
    <t>TOWN:</t>
  </si>
  <si>
    <t>CONTRACTOR:</t>
  </si>
  <si>
    <t>ROUTE/STREET/DIRECTION:</t>
  </si>
  <si>
    <t>PROJECT DESCRIPTION:</t>
  </si>
  <si>
    <t>INCIDENT DETAILS</t>
  </si>
  <si>
    <t>INCIDENT DESCRIPTION:</t>
  </si>
  <si>
    <t>DATE OF INCIDENT:</t>
  </si>
  <si>
    <t>EXISTING LANES:</t>
  </si>
  <si>
    <t>TIME OF INCIDENT:</t>
  </si>
  <si>
    <t>NO. OF LANES CLOSED:</t>
  </si>
  <si>
    <t>TIME INCIDENT CLEARED:</t>
  </si>
  <si>
    <t>CLOSED LANES:</t>
  </si>
  <si>
    <t>INJURIES: (Y/N - INCUDE DETAILS IF Y)</t>
  </si>
  <si>
    <t>DETOURS USED:</t>
  </si>
  <si>
    <t>WEATHER:</t>
  </si>
  <si>
    <t>SPECIFIC LOCATION:</t>
  </si>
  <si>
    <t>DETAILS (FACTS ONLY):</t>
  </si>
  <si>
    <t>PICTURES OF INCIDENTS TO BE ADDED ON PAGE NO. 2</t>
  </si>
  <si>
    <t>NOTIFICATIONS</t>
  </si>
  <si>
    <t xml:space="preserve"> RAIL SERVICE AFFECTED:</t>
  </si>
  <si>
    <t>YES</t>
  </si>
  <si>
    <t>WHO WAS CALLED:</t>
  </si>
  <si>
    <t>NAVIGABLE WATERWAY AFFECTED:</t>
  </si>
  <si>
    <t>NO</t>
  </si>
  <si>
    <t>PE:</t>
  </si>
  <si>
    <t xml:space="preserve"> DEEP NOTIFICATION REQUIRED:</t>
  </si>
  <si>
    <t>SE:</t>
  </si>
  <si>
    <t xml:space="preserve">STATE PROPERTY DAMAGED </t>
  </si>
  <si>
    <t>ADE:</t>
  </si>
  <si>
    <t>REPORTED BY:</t>
  </si>
  <si>
    <t>DOT OPS:</t>
  </si>
  <si>
    <t>CELL PHONE NUMBER:</t>
  </si>
  <si>
    <t>OTHER:</t>
  </si>
  <si>
    <t>EMPLOYER:</t>
  </si>
  <si>
    <t>WHO WAS ON THE SCENE:</t>
  </si>
  <si>
    <t>PICTURES OF THE INCIDENT</t>
  </si>
  <si>
    <t>When complete --- Convert to PDF --- Save to Project Folder --- Then Email</t>
  </si>
  <si>
    <t>E-MAIL DISTRUBUTION:</t>
  </si>
  <si>
    <t>DEPARTMENT OF TRANSPORTATION - OFFICE OF CONSTRUCTION</t>
  </si>
  <si>
    <t>REQUIRED</t>
  </si>
  <si>
    <t xml:space="preserve">Title </t>
  </si>
  <si>
    <t>Name</t>
  </si>
  <si>
    <t>Email</t>
  </si>
  <si>
    <t>Cell Phone Number</t>
  </si>
  <si>
    <t>Construction Admin</t>
  </si>
  <si>
    <t>-</t>
  </si>
  <si>
    <t>DOT.ConstAdmin@ct.gov</t>
  </si>
  <si>
    <t>Chief Engineer</t>
  </si>
  <si>
    <t>Scott A. Hill</t>
  </si>
  <si>
    <t>Scott.Hill@ct.gov</t>
  </si>
  <si>
    <t>860-594-3150</t>
  </si>
  <si>
    <t>Asst Chief Engineer</t>
  </si>
  <si>
    <t>James A. Fallon</t>
  </si>
  <si>
    <t>James.Fallon@ct.gov</t>
  </si>
  <si>
    <t>860-594-2975</t>
  </si>
  <si>
    <t>Const. Administrator</t>
  </si>
  <si>
    <t>860-594-2680</t>
  </si>
  <si>
    <t>Division Chief</t>
  </si>
  <si>
    <t>Christopher G. Angelotti</t>
  </si>
  <si>
    <t>Christopher.Angelotti@ct.gov</t>
  </si>
  <si>
    <t>Supervising Engineer</t>
  </si>
  <si>
    <t>Jane D. Witherell</t>
  </si>
  <si>
    <t>Jane.Witherell@ct.gov</t>
  </si>
  <si>
    <t>Fausto E. Rodriguez</t>
  </si>
  <si>
    <t>Fausto.Rodriguez@ct.gov</t>
  </si>
  <si>
    <t>Communications</t>
  </si>
  <si>
    <t>Josh Morgan</t>
  </si>
  <si>
    <t>Josh.Morgan@ct.gov</t>
  </si>
  <si>
    <t>Work Zone Safety</t>
  </si>
  <si>
    <t>Amy Hare</t>
  </si>
  <si>
    <t>DOT.CTWorkZone@ct.gov</t>
  </si>
  <si>
    <t>Safety</t>
  </si>
  <si>
    <t>Choose the Operation</t>
  </si>
  <si>
    <t>Bridgeport Operations</t>
  </si>
  <si>
    <t>INPUT APPROPRIATE DISTRICT CONTACTS</t>
  </si>
  <si>
    <t>District Engineer</t>
  </si>
  <si>
    <t>Asst. District Engineer</t>
  </si>
  <si>
    <t>Project Engineer</t>
  </si>
  <si>
    <t>RAILS</t>
  </si>
  <si>
    <t>Rail Admin</t>
  </si>
  <si>
    <t>Richard Jankovich</t>
  </si>
  <si>
    <t>Richard.Jankovich@ct.gov</t>
  </si>
  <si>
    <t>Asst. Rail Admin</t>
  </si>
  <si>
    <t>Yure Kuljis</t>
  </si>
  <si>
    <t>Yure.Kuljis@ct.gov</t>
  </si>
  <si>
    <t>Principal Engineer</t>
  </si>
  <si>
    <t>Supervising Rail Officer</t>
  </si>
  <si>
    <t>Eric Bergeron</t>
  </si>
  <si>
    <t>Eric.Bergeron@ct.gov</t>
  </si>
  <si>
    <t>Stephen Curley</t>
  </si>
  <si>
    <t>Stephen.Curley@ct.gov</t>
  </si>
  <si>
    <t>Raj Kasbawala</t>
  </si>
  <si>
    <t>Kasbawala@mnr.org</t>
  </si>
  <si>
    <t>646-335-6927</t>
  </si>
  <si>
    <t>Hong McConnell</t>
  </si>
  <si>
    <t>HMcConnell@mnr.org</t>
  </si>
  <si>
    <t>Dave Willard</t>
  </si>
  <si>
    <t>Willard@mnr.org</t>
  </si>
  <si>
    <t>John Frank</t>
  </si>
  <si>
    <t>Jfrank@mnr.org</t>
  </si>
  <si>
    <t>Gerald Caturano</t>
  </si>
  <si>
    <t>Caturage@amtrak.com</t>
  </si>
  <si>
    <t>203-823-3422</t>
  </si>
  <si>
    <t>USCG</t>
  </si>
  <si>
    <t>Jeffrey Stieb</t>
  </si>
  <si>
    <t>Jeffrey.D.Stieb@uscg.mil</t>
  </si>
  <si>
    <t>781-901-0348</t>
  </si>
  <si>
    <t>Stephanie E. Lopez</t>
  </si>
  <si>
    <t>Stephanie.E.Lopez@uscg.mil</t>
  </si>
  <si>
    <t>212-514-4335</t>
  </si>
  <si>
    <t>Emergency Direct Contact</t>
  </si>
  <si>
    <t>24 hour Command Center</t>
  </si>
  <si>
    <t>203-468-4444</t>
  </si>
  <si>
    <t>OEP/DEEP</t>
  </si>
  <si>
    <t>OEP</t>
  </si>
  <si>
    <t>Kimberly Lesay</t>
  </si>
  <si>
    <t>Kimberly.Lesay@ct.gov</t>
  </si>
  <si>
    <t>Kevin Carifa</t>
  </si>
  <si>
    <t>Kevin.Carifa@ct.gov</t>
  </si>
  <si>
    <t>Environmental Compliance</t>
  </si>
  <si>
    <t>DOTspills@ct.gov</t>
  </si>
  <si>
    <t>Other</t>
  </si>
  <si>
    <t xml:space="preserve">Highway Operations </t>
  </si>
  <si>
    <t xml:space="preserve">Aidan Neely </t>
  </si>
  <si>
    <t>Aidan.Neely@ct.gov</t>
  </si>
  <si>
    <t>Vacant</t>
  </si>
  <si>
    <t>Vacant slots - 
Available if necessary</t>
  </si>
  <si>
    <t>Choose One</t>
  </si>
  <si>
    <t>Incident report</t>
  </si>
  <si>
    <t>Please select a major incident from this dropdown list</t>
  </si>
  <si>
    <t>X</t>
  </si>
  <si>
    <t>Significant impact to the traveling public</t>
  </si>
  <si>
    <t>Serious or possibly fatal injury</t>
  </si>
  <si>
    <t>Choose Two</t>
  </si>
  <si>
    <t>Erection of a picket line</t>
  </si>
  <si>
    <t>An incident that involves media attention</t>
  </si>
  <si>
    <t>A fire or natural disaster impacting transportation facilities</t>
  </si>
  <si>
    <t>Environmental damage occurs</t>
  </si>
  <si>
    <t>Project Type</t>
  </si>
  <si>
    <t>Security threats that impact transportation facilities or traffic</t>
  </si>
  <si>
    <t>HIGHWAY</t>
  </si>
  <si>
    <t>Interruption of existing highway lighting</t>
  </si>
  <si>
    <t>Interruption of utility services</t>
  </si>
  <si>
    <t>Interruption of rail service</t>
  </si>
  <si>
    <t>Status</t>
  </si>
  <si>
    <t xml:space="preserve">Significant/Chronic Vandalism </t>
  </si>
  <si>
    <t>INITIAL</t>
  </si>
  <si>
    <t>Significant property damage</t>
  </si>
  <si>
    <t>UPDATE</t>
  </si>
  <si>
    <t>Obstruction of a major waterway</t>
  </si>
  <si>
    <t>FINAL</t>
  </si>
  <si>
    <t>Third party incidents that have a major impact to transportation facilities</t>
  </si>
  <si>
    <t>Districts</t>
  </si>
  <si>
    <t>District 1</t>
  </si>
  <si>
    <t>District 2</t>
  </si>
  <si>
    <t>District 3</t>
  </si>
  <si>
    <t>District 4</t>
  </si>
  <si>
    <t>District 5</t>
  </si>
  <si>
    <t>Outlook</t>
  </si>
  <si>
    <t>Cleared</t>
  </si>
  <si>
    <t>Continuing to monitor</t>
  </si>
  <si>
    <t>Highway Ops</t>
  </si>
  <si>
    <t>Newington Operations</t>
  </si>
  <si>
    <t>LEFT LANES</t>
  </si>
  <si>
    <t>RIGHT LANES</t>
  </si>
  <si>
    <t>BRIDGEPORT</t>
  </si>
  <si>
    <t>NEWINGTON</t>
  </si>
  <si>
    <t>Injuries</t>
  </si>
  <si>
    <t>UNKNOWN</t>
  </si>
  <si>
    <t xml:space="preserve"> Angela Pellegrini</t>
  </si>
  <si>
    <t>Angela.Pellegrini@ct.gov</t>
  </si>
  <si>
    <t>Samaia Hernandez</t>
  </si>
  <si>
    <t>Samaia.Hernandez@ct.gov</t>
  </si>
  <si>
    <t>Transportation Engineer II</t>
  </si>
  <si>
    <t>Domenic LaRosa</t>
  </si>
  <si>
    <t>Domenic.LaRosa@ct.gov</t>
  </si>
  <si>
    <t>REPORT OF INCIDENT CONTACT LIST (Revised 9/5/2024)</t>
  </si>
  <si>
    <t>Rev. 09/05/2024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</si>
</sst>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6" x14ac:knownFonts="1">
    <font>
      <sz val="11"/>
      <color theme="1"/>
      <name val="Calibri"/>
      <family val="2"/>
      <scheme val="minor"/>
    </font>
    <font>
      <b/>
      <sz val="12"/>
      <color theme="1"/>
      <name val="Calibri"/>
      <family val="2"/>
      <scheme val="minor"/>
    </font>
    <font>
      <u/>
      <sz val="11"/>
      <color theme="10"/>
      <name val="Calibri"/>
      <family val="2"/>
      <scheme val="minor"/>
    </font>
    <font>
      <sz val="11"/>
      <color theme="1"/>
      <name val="Arial"/>
      <family val="2"/>
    </font>
    <font>
      <sz val="10"/>
      <color theme="1"/>
      <name val="Arial"/>
      <family val="2"/>
    </font>
    <font>
      <sz val="20"/>
      <color theme="1"/>
      <name val="Calibri"/>
      <family val="2"/>
      <scheme val="minor"/>
    </font>
    <font>
      <sz val="11"/>
      <color rgb="FF000000"/>
      <name val="Calibri"/>
      <family val="2"/>
      <scheme val="minor"/>
    </font>
    <font>
      <sz val="11"/>
      <color rgb="FF0000FF"/>
      <name val="Calibri"/>
      <family val="2"/>
      <scheme val="minor"/>
    </font>
    <font>
      <u/>
      <sz val="11"/>
      <color rgb="FF0000FF"/>
      <name val="Calibri"/>
      <family val="2"/>
      <scheme val="minor"/>
    </font>
    <font>
      <b/>
      <sz val="16"/>
      <color theme="1"/>
      <name val="Arial"/>
      <family val="2"/>
    </font>
    <font>
      <sz val="10"/>
      <color rgb="FF0000FF"/>
      <name val="Arial"/>
      <family val="2"/>
    </font>
    <font>
      <sz val="9"/>
      <color indexed="81"/>
      <name val="Tahoma"/>
      <family val="2"/>
    </font>
    <font>
      <u/>
      <sz val="11"/>
      <color theme="1"/>
      <name val="Arial"/>
      <family val="2"/>
    </font>
    <font>
      <sz val="10"/>
      <name val="Arial"/>
      <family val="2"/>
    </font>
    <font>
      <b/>
      <i/>
      <sz val="11"/>
      <color theme="1"/>
      <name val="Calibri"/>
      <family val="2"/>
      <scheme val="minor"/>
    </font>
    <font>
      <i/>
      <sz val="11"/>
      <color theme="1"/>
      <name val="Calibri"/>
      <family val="2"/>
      <scheme val="minor"/>
    </font>
    <font>
      <sz val="10"/>
      <color rgb="FFFF0000"/>
      <name val="Arial"/>
      <family val="2"/>
    </font>
    <font>
      <b/>
      <u/>
      <sz val="10"/>
      <color theme="1"/>
      <name val="Arial"/>
      <family val="2"/>
    </font>
    <font>
      <b/>
      <sz val="11"/>
      <color theme="1"/>
      <name val="Arial"/>
      <family val="2"/>
    </font>
    <font>
      <b/>
      <sz val="11"/>
      <color theme="1"/>
      <name val="Calibri"/>
      <family val="2"/>
      <scheme val="minor"/>
    </font>
    <font>
      <sz val="10"/>
      <color theme="1"/>
      <name val="Calibri"/>
      <family val="2"/>
      <scheme val="minor"/>
    </font>
    <font>
      <b/>
      <sz val="14"/>
      <color theme="1"/>
      <name val="Calibri"/>
      <family val="2"/>
      <scheme val="minor"/>
    </font>
    <font>
      <b/>
      <sz val="24"/>
      <color rgb="FFFF0000"/>
      <name val="Arial"/>
      <family val="2"/>
    </font>
    <font>
      <b/>
      <sz val="10"/>
      <color rgb="FFFF0000"/>
      <name val="Arial"/>
      <family val="2"/>
    </font>
    <font>
      <sz val="11"/>
      <name val="Calibri"/>
      <family val="2"/>
      <scheme val="minor"/>
    </font>
    <font>
      <sz val="9"/>
      <color indexed="81"/>
      <name val="Tahoma"/>
      <charset val="1"/>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270">
    <xf numFmtId="0" fontId="0" fillId="0" borderId="0" xfId="0"/>
    <xf numFmtId="0" fontId="0" fillId="0" borderId="2" xfId="0" applyBorder="1" applyAlignment="1">
      <alignment horizontal="center"/>
    </xf>
    <xf numFmtId="0" fontId="0" fillId="0" borderId="3" xfId="0" applyBorder="1" applyAlignment="1">
      <alignment horizontal="center"/>
    </xf>
    <xf numFmtId="0" fontId="3" fillId="0" borderId="0" xfId="0" applyFont="1" applyProtection="1">
      <protection hidden="1"/>
    </xf>
    <xf numFmtId="0" fontId="4" fillId="0" borderId="0" xfId="0" applyFont="1" applyAlignment="1" applyProtection="1">
      <alignment vertical="center"/>
      <protection hidden="1"/>
    </xf>
    <xf numFmtId="0" fontId="4" fillId="3" borderId="0" xfId="0" applyFont="1" applyFill="1" applyProtection="1">
      <protection hidden="1"/>
    </xf>
    <xf numFmtId="0" fontId="3" fillId="0" borderId="0" xfId="0" applyFont="1" applyAlignment="1" applyProtection="1">
      <alignment horizontal="left"/>
      <protection hidden="1"/>
    </xf>
    <xf numFmtId="0" fontId="3" fillId="3" borderId="0" xfId="0" applyFont="1" applyFill="1" applyProtection="1">
      <protection hidden="1"/>
    </xf>
    <xf numFmtId="0" fontId="3" fillId="3" borderId="4" xfId="0" applyFont="1" applyFill="1" applyBorder="1" applyProtection="1">
      <protection hidden="1"/>
    </xf>
    <xf numFmtId="0" fontId="0" fillId="0" borderId="0" xfId="0" applyProtection="1">
      <protection locked="0" hidden="1"/>
    </xf>
    <xf numFmtId="0" fontId="2" fillId="0" borderId="0" xfId="1" applyBorder="1" applyAlignment="1" applyProtection="1">
      <protection locked="0" hidden="1"/>
    </xf>
    <xf numFmtId="0" fontId="6" fillId="0" borderId="0" xfId="0" applyFont="1"/>
    <xf numFmtId="0" fontId="6" fillId="0" borderId="0" xfId="0" applyFont="1" applyAlignment="1">
      <alignment horizontal="left" vertical="center"/>
    </xf>
    <xf numFmtId="0" fontId="4" fillId="3" borderId="0" xfId="0" applyFont="1" applyFill="1" applyAlignment="1" applyProtection="1">
      <alignment vertical="center"/>
      <protection hidden="1"/>
    </xf>
    <xf numFmtId="0" fontId="4" fillId="3" borderId="12" xfId="0" applyFont="1" applyFill="1" applyBorder="1" applyAlignment="1" applyProtection="1">
      <alignment horizontal="right" vertical="top"/>
      <protection hidden="1"/>
    </xf>
    <xf numFmtId="0" fontId="4" fillId="3" borderId="6" xfId="0" applyFont="1" applyFill="1" applyBorder="1" applyAlignment="1" applyProtection="1">
      <alignment horizontal="right" vertical="top"/>
      <protection hidden="1"/>
    </xf>
    <xf numFmtId="0" fontId="4" fillId="3" borderId="6" xfId="0" applyFont="1" applyFill="1" applyBorder="1" applyAlignment="1" applyProtection="1">
      <alignment horizontal="right" vertical="center"/>
      <protection hidden="1"/>
    </xf>
    <xf numFmtId="0" fontId="4" fillId="3" borderId="0" xfId="0" applyFont="1" applyFill="1" applyAlignment="1" applyProtection="1">
      <alignment horizontal="right" vertical="top"/>
      <protection hidden="1"/>
    </xf>
    <xf numFmtId="0" fontId="4" fillId="3" borderId="0" xfId="0" applyFont="1" applyFill="1" applyAlignment="1" applyProtection="1">
      <alignment horizontal="right"/>
      <protection hidden="1"/>
    </xf>
    <xf numFmtId="0" fontId="10" fillId="4" borderId="1" xfId="0" applyFont="1" applyFill="1" applyBorder="1" applyAlignment="1" applyProtection="1">
      <alignment horizontal="center" vertical="center"/>
      <protection locked="0"/>
    </xf>
    <xf numFmtId="49" fontId="10" fillId="4" borderId="1" xfId="0" applyNumberFormat="1" applyFont="1" applyFill="1" applyBorder="1" applyAlignment="1" applyProtection="1">
      <alignment horizontal="center" vertical="center"/>
      <protection locked="0"/>
    </xf>
    <xf numFmtId="0" fontId="10" fillId="4" borderId="9" xfId="0" applyFont="1" applyFill="1" applyBorder="1" applyAlignment="1" applyProtection="1">
      <alignment horizontal="center" vertical="center"/>
      <protection locked="0"/>
    </xf>
    <xf numFmtId="0" fontId="3" fillId="0" borderId="6" xfId="0" applyFont="1" applyBorder="1" applyProtection="1">
      <protection hidden="1"/>
    </xf>
    <xf numFmtId="0" fontId="4" fillId="0" borderId="6" xfId="0" applyFont="1" applyBorder="1" applyAlignment="1" applyProtection="1">
      <alignment vertical="center"/>
      <protection hidden="1"/>
    </xf>
    <xf numFmtId="0" fontId="3" fillId="0" borderId="5" xfId="0" applyFont="1" applyBorder="1" applyProtection="1">
      <protection hidden="1"/>
    </xf>
    <xf numFmtId="0" fontId="4" fillId="3" borderId="5" xfId="0" applyFont="1" applyFill="1" applyBorder="1" applyAlignment="1" applyProtection="1">
      <alignment horizontal="right"/>
      <protection hidden="1"/>
    </xf>
    <xf numFmtId="0" fontId="4" fillId="3" borderId="6" xfId="0" applyFont="1" applyFill="1" applyBorder="1" applyAlignment="1" applyProtection="1">
      <alignment horizontal="left"/>
      <protection hidden="1"/>
    </xf>
    <xf numFmtId="0" fontId="4" fillId="3" borderId="0" xfId="0" applyFont="1" applyFill="1" applyAlignment="1" applyProtection="1">
      <alignment horizontal="left"/>
      <protection hidden="1"/>
    </xf>
    <xf numFmtId="0" fontId="10" fillId="3" borderId="0" xfId="0" applyFont="1" applyFill="1" applyAlignment="1" applyProtection="1">
      <alignment horizontal="center" vertical="top" wrapText="1"/>
      <protection locked="0"/>
    </xf>
    <xf numFmtId="0" fontId="10" fillId="3" borderId="11" xfId="0" applyFont="1" applyFill="1" applyBorder="1" applyAlignment="1" applyProtection="1">
      <alignment horizontal="center" vertical="top" wrapText="1"/>
      <protection locked="0"/>
    </xf>
    <xf numFmtId="0" fontId="4" fillId="3" borderId="12" xfId="0" applyFont="1" applyFill="1" applyBorder="1" applyAlignment="1" applyProtection="1">
      <alignment horizontal="center"/>
      <protection locked="0"/>
    </xf>
    <xf numFmtId="0" fontId="4" fillId="3" borderId="5" xfId="0" applyFont="1" applyFill="1" applyBorder="1" applyAlignment="1" applyProtection="1">
      <alignment horizontal="center"/>
      <protection locked="0"/>
    </xf>
    <xf numFmtId="0" fontId="4" fillId="3" borderId="13" xfId="0" applyFont="1" applyFill="1" applyBorder="1" applyAlignment="1" applyProtection="1">
      <alignment horizontal="center"/>
      <protection locked="0"/>
    </xf>
    <xf numFmtId="0" fontId="4" fillId="3" borderId="6" xfId="0" applyFont="1" applyFill="1" applyBorder="1" applyAlignment="1" applyProtection="1">
      <alignment horizontal="center"/>
      <protection locked="0"/>
    </xf>
    <xf numFmtId="0" fontId="4" fillId="3" borderId="0" xfId="0" applyFont="1" applyFill="1" applyAlignment="1" applyProtection="1">
      <alignment horizontal="center"/>
      <protection locked="0"/>
    </xf>
    <xf numFmtId="0" fontId="4" fillId="3" borderId="11" xfId="0" applyFont="1" applyFill="1" applyBorder="1" applyAlignment="1" applyProtection="1">
      <alignment horizontal="center"/>
      <protection locked="0"/>
    </xf>
    <xf numFmtId="0" fontId="4" fillId="3" borderId="4" xfId="0" applyFont="1" applyFill="1" applyBorder="1" applyAlignment="1" applyProtection="1">
      <alignment horizontal="center"/>
      <protection locked="0"/>
    </xf>
    <xf numFmtId="0" fontId="4" fillId="3" borderId="15" xfId="0" applyFont="1" applyFill="1" applyBorder="1" applyAlignment="1" applyProtection="1">
      <alignment horizontal="center"/>
      <protection locked="0"/>
    </xf>
    <xf numFmtId="0" fontId="4" fillId="3" borderId="4" xfId="0" applyFont="1" applyFill="1" applyBorder="1" applyAlignment="1" applyProtection="1">
      <alignment horizontal="right" vertical="top"/>
      <protection hidden="1"/>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xf>
    <xf numFmtId="0" fontId="4" fillId="3" borderId="0" xfId="0" applyFont="1" applyFill="1" applyAlignment="1" applyProtection="1">
      <alignment horizontal="center"/>
      <protection hidden="1"/>
    </xf>
    <xf numFmtId="0" fontId="4" fillId="3" borderId="4" xfId="0" applyFont="1" applyFill="1" applyBorder="1" applyAlignment="1" applyProtection="1">
      <alignment horizontal="center"/>
      <protection hidden="1"/>
    </xf>
    <xf numFmtId="0" fontId="4" fillId="3" borderId="14" xfId="0" applyFont="1" applyFill="1" applyBorder="1" applyAlignment="1" applyProtection="1">
      <alignment horizontal="left"/>
      <protection hidden="1"/>
    </xf>
    <xf numFmtId="0" fontId="4" fillId="3" borderId="4" xfId="0" applyFont="1" applyFill="1" applyBorder="1" applyAlignment="1" applyProtection="1">
      <alignment horizontal="left"/>
      <protection hidden="1"/>
    </xf>
    <xf numFmtId="0" fontId="4" fillId="3" borderId="11" xfId="0" applyFont="1" applyFill="1" applyBorder="1" applyProtection="1">
      <protection hidden="1"/>
    </xf>
    <xf numFmtId="0" fontId="4" fillId="3" borderId="4" xfId="0" applyFont="1" applyFill="1" applyBorder="1" applyProtection="1">
      <protection hidden="1"/>
    </xf>
    <xf numFmtId="0" fontId="4" fillId="3" borderId="15" xfId="0" applyFont="1" applyFill="1" applyBorder="1" applyAlignment="1" applyProtection="1">
      <alignment horizontal="right"/>
      <protection hidden="1"/>
    </xf>
    <xf numFmtId="0" fontId="4" fillId="0" borderId="0" xfId="0" applyFont="1" applyAlignment="1" applyProtection="1">
      <alignment horizontal="center"/>
      <protection hidden="1"/>
    </xf>
    <xf numFmtId="0" fontId="17" fillId="0" borderId="6" xfId="0" applyFont="1" applyBorder="1" applyAlignment="1" applyProtection="1">
      <alignment horizontal="left"/>
      <protection hidden="1"/>
    </xf>
    <xf numFmtId="0" fontId="8" fillId="0" borderId="0" xfId="1" applyFont="1" applyFill="1" applyBorder="1" applyAlignment="1" applyProtection="1">
      <protection locked="0"/>
    </xf>
    <xf numFmtId="0" fontId="7" fillId="0" borderId="0" xfId="0" applyFont="1" applyProtection="1">
      <protection locked="0"/>
    </xf>
    <xf numFmtId="0" fontId="19" fillId="9" borderId="25" xfId="0" applyFont="1" applyFill="1" applyBorder="1" applyAlignment="1">
      <alignment horizontal="center"/>
    </xf>
    <xf numFmtId="0" fontId="7" fillId="7" borderId="17" xfId="0" quotePrefix="1" applyFont="1" applyFill="1" applyBorder="1" applyAlignment="1" applyProtection="1">
      <alignment horizontal="center"/>
      <protection hidden="1"/>
    </xf>
    <xf numFmtId="0" fontId="7" fillId="7" borderId="17" xfId="0" quotePrefix="1" applyFont="1" applyFill="1" applyBorder="1" applyAlignment="1" applyProtection="1">
      <alignment horizontal="center"/>
      <protection locked="0"/>
    </xf>
    <xf numFmtId="0" fontId="0" fillId="7" borderId="17"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23" fillId="3" borderId="0" xfId="0" applyFont="1" applyFill="1" applyAlignment="1" applyProtection="1">
      <alignment horizontal="right" vertical="center"/>
      <protection hidden="1"/>
    </xf>
    <xf numFmtId="0" fontId="7" fillId="3" borderId="22" xfId="0" applyFont="1" applyFill="1" applyBorder="1" applyAlignment="1">
      <alignment horizontal="center"/>
    </xf>
    <xf numFmtId="0" fontId="7" fillId="2" borderId="17" xfId="0" quotePrefix="1" applyFont="1" applyFill="1" applyBorder="1" applyAlignment="1">
      <alignment horizontal="center"/>
    </xf>
    <xf numFmtId="0" fontId="7" fillId="3" borderId="17" xfId="0" applyFont="1" applyFill="1" applyBorder="1" applyAlignment="1">
      <alignment horizontal="center"/>
    </xf>
    <xf numFmtId="0" fontId="7" fillId="2" borderId="17" xfId="0" applyFont="1" applyFill="1" applyBorder="1" applyAlignment="1">
      <alignment horizontal="center"/>
    </xf>
    <xf numFmtId="0" fontId="7" fillId="3" borderId="17" xfId="0" quotePrefix="1" applyFont="1" applyFill="1" applyBorder="1" applyAlignment="1">
      <alignment horizontal="center"/>
    </xf>
    <xf numFmtId="0" fontId="0" fillId="4" borderId="17" xfId="0" applyFill="1" applyBorder="1"/>
    <xf numFmtId="0" fontId="0" fillId="4" borderId="36" xfId="0" applyFill="1" applyBorder="1"/>
    <xf numFmtId="0" fontId="0" fillId="2" borderId="17" xfId="0" quotePrefix="1" applyFill="1" applyBorder="1" applyAlignment="1">
      <alignment horizontal="center"/>
    </xf>
    <xf numFmtId="0" fontId="0" fillId="0" borderId="17" xfId="0" quotePrefix="1" applyBorder="1" applyAlignment="1">
      <alignment horizontal="center"/>
    </xf>
    <xf numFmtId="0" fontId="0" fillId="3" borderId="17" xfId="0" quotePrefix="1" applyFill="1" applyBorder="1" applyAlignment="1">
      <alignment horizontal="center"/>
    </xf>
    <xf numFmtId="0" fontId="0" fillId="2" borderId="17" xfId="0" applyFill="1" applyBorder="1" applyAlignment="1">
      <alignment horizontal="center"/>
    </xf>
    <xf numFmtId="0" fontId="0" fillId="0" borderId="17" xfId="0" applyBorder="1" applyAlignment="1">
      <alignment horizontal="center"/>
    </xf>
    <xf numFmtId="0" fontId="0" fillId="5" borderId="17" xfId="0" quotePrefix="1" applyFill="1" applyBorder="1" applyAlignment="1">
      <alignment horizontal="center"/>
    </xf>
    <xf numFmtId="0" fontId="7" fillId="0" borderId="17" xfId="0" applyFont="1" applyBorder="1" applyAlignment="1">
      <alignment horizontal="center"/>
    </xf>
    <xf numFmtId="0" fontId="0" fillId="0" borderId="21" xfId="0"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2" fillId="0" borderId="0" xfId="1" applyFill="1" applyBorder="1" applyAlignment="1" applyProtection="1">
      <protection locked="0" hidden="1"/>
    </xf>
    <xf numFmtId="0" fontId="4" fillId="3" borderId="0" xfId="0" applyFont="1" applyFill="1" applyAlignment="1" applyProtection="1">
      <alignment horizontal="right" vertical="center"/>
      <protection hidden="1"/>
    </xf>
    <xf numFmtId="0" fontId="10" fillId="4" borderId="8" xfId="0" applyFont="1" applyFill="1" applyBorder="1" applyAlignment="1" applyProtection="1">
      <alignment horizontal="center" vertical="center"/>
      <protection locked="0"/>
    </xf>
    <xf numFmtId="0" fontId="0" fillId="3" borderId="9" xfId="0" quotePrefix="1" applyFill="1" applyBorder="1" applyAlignment="1">
      <alignment horizontal="left"/>
    </xf>
    <xf numFmtId="0" fontId="0" fillId="3" borderId="8" xfId="0" quotePrefix="1" applyFill="1" applyBorder="1" applyAlignment="1">
      <alignment horizontal="left"/>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5" fillId="10" borderId="23" xfId="0" applyFont="1" applyFill="1" applyBorder="1" applyAlignment="1">
      <alignment horizontal="center" vertical="center" wrapText="1"/>
    </xf>
    <xf numFmtId="0" fontId="5" fillId="10" borderId="24" xfId="0" applyFont="1" applyFill="1" applyBorder="1" applyAlignment="1">
      <alignment horizontal="center" vertical="center" wrapText="1"/>
    </xf>
    <xf numFmtId="0" fontId="5" fillId="10" borderId="25"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26" xfId="0" applyBorder="1" applyAlignment="1">
      <alignment horizontal="center" vertical="center" wrapText="1"/>
    </xf>
    <xf numFmtId="0" fontId="16" fillId="7" borderId="2" xfId="0" applyFont="1" applyFill="1" applyBorder="1" applyAlignment="1" applyProtection="1">
      <alignment horizontal="center" vertical="center" wrapText="1"/>
      <protection hidden="1"/>
    </xf>
    <xf numFmtId="0" fontId="16" fillId="7" borderId="3" xfId="0" applyFont="1" applyFill="1" applyBorder="1" applyAlignment="1" applyProtection="1">
      <alignment horizontal="center" vertical="center" wrapText="1"/>
      <protection hidden="1"/>
    </xf>
    <xf numFmtId="0" fontId="16" fillId="4" borderId="8" xfId="0" applyFont="1" applyFill="1" applyBorder="1" applyAlignment="1" applyProtection="1">
      <alignment horizontal="center" vertical="center"/>
      <protection locked="0"/>
    </xf>
    <xf numFmtId="0" fontId="16" fillId="4" borderId="9"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top" wrapText="1"/>
      <protection locked="0"/>
    </xf>
    <xf numFmtId="0" fontId="10" fillId="4" borderId="13" xfId="0" applyFont="1" applyFill="1" applyBorder="1" applyAlignment="1" applyProtection="1">
      <alignment horizontal="center" vertical="top" wrapText="1"/>
      <protection locked="0"/>
    </xf>
    <xf numFmtId="0" fontId="10" fillId="4" borderId="4" xfId="0" applyFont="1" applyFill="1" applyBorder="1" applyAlignment="1" applyProtection="1">
      <alignment horizontal="center" vertical="top" wrapText="1"/>
      <protection locked="0"/>
    </xf>
    <xf numFmtId="0" fontId="10" fillId="4" borderId="15" xfId="0" applyFont="1" applyFill="1" applyBorder="1" applyAlignment="1" applyProtection="1">
      <alignment horizontal="center" vertical="top" wrapText="1"/>
      <protection locked="0"/>
    </xf>
    <xf numFmtId="0" fontId="10" fillId="4" borderId="4" xfId="0" applyFont="1" applyFill="1" applyBorder="1" applyAlignment="1" applyProtection="1">
      <alignment horizontal="center" vertical="center" wrapText="1"/>
      <protection locked="0" hidden="1"/>
    </xf>
    <xf numFmtId="0" fontId="10" fillId="4" borderId="15" xfId="0" applyFont="1" applyFill="1" applyBorder="1" applyAlignment="1" applyProtection="1">
      <alignment horizontal="center" vertical="center" wrapText="1"/>
      <protection locked="0" hidden="1"/>
    </xf>
    <xf numFmtId="0" fontId="10" fillId="4" borderId="8"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protection hidden="1"/>
    </xf>
    <xf numFmtId="0" fontId="10" fillId="3" borderId="13" xfId="0" applyFont="1" applyFill="1" applyBorder="1" applyAlignment="1" applyProtection="1">
      <alignment horizontal="center" vertical="center"/>
      <protection hidden="1"/>
    </xf>
    <xf numFmtId="0" fontId="10" fillId="3" borderId="11" xfId="0" applyFont="1" applyFill="1" applyBorder="1" applyAlignment="1" applyProtection="1">
      <alignment horizontal="center" vertical="center"/>
      <protection hidden="1"/>
    </xf>
    <xf numFmtId="0" fontId="4" fillId="3" borderId="0" xfId="0" applyFont="1" applyFill="1" applyAlignment="1" applyProtection="1">
      <alignment horizontal="right" vertical="center"/>
      <protection hidden="1"/>
    </xf>
    <xf numFmtId="14" fontId="10" fillId="4" borderId="7" xfId="0" applyNumberFormat="1" applyFont="1" applyFill="1" applyBorder="1" applyAlignment="1" applyProtection="1">
      <alignment horizontal="center" vertical="center" wrapText="1"/>
      <protection locked="0"/>
    </xf>
    <xf numFmtId="14" fontId="10" fillId="4" borderId="8" xfId="0" applyNumberFormat="1" applyFont="1" applyFill="1" applyBorder="1" applyAlignment="1" applyProtection="1">
      <alignment horizontal="center" vertical="center" wrapText="1"/>
      <protection locked="0"/>
    </xf>
    <xf numFmtId="14" fontId="10" fillId="4" borderId="9" xfId="0" applyNumberFormat="1"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textRotation="90"/>
      <protection hidden="1"/>
    </xf>
    <xf numFmtId="0" fontId="4" fillId="5" borderId="10" xfId="0" applyFont="1" applyFill="1" applyBorder="1" applyAlignment="1" applyProtection="1">
      <alignment horizontal="center" vertical="center" textRotation="90"/>
      <protection hidden="1"/>
    </xf>
    <xf numFmtId="0" fontId="4" fillId="5" borderId="3" xfId="0" applyFont="1" applyFill="1" applyBorder="1" applyAlignment="1" applyProtection="1">
      <alignment horizontal="center" vertical="center" textRotation="90"/>
      <protection hidden="1"/>
    </xf>
    <xf numFmtId="0" fontId="10" fillId="0" borderId="8" xfId="0" applyFont="1" applyBorder="1" applyAlignment="1" applyProtection="1">
      <alignment horizontal="center" vertical="center" wrapText="1"/>
      <protection locked="0"/>
    </xf>
    <xf numFmtId="0" fontId="0" fillId="5" borderId="2" xfId="0" applyFill="1" applyBorder="1" applyAlignment="1">
      <alignment horizontal="center" vertical="center" textRotation="90"/>
    </xf>
    <xf numFmtId="0" fontId="0" fillId="5" borderId="10" xfId="0" applyFill="1" applyBorder="1" applyAlignment="1">
      <alignment horizontal="center" vertical="center" textRotation="90"/>
    </xf>
    <xf numFmtId="0" fontId="4" fillId="3" borderId="5" xfId="0" applyFont="1" applyFill="1" applyBorder="1" applyAlignment="1" applyProtection="1">
      <alignment horizontal="center"/>
      <protection hidden="1"/>
    </xf>
    <xf numFmtId="0" fontId="4" fillId="3" borderId="13" xfId="0" applyFont="1" applyFill="1" applyBorder="1" applyAlignment="1" applyProtection="1">
      <alignment horizontal="center"/>
      <protection hidden="1"/>
    </xf>
    <xf numFmtId="0" fontId="10" fillId="0" borderId="4"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4" borderId="8" xfId="0" applyFont="1" applyFill="1" applyBorder="1" applyAlignment="1" applyProtection="1">
      <alignment horizontal="center" vertical="center"/>
      <protection locked="0"/>
    </xf>
    <xf numFmtId="164" fontId="10" fillId="0" borderId="8" xfId="0" applyNumberFormat="1"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4" borderId="0" xfId="0" applyFont="1" applyFill="1" applyAlignment="1" applyProtection="1">
      <alignment horizontal="center" vertical="top" wrapText="1"/>
      <protection locked="0"/>
    </xf>
    <xf numFmtId="0" fontId="10" fillId="4" borderId="11" xfId="0" applyFont="1" applyFill="1" applyBorder="1" applyAlignment="1" applyProtection="1">
      <alignment horizontal="center" vertical="top" wrapText="1"/>
      <protection locked="0"/>
    </xf>
    <xf numFmtId="0" fontId="10" fillId="4" borderId="0" xfId="0" applyFont="1" applyFill="1" applyAlignment="1" applyProtection="1">
      <alignment horizontal="center" vertical="center" wrapText="1"/>
      <protection locked="0"/>
    </xf>
    <xf numFmtId="0" fontId="10" fillId="4" borderId="11"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center" vertical="center" wrapText="1"/>
      <protection locked="0"/>
    </xf>
    <xf numFmtId="0" fontId="4" fillId="6" borderId="12" xfId="0" applyFont="1" applyFill="1" applyBorder="1" applyAlignment="1" applyProtection="1">
      <alignment horizontal="center" vertical="center" textRotation="90" wrapText="1"/>
      <protection hidden="1"/>
    </xf>
    <xf numFmtId="0" fontId="4" fillId="6" borderId="5" xfId="0" applyFont="1" applyFill="1" applyBorder="1" applyAlignment="1" applyProtection="1">
      <alignment horizontal="center" vertical="center" textRotation="90" wrapText="1"/>
      <protection hidden="1"/>
    </xf>
    <xf numFmtId="0" fontId="4" fillId="6" borderId="13" xfId="0" applyFont="1" applyFill="1" applyBorder="1" applyAlignment="1" applyProtection="1">
      <alignment horizontal="center" vertical="center" textRotation="90" wrapText="1"/>
      <protection hidden="1"/>
    </xf>
    <xf numFmtId="0" fontId="10" fillId="4" borderId="8" xfId="0" applyFont="1" applyFill="1" applyBorder="1" applyAlignment="1" applyProtection="1">
      <alignment horizontal="center" vertical="top" wrapText="1"/>
      <protection locked="0"/>
    </xf>
    <xf numFmtId="0" fontId="10" fillId="4" borderId="9" xfId="0" applyFont="1" applyFill="1" applyBorder="1" applyAlignment="1" applyProtection="1">
      <alignment horizontal="center" vertical="top" wrapText="1"/>
      <protection locked="0"/>
    </xf>
    <xf numFmtId="0" fontId="18" fillId="5" borderId="7" xfId="0" applyFont="1" applyFill="1" applyBorder="1" applyAlignment="1" applyProtection="1">
      <alignment horizontal="center"/>
      <protection hidden="1"/>
    </xf>
    <xf numFmtId="0" fontId="18" fillId="5" borderId="8" xfId="0" applyFont="1" applyFill="1" applyBorder="1" applyAlignment="1" applyProtection="1">
      <alignment horizontal="center"/>
      <protection hidden="1"/>
    </xf>
    <xf numFmtId="0" fontId="18" fillId="5" borderId="9" xfId="0" applyFont="1" applyFill="1" applyBorder="1" applyAlignment="1" applyProtection="1">
      <alignment horizontal="center"/>
      <protection hidden="1"/>
    </xf>
    <xf numFmtId="0" fontId="3" fillId="3" borderId="12" xfId="0" applyFont="1" applyFill="1" applyBorder="1" applyAlignment="1" applyProtection="1">
      <alignment horizontal="center"/>
      <protection hidden="1"/>
    </xf>
    <xf numFmtId="0" fontId="3" fillId="3" borderId="5" xfId="0" applyFont="1" applyFill="1" applyBorder="1" applyAlignment="1" applyProtection="1">
      <alignment horizontal="center"/>
      <protection hidden="1"/>
    </xf>
    <xf numFmtId="0" fontId="3" fillId="3" borderId="13" xfId="0" applyFont="1" applyFill="1" applyBorder="1" applyAlignment="1" applyProtection="1">
      <alignment horizontal="center"/>
      <protection hidden="1"/>
    </xf>
    <xf numFmtId="0" fontId="3" fillId="3" borderId="6" xfId="0" applyFont="1" applyFill="1" applyBorder="1" applyAlignment="1" applyProtection="1">
      <alignment horizontal="center"/>
      <protection hidden="1"/>
    </xf>
    <xf numFmtId="0" fontId="3" fillId="3" borderId="0" xfId="0" applyFont="1" applyFill="1" applyAlignment="1" applyProtection="1">
      <alignment horizontal="center"/>
      <protection hidden="1"/>
    </xf>
    <xf numFmtId="0" fontId="3" fillId="3" borderId="11" xfId="0" applyFont="1" applyFill="1" applyBorder="1" applyAlignment="1" applyProtection="1">
      <alignment horizontal="center"/>
      <protection hidden="1"/>
    </xf>
    <xf numFmtId="0" fontId="9" fillId="3" borderId="14" xfId="0" applyFont="1" applyFill="1" applyBorder="1" applyAlignment="1" applyProtection="1">
      <alignment horizontal="center"/>
      <protection hidden="1"/>
    </xf>
    <xf numFmtId="0" fontId="9" fillId="3" borderId="4" xfId="0" applyFont="1" applyFill="1" applyBorder="1" applyAlignment="1" applyProtection="1">
      <alignment horizontal="center"/>
      <protection hidden="1"/>
    </xf>
    <xf numFmtId="0" fontId="9" fillId="3" borderId="15" xfId="0" applyFont="1" applyFill="1" applyBorder="1" applyAlignment="1" applyProtection="1">
      <alignment horizontal="center"/>
      <protection hidden="1"/>
    </xf>
    <xf numFmtId="0" fontId="22" fillId="4" borderId="7" xfId="0" applyFont="1" applyFill="1" applyBorder="1" applyAlignment="1" applyProtection="1">
      <alignment horizontal="center" vertical="center"/>
      <protection locked="0" hidden="1"/>
    </xf>
    <xf numFmtId="0" fontId="22" fillId="4" borderId="8" xfId="0" applyFont="1" applyFill="1" applyBorder="1" applyAlignment="1" applyProtection="1">
      <alignment horizontal="center" vertical="center"/>
      <protection locked="0" hidden="1"/>
    </xf>
    <xf numFmtId="0" fontId="22" fillId="4" borderId="9" xfId="0" applyFont="1" applyFill="1" applyBorder="1" applyAlignment="1" applyProtection="1">
      <alignment horizontal="center" vertical="center"/>
      <protection locked="0" hidden="1"/>
    </xf>
    <xf numFmtId="0" fontId="4" fillId="5" borderId="10" xfId="0" applyFont="1" applyFill="1" applyBorder="1" applyAlignment="1" applyProtection="1">
      <alignment horizontal="center" vertical="center" textRotation="90" wrapText="1"/>
      <protection hidden="1"/>
    </xf>
    <xf numFmtId="0" fontId="4" fillId="5" borderId="2" xfId="0" applyFont="1" applyFill="1" applyBorder="1" applyAlignment="1" applyProtection="1">
      <alignment horizontal="center" vertical="center" textRotation="90" wrapText="1"/>
      <protection hidden="1"/>
    </xf>
    <xf numFmtId="0" fontId="4" fillId="5" borderId="3" xfId="0" applyFont="1" applyFill="1" applyBorder="1" applyAlignment="1" applyProtection="1">
      <alignment horizontal="center" vertical="center" textRotation="90" wrapText="1"/>
      <protection hidden="1"/>
    </xf>
    <xf numFmtId="0" fontId="4" fillId="3" borderId="6" xfId="0" applyFont="1" applyFill="1" applyBorder="1" applyAlignment="1" applyProtection="1">
      <alignment horizontal="center"/>
      <protection hidden="1"/>
    </xf>
    <xf numFmtId="0" fontId="4" fillId="3" borderId="14" xfId="0" applyFont="1" applyFill="1" applyBorder="1" applyAlignment="1" applyProtection="1">
      <alignment horizontal="center"/>
      <protection hidden="1"/>
    </xf>
    <xf numFmtId="0" fontId="12" fillId="6" borderId="6" xfId="0" applyFont="1" applyFill="1" applyBorder="1" applyAlignment="1" applyProtection="1">
      <alignment horizontal="center"/>
      <protection hidden="1"/>
    </xf>
    <xf numFmtId="0" fontId="12" fillId="6" borderId="0" xfId="0" applyFont="1" applyFill="1" applyAlignment="1" applyProtection="1">
      <alignment horizontal="center"/>
      <protection hidden="1"/>
    </xf>
    <xf numFmtId="0" fontId="12" fillId="6" borderId="11" xfId="0" applyFont="1" applyFill="1" applyBorder="1" applyAlignment="1" applyProtection="1">
      <alignment horizontal="center"/>
      <protection hidden="1"/>
    </xf>
    <xf numFmtId="0" fontId="13" fillId="5" borderId="7" xfId="0" applyFont="1" applyFill="1" applyBorder="1" applyAlignment="1" applyProtection="1">
      <alignment horizontal="center" vertical="top" wrapText="1"/>
      <protection hidden="1"/>
    </xf>
    <xf numFmtId="0" fontId="13" fillId="5" borderId="8" xfId="0" applyFont="1" applyFill="1" applyBorder="1" applyAlignment="1" applyProtection="1">
      <alignment horizontal="center" vertical="top" wrapText="1"/>
      <protection hidden="1"/>
    </xf>
    <xf numFmtId="0" fontId="13" fillId="5" borderId="9" xfId="0" applyFont="1" applyFill="1" applyBorder="1" applyAlignment="1" applyProtection="1">
      <alignment horizontal="center" vertical="top" wrapText="1"/>
      <protection hidden="1"/>
    </xf>
    <xf numFmtId="0" fontId="0" fillId="2" borderId="8" xfId="0" quotePrefix="1" applyFill="1" applyBorder="1" applyAlignment="1">
      <alignment horizontal="center"/>
    </xf>
    <xf numFmtId="0" fontId="0" fillId="2" borderId="9" xfId="0" quotePrefix="1" applyFill="1" applyBorder="1" applyAlignment="1">
      <alignment horizontal="center"/>
    </xf>
    <xf numFmtId="0" fontId="7" fillId="2" borderId="7" xfId="0" applyFont="1" applyFill="1" applyBorder="1" applyAlignment="1">
      <alignment horizontal="center"/>
    </xf>
    <xf numFmtId="0" fontId="7" fillId="2" borderId="8" xfId="0" applyFont="1" applyFill="1" applyBorder="1" applyAlignment="1">
      <alignment horizontal="center"/>
    </xf>
    <xf numFmtId="0" fontId="7" fillId="2" borderId="9" xfId="0" applyFont="1" applyFill="1" applyBorder="1" applyAlignment="1">
      <alignment horizontal="center"/>
    </xf>
    <xf numFmtId="0" fontId="2" fillId="2" borderId="7" xfId="1" applyFill="1" applyBorder="1" applyAlignment="1" applyProtection="1">
      <alignment horizontal="center"/>
    </xf>
    <xf numFmtId="0" fontId="8" fillId="2" borderId="8" xfId="1" applyFont="1" applyFill="1" applyBorder="1" applyAlignment="1" applyProtection="1">
      <alignment horizontal="center"/>
    </xf>
    <xf numFmtId="0" fontId="8" fillId="2" borderId="9" xfId="1" applyFont="1" applyFill="1" applyBorder="1" applyAlignment="1" applyProtection="1">
      <alignment horizontal="center"/>
    </xf>
    <xf numFmtId="0" fontId="21" fillId="7" borderId="5" xfId="0" applyFont="1" applyFill="1" applyBorder="1" applyAlignment="1">
      <alignment horizontal="center" vertical="center" wrapText="1"/>
    </xf>
    <xf numFmtId="0" fontId="21" fillId="7" borderId="13"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11"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1" fillId="7" borderId="15" xfId="0" applyFont="1" applyFill="1" applyBorder="1" applyAlignment="1">
      <alignment horizontal="center" vertical="center" wrapText="1"/>
    </xf>
    <xf numFmtId="0" fontId="1" fillId="4" borderId="33" xfId="0" applyFont="1" applyFill="1" applyBorder="1" applyAlignment="1">
      <alignment horizontal="center"/>
    </xf>
    <xf numFmtId="0" fontId="1" fillId="4" borderId="34" xfId="0" applyFont="1" applyFill="1" applyBorder="1" applyAlignment="1">
      <alignment horizontal="center"/>
    </xf>
    <xf numFmtId="0" fontId="1" fillId="4" borderId="35" xfId="0" applyFont="1" applyFill="1" applyBorder="1" applyAlignment="1">
      <alignment horizontal="center"/>
    </xf>
    <xf numFmtId="0" fontId="7" fillId="2" borderId="1"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2" fillId="3" borderId="7" xfId="1" applyFill="1" applyBorder="1" applyAlignment="1" applyProtection="1">
      <alignment horizontal="center"/>
    </xf>
    <xf numFmtId="0" fontId="8" fillId="3" borderId="8" xfId="1" applyFont="1" applyFill="1" applyBorder="1" applyAlignment="1" applyProtection="1">
      <alignment horizontal="center"/>
    </xf>
    <xf numFmtId="0" fontId="8" fillId="3" borderId="9" xfId="1" applyFont="1" applyFill="1" applyBorder="1" applyAlignment="1" applyProtection="1">
      <alignment horizontal="center"/>
    </xf>
    <xf numFmtId="0" fontId="0" fillId="3" borderId="9" xfId="0" quotePrefix="1" applyFill="1" applyBorder="1" applyAlignment="1">
      <alignment horizontal="left"/>
    </xf>
    <xf numFmtId="0" fontId="0" fillId="3" borderId="1" xfId="0" applyFill="1" applyBorder="1" applyAlignment="1">
      <alignment horizontal="left"/>
    </xf>
    <xf numFmtId="0" fontId="7" fillId="3" borderId="1" xfId="0" applyFont="1" applyFill="1" applyBorder="1" applyAlignment="1">
      <alignment horizontal="center"/>
    </xf>
    <xf numFmtId="0" fontId="2" fillId="2" borderId="1" xfId="1" applyFill="1" applyBorder="1" applyAlignment="1" applyProtection="1">
      <alignment horizontal="center"/>
    </xf>
    <xf numFmtId="0" fontId="0" fillId="2" borderId="8" xfId="0" quotePrefix="1" applyFill="1" applyBorder="1" applyAlignment="1">
      <alignment horizontal="left"/>
    </xf>
    <xf numFmtId="0" fontId="0" fillId="2" borderId="9" xfId="0" quotePrefix="1" applyFill="1" applyBorder="1" applyAlignment="1">
      <alignment horizontal="left"/>
    </xf>
    <xf numFmtId="0" fontId="0" fillId="0" borderId="9" xfId="0" quotePrefix="1" applyBorder="1" applyAlignment="1">
      <alignment horizontal="left"/>
    </xf>
    <xf numFmtId="0" fontId="0" fillId="0" borderId="1" xfId="0" quotePrefix="1" applyBorder="1" applyAlignment="1">
      <alignment horizontal="left"/>
    </xf>
    <xf numFmtId="0" fontId="7" fillId="0" borderId="1" xfId="0" applyFont="1" applyBorder="1" applyAlignment="1">
      <alignment horizontal="center"/>
    </xf>
    <xf numFmtId="0" fontId="2" fillId="0" borderId="1" xfId="1" applyFill="1" applyBorder="1" applyAlignment="1" applyProtection="1">
      <alignment horizontal="center"/>
    </xf>
    <xf numFmtId="0" fontId="0" fillId="2" borderId="1" xfId="0" applyFill="1" applyBorder="1" applyAlignment="1">
      <alignment horizontal="left"/>
    </xf>
    <xf numFmtId="0" fontId="2" fillId="3" borderId="8" xfId="1" applyFill="1" applyBorder="1" applyAlignment="1" applyProtection="1">
      <alignment horizontal="center"/>
    </xf>
    <xf numFmtId="0" fontId="2" fillId="3" borderId="9" xfId="1" applyFill="1" applyBorder="1" applyAlignment="1" applyProtection="1">
      <alignment horizontal="center"/>
    </xf>
    <xf numFmtId="0" fontId="1" fillId="4" borderId="30" xfId="0" applyFont="1" applyFill="1" applyBorder="1" applyAlignment="1">
      <alignment horizontal="center"/>
    </xf>
    <xf numFmtId="0" fontId="1" fillId="4" borderId="31" xfId="0" applyFont="1" applyFill="1" applyBorder="1" applyAlignment="1">
      <alignment horizontal="center"/>
    </xf>
    <xf numFmtId="0" fontId="1" fillId="4" borderId="32" xfId="0" applyFont="1" applyFill="1" applyBorder="1" applyAlignment="1">
      <alignment horizontal="center"/>
    </xf>
    <xf numFmtId="0" fontId="19" fillId="9" borderId="23" xfId="0" applyFont="1" applyFill="1" applyBorder="1" applyAlignment="1">
      <alignment horizontal="center"/>
    </xf>
    <xf numFmtId="0" fontId="19" fillId="9" borderId="24" xfId="0" applyFont="1" applyFill="1" applyBorder="1" applyAlignment="1">
      <alignment horizontal="center"/>
    </xf>
    <xf numFmtId="0" fontId="0" fillId="7" borderId="8" xfId="0" applyFill="1" applyBorder="1" applyAlignment="1" applyProtection="1">
      <alignment horizontal="left"/>
      <protection locked="0"/>
    </xf>
    <xf numFmtId="0" fontId="0" fillId="7" borderId="9" xfId="0" applyFill="1" applyBorder="1" applyAlignment="1" applyProtection="1">
      <alignment horizontal="left"/>
      <protection locked="0"/>
    </xf>
    <xf numFmtId="0" fontId="7" fillId="7" borderId="1" xfId="0" applyFont="1" applyFill="1" applyBorder="1" applyAlignment="1" applyProtection="1">
      <alignment horizontal="center"/>
      <protection locked="0"/>
    </xf>
    <xf numFmtId="0" fontId="8" fillId="7" borderId="1" xfId="1" applyFont="1" applyFill="1" applyBorder="1" applyAlignment="1" applyProtection="1">
      <alignment horizontal="center"/>
      <protection locked="0"/>
    </xf>
    <xf numFmtId="0" fontId="0" fillId="7" borderId="1" xfId="0" applyFill="1" applyBorder="1" applyAlignment="1" applyProtection="1">
      <alignment horizontal="left"/>
      <protection locked="0"/>
    </xf>
    <xf numFmtId="0" fontId="0" fillId="0" borderId="15" xfId="0" quotePrefix="1" applyBorder="1" applyAlignment="1">
      <alignment horizontal="left"/>
    </xf>
    <xf numFmtId="0" fontId="0" fillId="0" borderId="3" xfId="0" applyBorder="1" applyAlignment="1">
      <alignment horizontal="left"/>
    </xf>
    <xf numFmtId="0" fontId="7" fillId="0" borderId="3" xfId="0" quotePrefix="1" applyFont="1" applyBorder="1" applyAlignment="1">
      <alignment horizontal="center"/>
    </xf>
    <xf numFmtId="0" fontId="7" fillId="0" borderId="3" xfId="0" applyFont="1" applyBorder="1" applyAlignment="1">
      <alignment horizontal="center"/>
    </xf>
    <xf numFmtId="0" fontId="2" fillId="0" borderId="3" xfId="1" applyBorder="1" applyAlignment="1" applyProtection="1">
      <alignment horizontal="center"/>
    </xf>
    <xf numFmtId="0" fontId="0" fillId="3" borderId="8" xfId="0" quotePrefix="1" applyFill="1" applyBorder="1" applyAlignment="1">
      <alignment horizontal="center"/>
    </xf>
    <xf numFmtId="0" fontId="0" fillId="3" borderId="9" xfId="0" quotePrefix="1" applyFill="1" applyBorder="1" applyAlignment="1">
      <alignment horizontal="center"/>
    </xf>
    <xf numFmtId="0" fontId="0" fillId="3" borderId="8" xfId="0" quotePrefix="1" applyFill="1" applyBorder="1" applyAlignment="1">
      <alignment horizontal="left"/>
    </xf>
    <xf numFmtId="0" fontId="2" fillId="2" borderId="8" xfId="1" applyFill="1" applyBorder="1" applyAlignment="1" applyProtection="1">
      <alignment horizontal="center"/>
    </xf>
    <xf numFmtId="0" fontId="2" fillId="2" borderId="9" xfId="1" applyFill="1" applyBorder="1" applyAlignment="1" applyProtection="1">
      <alignment horizontal="center"/>
    </xf>
    <xf numFmtId="0" fontId="0" fillId="2" borderId="39" xfId="0" quotePrefix="1" applyFill="1" applyBorder="1" applyAlignment="1">
      <alignment horizontal="left"/>
    </xf>
    <xf numFmtId="0" fontId="0" fillId="3" borderId="39" xfId="0" quotePrefix="1" applyFill="1" applyBorder="1" applyAlignment="1">
      <alignment horizontal="left"/>
    </xf>
    <xf numFmtId="0" fontId="2" fillId="3" borderId="1" xfId="1" applyFill="1" applyBorder="1" applyAlignment="1" applyProtection="1">
      <alignment horizontal="center"/>
    </xf>
    <xf numFmtId="0" fontId="8" fillId="2" borderId="1" xfId="1" applyFont="1" applyFill="1" applyBorder="1" applyAlignment="1" applyProtection="1">
      <alignment horizontal="center"/>
    </xf>
    <xf numFmtId="0" fontId="0" fillId="4" borderId="1" xfId="0" applyFill="1" applyBorder="1" applyAlignment="1">
      <alignment horizontal="center"/>
    </xf>
    <xf numFmtId="0" fontId="0" fillId="2" borderId="1" xfId="0" applyFill="1" applyBorder="1" applyAlignment="1">
      <alignment horizontal="center"/>
    </xf>
    <xf numFmtId="0" fontId="8" fillId="7" borderId="1" xfId="1" applyFont="1" applyFill="1" applyBorder="1" applyAlignment="1" applyProtection="1">
      <alignment horizontal="center"/>
      <protection hidden="1"/>
    </xf>
    <xf numFmtId="0" fontId="7" fillId="7" borderId="1" xfId="0" applyFont="1" applyFill="1" applyBorder="1" applyAlignment="1" applyProtection="1">
      <alignment horizontal="center"/>
      <protection hidden="1"/>
    </xf>
    <xf numFmtId="0" fontId="0" fillId="2" borderId="1" xfId="0" quotePrefix="1" applyFill="1" applyBorder="1" applyAlignment="1">
      <alignment horizontal="left"/>
    </xf>
    <xf numFmtId="0" fontId="0" fillId="2" borderId="9" xfId="0" applyFill="1" applyBorder="1" applyAlignment="1">
      <alignment horizontal="left"/>
    </xf>
    <xf numFmtId="0" fontId="7" fillId="7" borderId="8" xfId="0" quotePrefix="1" applyFont="1" applyFill="1" applyBorder="1" applyAlignment="1" applyProtection="1">
      <alignment horizontal="left"/>
      <protection locked="0"/>
    </xf>
    <xf numFmtId="0" fontId="7" fillId="7" borderId="9" xfId="0" quotePrefix="1" applyFont="1" applyFill="1" applyBorder="1" applyAlignment="1" applyProtection="1">
      <alignment horizontal="left"/>
      <protection locked="0"/>
    </xf>
    <xf numFmtId="0" fontId="0" fillId="4" borderId="36" xfId="0" applyFill="1" applyBorder="1" applyAlignment="1">
      <alignment horizontal="center"/>
    </xf>
    <xf numFmtId="0" fontId="0" fillId="5" borderId="27" xfId="0" applyFill="1" applyBorder="1" applyAlignment="1">
      <alignment horizontal="center" vertical="center" textRotation="90"/>
    </xf>
    <xf numFmtId="0" fontId="0" fillId="5" borderId="28" xfId="0" applyFill="1" applyBorder="1" applyAlignment="1">
      <alignment horizontal="center" vertical="center" textRotation="90"/>
    </xf>
    <xf numFmtId="0" fontId="0" fillId="5" borderId="40" xfId="0" applyFill="1" applyBorder="1" applyAlignment="1">
      <alignment horizontal="center" vertical="center" textRotation="90"/>
    </xf>
    <xf numFmtId="0" fontId="0" fillId="5" borderId="29" xfId="0" applyFill="1" applyBorder="1" applyAlignment="1">
      <alignment horizontal="center" vertical="center" textRotation="90"/>
    </xf>
    <xf numFmtId="0" fontId="20" fillId="7" borderId="38" xfId="0" applyFont="1" applyFill="1" applyBorder="1" applyAlignment="1" applyProtection="1">
      <alignment horizontal="center"/>
      <protection locked="0"/>
    </xf>
    <xf numFmtId="0" fontId="20" fillId="7" borderId="19" xfId="0" applyFont="1" applyFill="1" applyBorder="1" applyAlignment="1" applyProtection="1">
      <alignment horizontal="center"/>
      <protection locked="0"/>
    </xf>
    <xf numFmtId="0" fontId="7" fillId="7" borderId="19" xfId="0" applyFont="1" applyFill="1" applyBorder="1" applyAlignment="1" applyProtection="1">
      <alignment horizontal="center"/>
      <protection locked="0"/>
    </xf>
    <xf numFmtId="0" fontId="0" fillId="7" borderId="19" xfId="0" applyFill="1" applyBorder="1" applyAlignment="1" applyProtection="1">
      <alignment horizontal="center"/>
      <protection locked="0"/>
    </xf>
    <xf numFmtId="0" fontId="0" fillId="4" borderId="37" xfId="0" applyFill="1" applyBorder="1" applyAlignment="1">
      <alignment horizontal="center"/>
    </xf>
    <xf numFmtId="0" fontId="0" fillId="4" borderId="8" xfId="0" applyFill="1" applyBorder="1" applyAlignment="1">
      <alignment horizontal="center"/>
    </xf>
    <xf numFmtId="0" fontId="0" fillId="4" borderId="26" xfId="0" applyFill="1" applyBorder="1" applyAlignment="1">
      <alignment horizontal="center"/>
    </xf>
    <xf numFmtId="0" fontId="0" fillId="8" borderId="37" xfId="0" applyFill="1" applyBorder="1" applyAlignment="1">
      <alignment horizontal="center"/>
    </xf>
    <xf numFmtId="0" fontId="0" fillId="8" borderId="8" xfId="0" applyFill="1" applyBorder="1" applyAlignment="1">
      <alignment horizontal="center"/>
    </xf>
    <xf numFmtId="0" fontId="0" fillId="8" borderId="26" xfId="0" applyFill="1" applyBorder="1" applyAlignment="1">
      <alignment horizontal="center"/>
    </xf>
    <xf numFmtId="0" fontId="0" fillId="7" borderId="1" xfId="0" applyFill="1" applyBorder="1" applyAlignment="1" applyProtection="1">
      <alignment horizontal="center"/>
      <protection locked="0"/>
    </xf>
    <xf numFmtId="0" fontId="20" fillId="7" borderId="9" xfId="0" applyFont="1" applyFill="1" applyBorder="1" applyAlignment="1" applyProtection="1">
      <alignment horizontal="center"/>
      <protection locked="0"/>
    </xf>
    <xf numFmtId="0" fontId="20" fillId="7" borderId="1" xfId="0" applyFont="1" applyFill="1" applyBorder="1" applyAlignment="1" applyProtection="1">
      <alignment horizontal="center"/>
      <protection locked="0"/>
    </xf>
    <xf numFmtId="0" fontId="0" fillId="0" borderId="9" xfId="0" applyBorder="1" applyAlignment="1">
      <alignment horizontal="left"/>
    </xf>
    <xf numFmtId="0" fontId="0" fillId="0" borderId="1" xfId="0" applyBorder="1" applyAlignment="1">
      <alignment horizontal="left"/>
    </xf>
    <xf numFmtId="0" fontId="0" fillId="5" borderId="9" xfId="0" quotePrefix="1" applyFill="1" applyBorder="1" applyAlignment="1">
      <alignment horizontal="left"/>
    </xf>
    <xf numFmtId="0" fontId="0" fillId="5" borderId="1" xfId="0" quotePrefix="1" applyFill="1" applyBorder="1" applyAlignment="1">
      <alignment horizontal="left"/>
    </xf>
    <xf numFmtId="0" fontId="7" fillId="5" borderId="1" xfId="0" quotePrefix="1" applyFont="1" applyFill="1" applyBorder="1" applyAlignment="1">
      <alignment horizontal="center"/>
    </xf>
    <xf numFmtId="0" fontId="7" fillId="5" borderId="1" xfId="0" applyFont="1" applyFill="1" applyBorder="1" applyAlignment="1">
      <alignment horizontal="center"/>
    </xf>
    <xf numFmtId="0" fontId="2" fillId="0" borderId="1" xfId="1" applyBorder="1" applyAlignment="1" applyProtection="1">
      <alignment horizontal="center"/>
    </xf>
    <xf numFmtId="0" fontId="2" fillId="0" borderId="1" xfId="1" quotePrefix="1" applyFill="1" applyBorder="1" applyAlignment="1" applyProtection="1">
      <alignment horizontal="center"/>
    </xf>
    <xf numFmtId="0" fontId="0" fillId="2" borderId="1" xfId="0" quotePrefix="1" applyFill="1" applyBorder="1" applyAlignment="1">
      <alignment horizontal="center"/>
    </xf>
    <xf numFmtId="0" fontId="0" fillId="0" borderId="9" xfId="0" quotePrefix="1" applyBorder="1" applyAlignment="1">
      <alignment horizontal="center"/>
    </xf>
    <xf numFmtId="0" fontId="0" fillId="0" borderId="1" xfId="0" quotePrefix="1" applyBorder="1" applyAlignment="1">
      <alignment horizontal="center"/>
    </xf>
    <xf numFmtId="0" fontId="7" fillId="0" borderId="1" xfId="0" quotePrefix="1" applyFont="1" applyBorder="1" applyAlignment="1">
      <alignment horizontal="center"/>
    </xf>
    <xf numFmtId="0" fontId="2" fillId="0" borderId="1" xfId="1" quotePrefix="1" applyBorder="1" applyAlignment="1" applyProtection="1">
      <alignment horizontal="center"/>
    </xf>
    <xf numFmtId="0" fontId="7" fillId="2" borderId="1" xfId="0" quotePrefix="1" applyFont="1" applyFill="1" applyBorder="1" applyAlignment="1">
      <alignment horizontal="center"/>
    </xf>
    <xf numFmtId="0" fontId="2" fillId="2" borderId="1" xfId="1" quotePrefix="1" applyFill="1" applyBorder="1" applyAlignment="1" applyProtection="1">
      <alignment horizontal="center"/>
    </xf>
    <xf numFmtId="0" fontId="0" fillId="2" borderId="9" xfId="0" applyFill="1"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 xfId="0" applyBorder="1" applyAlignment="1">
      <alignment horizontal="center"/>
    </xf>
  </cellXfs>
  <cellStyles count="2">
    <cellStyle name="Hyperlink" xfId="1" builtinId="8"/>
    <cellStyle name="Normal" xfId="0" builtinId="0"/>
  </cellStyles>
  <dxfs count="4">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158925</xdr:colOff>
      <xdr:row>0</xdr:row>
      <xdr:rowOff>30390</xdr:rowOff>
    </xdr:from>
    <xdr:to>
      <xdr:col>1</xdr:col>
      <xdr:colOff>627631</xdr:colOff>
      <xdr:row>4</xdr:row>
      <xdr:rowOff>276</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8925" y="30390"/>
          <a:ext cx="952576" cy="753317"/>
        </a:xfrm>
        <a:prstGeom prst="rect">
          <a:avLst/>
        </a:prstGeom>
      </xdr:spPr>
    </xdr:pic>
    <xdr:clientData/>
  </xdr:twoCellAnchor>
  <xdr:twoCellAnchor editAs="oneCell">
    <xdr:from>
      <xdr:col>7</xdr:col>
      <xdr:colOff>372963</xdr:colOff>
      <xdr:row>0</xdr:row>
      <xdr:rowOff>43367</xdr:rowOff>
    </xdr:from>
    <xdr:to>
      <xdr:col>9</xdr:col>
      <xdr:colOff>248771</xdr:colOff>
      <xdr:row>4</xdr:row>
      <xdr:rowOff>506</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7137" y="43367"/>
          <a:ext cx="701556" cy="754616"/>
        </a:xfrm>
        <a:prstGeom prst="rect">
          <a:avLst/>
        </a:prstGeom>
      </xdr:spPr>
    </xdr:pic>
    <xdr:clientData/>
  </xdr:twoCellAnchor>
  <xdr:twoCellAnchor editAs="oneCell">
    <xdr:from>
      <xdr:col>3</xdr:col>
      <xdr:colOff>494507</xdr:colOff>
      <xdr:row>44</xdr:row>
      <xdr:rowOff>22958</xdr:rowOff>
    </xdr:from>
    <xdr:to>
      <xdr:col>9</xdr:col>
      <xdr:colOff>364807</xdr:colOff>
      <xdr:row>57</xdr:row>
      <xdr:rowOff>795</xdr:rowOff>
    </xdr:to>
    <xdr:pic>
      <xdr:nvPicPr>
        <xdr:cNvPr id="5" name="Picture 4">
          <a:extLst>
            <a:ext uri="{FF2B5EF4-FFF2-40B4-BE49-F238E27FC236}">
              <a16:creationId xmlns:a16="http://schemas.microsoft.com/office/drawing/2014/main" id="{3D6355EB-DE22-44B6-AAF8-43B266FC57EA}"/>
            </a:ext>
          </a:extLst>
        </xdr:cNvPr>
        <xdr:cNvPicPr>
          <a:picLocks noChangeAspect="1"/>
        </xdr:cNvPicPr>
      </xdr:nvPicPr>
      <xdr:blipFill>
        <a:blip xmlns:r="http://schemas.openxmlformats.org/officeDocument/2006/relationships" r:embed="rId3"/>
        <a:stretch>
          <a:fillRect/>
        </a:stretch>
      </xdr:blipFill>
      <xdr:spPr>
        <a:xfrm>
          <a:off x="4042570" y="9024083"/>
          <a:ext cx="3529805" cy="2280506"/>
        </a:xfrm>
        <a:prstGeom prst="rect">
          <a:avLst/>
        </a:prstGeom>
        <a:ln>
          <a:solidFill>
            <a:schemeClr val="tx1"/>
          </a:solidFill>
        </a:ln>
        <a:effectLst/>
      </xdr:spPr>
    </xdr:pic>
    <xdr:clientData/>
  </xdr:twoCellAnchor>
  <xdr:twoCellAnchor editAs="oneCell">
    <xdr:from>
      <xdr:col>1</xdr:col>
      <xdr:colOff>0</xdr:colOff>
      <xdr:row>44</xdr:row>
      <xdr:rowOff>0</xdr:rowOff>
    </xdr:from>
    <xdr:to>
      <xdr:col>3</xdr:col>
      <xdr:colOff>495803</xdr:colOff>
      <xdr:row>57</xdr:row>
      <xdr:rowOff>327</xdr:rowOff>
    </xdr:to>
    <xdr:pic>
      <xdr:nvPicPr>
        <xdr:cNvPr id="4" name="Picture 3">
          <a:extLst>
            <a:ext uri="{FF2B5EF4-FFF2-40B4-BE49-F238E27FC236}">
              <a16:creationId xmlns:a16="http://schemas.microsoft.com/office/drawing/2014/main" id="{3FB84207-2E8F-A13A-F8FA-B03E8F9B36F4}"/>
            </a:ext>
          </a:extLst>
        </xdr:cNvPr>
        <xdr:cNvPicPr>
          <a:picLocks noChangeAspect="1"/>
        </xdr:cNvPicPr>
      </xdr:nvPicPr>
      <xdr:blipFill>
        <a:blip xmlns:r="http://schemas.openxmlformats.org/officeDocument/2006/relationships" r:embed="rId4"/>
        <a:stretch>
          <a:fillRect/>
        </a:stretch>
      </xdr:blipFill>
      <xdr:spPr>
        <a:xfrm>
          <a:off x="438150" y="8982075"/>
          <a:ext cx="3600953" cy="23434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mailto:Christopher.Angelotti@ct.gov" TargetMode="External"/><Relationship Id="rId13" Type="http://schemas.openxmlformats.org/officeDocument/2006/relationships/hyperlink" Target="mailto:Kasbawala@mnr.org" TargetMode="External"/><Relationship Id="rId18" Type="http://schemas.openxmlformats.org/officeDocument/2006/relationships/hyperlink" Target="mailto:Domenic.LaRosa@ct.gov" TargetMode="External"/><Relationship Id="rId26" Type="http://schemas.openxmlformats.org/officeDocument/2006/relationships/hyperlink" Target="mailto:Caturage@amtrak.com" TargetMode="External"/><Relationship Id="rId3" Type="http://schemas.openxmlformats.org/officeDocument/2006/relationships/hyperlink" Target="mailto:DOT.BOC.@ct.gov" TargetMode="External"/><Relationship Id="rId21" Type="http://schemas.openxmlformats.org/officeDocument/2006/relationships/hyperlink" Target="mailto:Jane.Witherell@ct.gov" TargetMode="External"/><Relationship Id="rId7" Type="http://schemas.openxmlformats.org/officeDocument/2006/relationships/hyperlink" Target="mailto:Aidan.Neely@ct.gov" TargetMode="External"/><Relationship Id="rId12" Type="http://schemas.openxmlformats.org/officeDocument/2006/relationships/hyperlink" Target="mailto:HMcConnell@mnr.org" TargetMode="External"/><Relationship Id="rId17" Type="http://schemas.openxmlformats.org/officeDocument/2006/relationships/hyperlink" Target="mailto:James.Fallon@ct.gov" TargetMode="External"/><Relationship Id="rId25" Type="http://schemas.openxmlformats.org/officeDocument/2006/relationships/hyperlink" Target="mailto:DOTspills@ct.gov" TargetMode="External"/><Relationship Id="rId2" Type="http://schemas.openxmlformats.org/officeDocument/2006/relationships/hyperlink" Target="mailto:DOT.ConstAdmin@ct.gov" TargetMode="External"/><Relationship Id="rId16" Type="http://schemas.openxmlformats.org/officeDocument/2006/relationships/hyperlink" Target="mailto:Yure.Kuljis@ct.gov" TargetMode="External"/><Relationship Id="rId20" Type="http://schemas.openxmlformats.org/officeDocument/2006/relationships/hyperlink" Target="mailto:Scott.Hill@ct.gov" TargetMode="External"/><Relationship Id="rId1" Type="http://schemas.openxmlformats.org/officeDocument/2006/relationships/hyperlink" Target="mailto:Richard.Jankovich@ct.gov" TargetMode="External"/><Relationship Id="rId6" Type="http://schemas.openxmlformats.org/officeDocument/2006/relationships/hyperlink" Target="mailto:Kevin.Carifa@ct.gov" TargetMode="External"/><Relationship Id="rId11" Type="http://schemas.openxmlformats.org/officeDocument/2006/relationships/hyperlink" Target="mailto:Willard@mnr.org" TargetMode="External"/><Relationship Id="rId24" Type="http://schemas.openxmlformats.org/officeDocument/2006/relationships/hyperlink" Target="mailto:Angela.Pellegrini@ct.gov" TargetMode="External"/><Relationship Id="rId5" Type="http://schemas.openxmlformats.org/officeDocument/2006/relationships/hyperlink" Target="mailto:Kimberly.Lesay@ct.gov" TargetMode="External"/><Relationship Id="rId15" Type="http://schemas.openxmlformats.org/officeDocument/2006/relationships/hyperlink" Target="mailto:Eric.Bergeron@ct.gov" TargetMode="External"/><Relationship Id="rId23" Type="http://schemas.openxmlformats.org/officeDocument/2006/relationships/hyperlink" Target="mailto:Fausto.Rodriguez@ct.gov" TargetMode="External"/><Relationship Id="rId28" Type="http://schemas.openxmlformats.org/officeDocument/2006/relationships/printerSettings" Target="../printerSettings/printerSettings3.bin"/><Relationship Id="rId10" Type="http://schemas.openxmlformats.org/officeDocument/2006/relationships/hyperlink" Target="mailto:Jfrank@mnr.org" TargetMode="External"/><Relationship Id="rId19" Type="http://schemas.openxmlformats.org/officeDocument/2006/relationships/hyperlink" Target="mailto:Samaia.Hernandez@ct.gov" TargetMode="External"/><Relationship Id="rId4" Type="http://schemas.openxmlformats.org/officeDocument/2006/relationships/hyperlink" Target="mailto:Stephanie.E.Lopez@uscg.mil" TargetMode="External"/><Relationship Id="rId9" Type="http://schemas.openxmlformats.org/officeDocument/2006/relationships/hyperlink" Target="mailto:Jeffrey.D.Stieb@uscg.mil" TargetMode="External"/><Relationship Id="rId14" Type="http://schemas.openxmlformats.org/officeDocument/2006/relationships/hyperlink" Target="mailto:Stephen.Curley@ct.gov" TargetMode="External"/><Relationship Id="rId22" Type="http://schemas.openxmlformats.org/officeDocument/2006/relationships/hyperlink" Target="mailto:Josh.Morgan@ct.gov" TargetMode="External"/><Relationship Id="rId27" Type="http://schemas.openxmlformats.org/officeDocument/2006/relationships/hyperlink" Target="mailto:DOT.CTWorkZone@ct.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4"/>
  <sheetViews>
    <sheetView view="pageBreakPreview" zoomScaleNormal="100" zoomScaleSheetLayoutView="100" workbookViewId="0">
      <selection activeCell="B8" sqref="B8:J8"/>
    </sheetView>
  </sheetViews>
  <sheetFormatPr defaultRowHeight="15" x14ac:dyDescent="0.25"/>
  <cols>
    <col min="9" max="10" width="8.85546875" customWidth="1"/>
  </cols>
  <sheetData>
    <row r="1" spans="1:10" ht="75" customHeight="1" thickBot="1" x14ac:dyDescent="0.3">
      <c r="A1" s="85" t="s">
        <v>0</v>
      </c>
      <c r="B1" s="86"/>
      <c r="C1" s="86"/>
      <c r="D1" s="86"/>
      <c r="E1" s="86"/>
      <c r="F1" s="86"/>
      <c r="G1" s="86"/>
      <c r="H1" s="86"/>
      <c r="I1" s="86"/>
      <c r="J1" s="87"/>
    </row>
    <row r="2" spans="1:10" ht="69.75" customHeight="1" x14ac:dyDescent="0.25">
      <c r="A2" s="73" t="s">
        <v>1</v>
      </c>
      <c r="B2" s="88" t="s">
        <v>2</v>
      </c>
      <c r="C2" s="88"/>
      <c r="D2" s="88"/>
      <c r="E2" s="88"/>
      <c r="F2" s="88"/>
      <c r="G2" s="88"/>
      <c r="H2" s="88"/>
      <c r="I2" s="88"/>
      <c r="J2" s="89"/>
    </row>
    <row r="3" spans="1:10" ht="43.5" customHeight="1" x14ac:dyDescent="0.25">
      <c r="A3" s="74" t="s">
        <v>3</v>
      </c>
      <c r="B3" s="81" t="s">
        <v>4</v>
      </c>
      <c r="C3" s="81"/>
      <c r="D3" s="81"/>
      <c r="E3" s="81"/>
      <c r="F3" s="81"/>
      <c r="G3" s="81"/>
      <c r="H3" s="81"/>
      <c r="I3" s="81"/>
      <c r="J3" s="82"/>
    </row>
    <row r="4" spans="1:10" ht="60.75" customHeight="1" x14ac:dyDescent="0.25">
      <c r="A4" s="74" t="s">
        <v>5</v>
      </c>
      <c r="B4" s="81" t="s">
        <v>6</v>
      </c>
      <c r="C4" s="81"/>
      <c r="D4" s="81"/>
      <c r="E4" s="81"/>
      <c r="F4" s="81"/>
      <c r="G4" s="81"/>
      <c r="H4" s="81"/>
      <c r="I4" s="81"/>
      <c r="J4" s="82"/>
    </row>
    <row r="5" spans="1:10" ht="47.65" customHeight="1" x14ac:dyDescent="0.25">
      <c r="A5" s="74" t="s">
        <v>7</v>
      </c>
      <c r="B5" s="81" t="s">
        <v>8</v>
      </c>
      <c r="C5" s="81"/>
      <c r="D5" s="81"/>
      <c r="E5" s="81"/>
      <c r="F5" s="81"/>
      <c r="G5" s="81"/>
      <c r="H5" s="81"/>
      <c r="I5" s="81"/>
      <c r="J5" s="82"/>
    </row>
    <row r="6" spans="1:10" ht="87" customHeight="1" x14ac:dyDescent="0.25">
      <c r="A6" s="74" t="s">
        <v>9</v>
      </c>
      <c r="B6" s="81" t="s">
        <v>10</v>
      </c>
      <c r="C6" s="81"/>
      <c r="D6" s="81"/>
      <c r="E6" s="81"/>
      <c r="F6" s="81"/>
      <c r="G6" s="81"/>
      <c r="H6" s="81"/>
      <c r="I6" s="81"/>
      <c r="J6" s="82"/>
    </row>
    <row r="7" spans="1:10" ht="123.6" customHeight="1" x14ac:dyDescent="0.25">
      <c r="A7" s="74" t="s">
        <v>11</v>
      </c>
      <c r="B7" s="90" t="s">
        <v>12</v>
      </c>
      <c r="C7" s="91"/>
      <c r="D7" s="91"/>
      <c r="E7" s="91"/>
      <c r="F7" s="91"/>
      <c r="G7" s="91"/>
      <c r="H7" s="91"/>
      <c r="I7" s="91"/>
      <c r="J7" s="92"/>
    </row>
    <row r="8" spans="1:10" ht="62.65" customHeight="1" x14ac:dyDescent="0.25">
      <c r="A8" s="74" t="s">
        <v>13</v>
      </c>
      <c r="B8" s="81" t="s">
        <v>14</v>
      </c>
      <c r="C8" s="81"/>
      <c r="D8" s="81"/>
      <c r="E8" s="81"/>
      <c r="F8" s="81"/>
      <c r="G8" s="81"/>
      <c r="H8" s="81"/>
      <c r="I8" s="81"/>
      <c r="J8" s="82"/>
    </row>
    <row r="9" spans="1:10" ht="75" customHeight="1" x14ac:dyDescent="0.25">
      <c r="A9" s="74" t="s">
        <v>15</v>
      </c>
      <c r="B9" s="81" t="s">
        <v>16</v>
      </c>
      <c r="C9" s="81"/>
      <c r="D9" s="81"/>
      <c r="E9" s="81"/>
      <c r="F9" s="81"/>
      <c r="G9" s="81"/>
      <c r="H9" s="81"/>
      <c r="I9" s="81"/>
      <c r="J9" s="82"/>
    </row>
    <row r="10" spans="1:10" ht="88.5" customHeight="1" thickBot="1" x14ac:dyDescent="0.3">
      <c r="A10" s="75" t="s">
        <v>17</v>
      </c>
      <c r="B10" s="83" t="s">
        <v>18</v>
      </c>
      <c r="C10" s="83"/>
      <c r="D10" s="83"/>
      <c r="E10" s="83"/>
      <c r="F10" s="83"/>
      <c r="G10" s="83"/>
      <c r="H10" s="83"/>
      <c r="I10" s="83"/>
      <c r="J10" s="84"/>
    </row>
    <row r="12" spans="1:10" x14ac:dyDescent="0.25">
      <c r="C12" s="40"/>
      <c r="D12" s="40"/>
      <c r="E12" s="40"/>
      <c r="F12" s="40"/>
      <c r="G12" s="40"/>
      <c r="H12" s="40"/>
      <c r="I12" s="40"/>
      <c r="J12" s="40"/>
    </row>
    <row r="13" spans="1:10" x14ac:dyDescent="0.25">
      <c r="C13" s="40"/>
      <c r="D13" s="40"/>
      <c r="E13" s="40"/>
      <c r="F13" s="40"/>
      <c r="G13" s="40"/>
      <c r="H13" s="40"/>
      <c r="I13" s="40"/>
      <c r="J13" s="40"/>
    </row>
    <row r="15" spans="1:10" x14ac:dyDescent="0.25">
      <c r="C15" s="39"/>
      <c r="D15" s="39"/>
      <c r="E15" s="39"/>
      <c r="F15" s="39"/>
      <c r="G15" s="39"/>
      <c r="H15" s="39"/>
      <c r="I15" s="39"/>
      <c r="J15" s="39"/>
    </row>
    <row r="16" spans="1:10" x14ac:dyDescent="0.25">
      <c r="C16" s="39"/>
      <c r="D16" s="39"/>
      <c r="E16" s="39"/>
      <c r="F16" s="39"/>
      <c r="G16" s="39"/>
      <c r="H16" s="39"/>
      <c r="I16" s="39"/>
      <c r="J16" s="39"/>
    </row>
    <row r="17" spans="3:10" x14ac:dyDescent="0.25">
      <c r="C17" s="39"/>
      <c r="D17" s="39"/>
      <c r="E17" s="39"/>
      <c r="F17" s="39"/>
      <c r="G17" s="39"/>
      <c r="H17" s="39"/>
      <c r="I17" s="39"/>
      <c r="J17" s="39"/>
    </row>
    <row r="24" spans="3:10" x14ac:dyDescent="0.25">
      <c r="C24" s="40"/>
      <c r="D24" s="40"/>
      <c r="E24" s="40"/>
      <c r="F24" s="40"/>
      <c r="G24" s="40"/>
      <c r="H24" s="40"/>
      <c r="I24" s="40"/>
      <c r="J24" s="40"/>
    </row>
    <row r="25" spans="3:10" x14ac:dyDescent="0.25">
      <c r="C25" s="40"/>
      <c r="D25" s="40"/>
      <c r="E25" s="40"/>
      <c r="F25" s="40"/>
      <c r="G25" s="40"/>
      <c r="H25" s="40"/>
      <c r="I25" s="40"/>
      <c r="J25" s="40"/>
    </row>
    <row r="26" spans="3:10" x14ac:dyDescent="0.25">
      <c r="C26" s="40"/>
      <c r="D26" s="40"/>
      <c r="E26" s="40"/>
      <c r="F26" s="40"/>
      <c r="G26" s="40"/>
      <c r="H26" s="40"/>
      <c r="I26" s="40"/>
      <c r="J26" s="40"/>
    </row>
    <row r="27" spans="3:10" x14ac:dyDescent="0.25">
      <c r="C27" s="40"/>
      <c r="D27" s="40"/>
      <c r="E27" s="40"/>
      <c r="F27" s="40"/>
      <c r="G27" s="40"/>
      <c r="H27" s="40"/>
      <c r="I27" s="40"/>
      <c r="J27" s="40"/>
    </row>
    <row r="28" spans="3:10" x14ac:dyDescent="0.25">
      <c r="C28" s="40"/>
      <c r="D28" s="40"/>
      <c r="E28" s="40"/>
      <c r="F28" s="40"/>
      <c r="G28" s="40"/>
      <c r="H28" s="40"/>
      <c r="I28" s="40"/>
      <c r="J28" s="40"/>
    </row>
    <row r="29" spans="3:10" x14ac:dyDescent="0.25">
      <c r="C29" s="40"/>
      <c r="D29" s="40"/>
      <c r="E29" s="40"/>
      <c r="F29" s="40"/>
      <c r="G29" s="40"/>
      <c r="H29" s="40"/>
      <c r="I29" s="40"/>
      <c r="J29" s="40"/>
    </row>
    <row r="30" spans="3:10" x14ac:dyDescent="0.25">
      <c r="C30" s="40"/>
      <c r="D30" s="40"/>
      <c r="E30" s="40"/>
      <c r="F30" s="40"/>
      <c r="G30" s="40"/>
      <c r="H30" s="40"/>
      <c r="I30" s="40"/>
      <c r="J30" s="40"/>
    </row>
    <row r="31" spans="3:10" x14ac:dyDescent="0.25">
      <c r="C31" s="40"/>
      <c r="D31" s="40"/>
      <c r="E31" s="40"/>
      <c r="F31" s="40"/>
      <c r="G31" s="40"/>
      <c r="H31" s="40"/>
      <c r="I31" s="40"/>
      <c r="J31" s="40"/>
    </row>
    <row r="32" spans="3:10" x14ac:dyDescent="0.25">
      <c r="C32" s="40"/>
      <c r="D32" s="40"/>
      <c r="E32" s="40"/>
      <c r="F32" s="40"/>
      <c r="G32" s="40"/>
      <c r="H32" s="40"/>
      <c r="I32" s="40"/>
      <c r="J32" s="40"/>
    </row>
    <row r="33" spans="3:10" x14ac:dyDescent="0.25">
      <c r="C33" s="40"/>
      <c r="D33" s="40"/>
      <c r="E33" s="40"/>
      <c r="F33" s="40"/>
      <c r="G33" s="40"/>
      <c r="H33" s="40"/>
      <c r="I33" s="40"/>
      <c r="J33" s="40"/>
    </row>
    <row r="34" spans="3:10" x14ac:dyDescent="0.25">
      <c r="C34" s="40"/>
      <c r="D34" s="40"/>
      <c r="E34" s="40"/>
      <c r="F34" s="40"/>
      <c r="G34" s="40"/>
      <c r="H34" s="40"/>
      <c r="I34" s="40"/>
      <c r="J34" s="40"/>
    </row>
    <row r="37" spans="3:10" x14ac:dyDescent="0.25">
      <c r="D37" s="41"/>
      <c r="E37" s="41"/>
    </row>
    <row r="38" spans="3:10" x14ac:dyDescent="0.25">
      <c r="D38" s="41"/>
      <c r="E38" s="41"/>
      <c r="G38" s="39"/>
      <c r="H38" s="39"/>
      <c r="I38" s="39"/>
      <c r="J38" s="39"/>
    </row>
    <row r="39" spans="3:10" x14ac:dyDescent="0.25">
      <c r="D39" s="41"/>
      <c r="E39" s="41"/>
      <c r="G39" s="39"/>
      <c r="H39" s="39"/>
      <c r="I39" s="39"/>
      <c r="J39" s="39"/>
    </row>
    <row r="40" spans="3:10" x14ac:dyDescent="0.25">
      <c r="D40" s="41"/>
      <c r="E40" s="41"/>
      <c r="G40" s="39"/>
      <c r="H40" s="39"/>
      <c r="I40" s="39"/>
      <c r="J40" s="39"/>
    </row>
    <row r="41" spans="3:10" x14ac:dyDescent="0.25">
      <c r="D41" s="41"/>
      <c r="E41" s="41"/>
      <c r="G41" s="39"/>
      <c r="H41" s="39"/>
      <c r="I41" s="39"/>
      <c r="J41" s="39"/>
    </row>
    <row r="42" spans="3:10" x14ac:dyDescent="0.25">
      <c r="D42" s="41"/>
      <c r="E42" s="41"/>
      <c r="G42" s="39"/>
      <c r="H42" s="39"/>
      <c r="I42" s="39"/>
      <c r="J42" s="39"/>
    </row>
    <row r="43" spans="3:10" x14ac:dyDescent="0.25">
      <c r="D43" s="41"/>
      <c r="E43" s="41"/>
    </row>
    <row r="44" spans="3:10" x14ac:dyDescent="0.25">
      <c r="D44" s="39"/>
      <c r="E44" s="39"/>
      <c r="F44" s="39"/>
      <c r="G44" s="39"/>
      <c r="H44" s="39"/>
      <c r="I44" s="39"/>
      <c r="J44" s="39"/>
    </row>
  </sheetData>
  <sheetProtection sheet="1" objects="1" selectLockedCells="1"/>
  <mergeCells count="10">
    <mergeCell ref="B6:J6"/>
    <mergeCell ref="B8:J8"/>
    <mergeCell ref="B10:J10"/>
    <mergeCell ref="B9:J9"/>
    <mergeCell ref="A1:J1"/>
    <mergeCell ref="B2:J2"/>
    <mergeCell ref="B3:J3"/>
    <mergeCell ref="B4:J4"/>
    <mergeCell ref="B5:J5"/>
    <mergeCell ref="B7:J7"/>
  </mergeCells>
  <pageMargins left="0.7" right="0.7" top="0.75" bottom="0.75" header="0.3" footer="0.3"/>
  <pageSetup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W99"/>
  <sheetViews>
    <sheetView tabSelected="1" zoomScaleNormal="100" zoomScaleSheetLayoutView="85" workbookViewId="0">
      <selection activeCell="N97" sqref="N97"/>
    </sheetView>
  </sheetViews>
  <sheetFormatPr defaultColWidth="9.28515625" defaultRowHeight="14.25" x14ac:dyDescent="0.2"/>
  <cols>
    <col min="1" max="1" width="6.5703125" style="3" customWidth="1"/>
    <col min="2" max="2" width="36.5703125" style="3" customWidth="1"/>
    <col min="3" max="3" width="10" style="3" customWidth="1"/>
    <col min="4" max="4" width="8.5703125" style="3" customWidth="1"/>
    <col min="5" max="5" width="8.42578125" style="3" customWidth="1"/>
    <col min="6" max="6" width="10" style="3" customWidth="1"/>
    <col min="7" max="7" width="15.28515625" style="3" customWidth="1"/>
    <col min="8" max="8" width="6.5703125" style="3" customWidth="1"/>
    <col min="9" max="9" width="6" style="3" customWidth="1"/>
    <col min="10" max="10" width="5.5703125" style="3" customWidth="1"/>
    <col min="11" max="16384" width="9.28515625" style="3"/>
  </cols>
  <sheetData>
    <row r="1" spans="1:13" x14ac:dyDescent="0.2">
      <c r="A1" s="141" t="s">
        <v>19</v>
      </c>
      <c r="B1" s="142"/>
      <c r="C1" s="142"/>
      <c r="D1" s="142"/>
      <c r="E1" s="142"/>
      <c r="F1" s="142"/>
      <c r="G1" s="142"/>
      <c r="H1" s="142"/>
      <c r="I1" s="142"/>
      <c r="J1" s="143"/>
      <c r="K1" s="22"/>
    </row>
    <row r="2" spans="1:13" x14ac:dyDescent="0.2">
      <c r="A2" s="144" t="s">
        <v>20</v>
      </c>
      <c r="B2" s="145"/>
      <c r="C2" s="145"/>
      <c r="D2" s="145"/>
      <c r="E2" s="145"/>
      <c r="F2" s="145"/>
      <c r="G2" s="145"/>
      <c r="H2" s="145"/>
      <c r="I2" s="145"/>
      <c r="J2" s="146"/>
      <c r="K2" s="22"/>
    </row>
    <row r="3" spans="1:13" x14ac:dyDescent="0.2">
      <c r="A3" s="144" t="s">
        <v>21</v>
      </c>
      <c r="B3" s="145"/>
      <c r="C3" s="145"/>
      <c r="D3" s="145"/>
      <c r="E3" s="145"/>
      <c r="F3" s="145"/>
      <c r="G3" s="145"/>
      <c r="H3" s="145"/>
      <c r="I3" s="145"/>
      <c r="J3" s="146"/>
      <c r="K3" s="22"/>
    </row>
    <row r="4" spans="1:13" ht="20.25" x14ac:dyDescent="0.3">
      <c r="A4" s="147" t="s">
        <v>22</v>
      </c>
      <c r="B4" s="148"/>
      <c r="C4" s="148"/>
      <c r="D4" s="148"/>
      <c r="E4" s="148"/>
      <c r="F4" s="148"/>
      <c r="G4" s="148"/>
      <c r="H4" s="148"/>
      <c r="I4" s="148"/>
      <c r="J4" s="149"/>
      <c r="K4" s="93" t="s">
        <v>23</v>
      </c>
    </row>
    <row r="5" spans="1:13" ht="30" customHeight="1" x14ac:dyDescent="0.2">
      <c r="A5" s="150"/>
      <c r="B5" s="151"/>
      <c r="C5" s="151"/>
      <c r="D5" s="151"/>
      <c r="E5" s="151"/>
      <c r="F5" s="151"/>
      <c r="G5" s="151"/>
      <c r="H5" s="151"/>
      <c r="I5" s="151"/>
      <c r="J5" s="152"/>
      <c r="K5" s="94"/>
      <c r="L5" s="4"/>
      <c r="M5" s="4"/>
    </row>
    <row r="6" spans="1:13" ht="16.5" customHeight="1" x14ac:dyDescent="0.2">
      <c r="A6" s="153" t="s">
        <v>24</v>
      </c>
      <c r="B6" s="58" t="s">
        <v>25</v>
      </c>
      <c r="C6" s="95" t="s">
        <v>26</v>
      </c>
      <c r="D6" s="95"/>
      <c r="E6" s="95"/>
      <c r="F6" s="95"/>
      <c r="G6" s="95"/>
      <c r="H6" s="95"/>
      <c r="I6" s="95"/>
      <c r="J6" s="96"/>
      <c r="K6" s="23"/>
      <c r="L6" s="4"/>
      <c r="M6" s="4"/>
    </row>
    <row r="7" spans="1:13" ht="18.75" customHeight="1" x14ac:dyDescent="0.2">
      <c r="A7" s="153"/>
      <c r="B7" s="77" t="s">
        <v>27</v>
      </c>
      <c r="C7" s="103"/>
      <c r="D7" s="103"/>
      <c r="E7" s="103"/>
      <c r="F7" s="107" t="s">
        <v>28</v>
      </c>
      <c r="G7" s="107"/>
      <c r="H7" s="108"/>
      <c r="I7" s="109"/>
      <c r="J7" s="110"/>
      <c r="K7" s="23"/>
      <c r="L7" s="4"/>
      <c r="M7" s="4"/>
    </row>
    <row r="8" spans="1:13" ht="18.75" customHeight="1" x14ac:dyDescent="0.2">
      <c r="A8" s="153"/>
      <c r="B8" s="77" t="s">
        <v>29</v>
      </c>
      <c r="C8" s="103"/>
      <c r="D8" s="103"/>
      <c r="E8" s="103"/>
      <c r="F8" s="107" t="s">
        <v>30</v>
      </c>
      <c r="G8" s="107"/>
      <c r="H8" s="19">
        <v>1</v>
      </c>
      <c r="I8" s="20" t="s">
        <v>31</v>
      </c>
      <c r="J8" s="19" t="s">
        <v>32</v>
      </c>
      <c r="K8" s="23"/>
      <c r="L8" s="4"/>
      <c r="M8" s="4"/>
    </row>
    <row r="9" spans="1:13" ht="21.75" customHeight="1" x14ac:dyDescent="0.2">
      <c r="A9" s="153"/>
      <c r="B9" s="77" t="s">
        <v>33</v>
      </c>
      <c r="C9" s="103"/>
      <c r="D9" s="103"/>
      <c r="E9" s="103"/>
      <c r="F9" s="13"/>
      <c r="G9" s="13"/>
      <c r="H9" s="104"/>
      <c r="I9" s="104"/>
      <c r="J9" s="105"/>
      <c r="K9" s="23"/>
      <c r="L9" s="4"/>
      <c r="M9" s="4"/>
    </row>
    <row r="10" spans="1:13" ht="21.75" customHeight="1" x14ac:dyDescent="0.2">
      <c r="A10" s="153"/>
      <c r="B10" s="77" t="s">
        <v>34</v>
      </c>
      <c r="C10" s="103"/>
      <c r="D10" s="103"/>
      <c r="E10" s="103"/>
      <c r="F10" s="13"/>
      <c r="G10" s="13"/>
      <c r="H10" s="106"/>
      <c r="I10" s="106"/>
      <c r="J10" s="106"/>
      <c r="K10" s="23"/>
      <c r="L10" s="4"/>
      <c r="M10" s="4"/>
    </row>
    <row r="11" spans="1:13" ht="21.75" customHeight="1" x14ac:dyDescent="0.2">
      <c r="A11" s="153"/>
      <c r="B11" s="77" t="s">
        <v>35</v>
      </c>
      <c r="C11" s="101"/>
      <c r="D11" s="101"/>
      <c r="E11" s="101"/>
      <c r="F11" s="101"/>
      <c r="G11" s="101"/>
      <c r="H11" s="101"/>
      <c r="I11" s="101"/>
      <c r="J11" s="102"/>
      <c r="K11" s="23"/>
      <c r="L11" s="4"/>
      <c r="M11" s="4"/>
    </row>
    <row r="12" spans="1:13" ht="21.75" customHeight="1" x14ac:dyDescent="0.2">
      <c r="A12" s="153"/>
      <c r="B12" s="17" t="s">
        <v>36</v>
      </c>
      <c r="C12" s="97"/>
      <c r="D12" s="97"/>
      <c r="E12" s="97"/>
      <c r="F12" s="97"/>
      <c r="G12" s="97"/>
      <c r="H12" s="97"/>
      <c r="I12" s="97"/>
      <c r="J12" s="98"/>
      <c r="K12" s="23"/>
      <c r="L12" s="4"/>
      <c r="M12" s="4"/>
    </row>
    <row r="13" spans="1:13" ht="21.75" customHeight="1" x14ac:dyDescent="0.2">
      <c r="A13" s="153"/>
      <c r="C13" s="99"/>
      <c r="D13" s="99"/>
      <c r="E13" s="99"/>
      <c r="F13" s="99"/>
      <c r="G13" s="99"/>
      <c r="H13" s="99"/>
      <c r="I13" s="99"/>
      <c r="J13" s="100"/>
      <c r="K13" s="23"/>
      <c r="L13" s="4"/>
      <c r="M13" s="4"/>
    </row>
    <row r="14" spans="1:13" ht="4.5" customHeight="1" x14ac:dyDescent="0.2">
      <c r="A14" s="133"/>
      <c r="B14" s="134"/>
      <c r="C14" s="134"/>
      <c r="D14" s="134"/>
      <c r="E14" s="134"/>
      <c r="F14" s="134"/>
      <c r="G14" s="134"/>
      <c r="H14" s="134"/>
      <c r="I14" s="134"/>
      <c r="J14" s="135"/>
      <c r="K14" s="23"/>
      <c r="L14" s="4"/>
      <c r="M14" s="4"/>
    </row>
    <row r="15" spans="1:13" ht="16.5" customHeight="1" x14ac:dyDescent="0.2">
      <c r="A15" s="154" t="s">
        <v>37</v>
      </c>
      <c r="B15" s="14" t="s">
        <v>38</v>
      </c>
      <c r="C15" s="129"/>
      <c r="D15" s="129"/>
      <c r="E15" s="129"/>
      <c r="F15" s="129"/>
      <c r="G15" s="129"/>
      <c r="H15" s="129"/>
      <c r="I15" s="129"/>
      <c r="J15" s="130"/>
      <c r="K15" s="23"/>
      <c r="L15" s="4"/>
      <c r="M15" s="4"/>
    </row>
    <row r="16" spans="1:13" ht="16.5" customHeight="1" x14ac:dyDescent="0.2">
      <c r="A16" s="153"/>
      <c r="B16" s="15"/>
      <c r="C16" s="129"/>
      <c r="D16" s="129"/>
      <c r="E16" s="129"/>
      <c r="F16" s="129"/>
      <c r="G16" s="129"/>
      <c r="H16" s="129"/>
      <c r="I16" s="129"/>
      <c r="J16" s="130"/>
      <c r="K16" s="23"/>
      <c r="L16" s="4"/>
      <c r="M16" s="4"/>
    </row>
    <row r="17" spans="1:13" ht="16.5" customHeight="1" x14ac:dyDescent="0.2">
      <c r="A17" s="153"/>
      <c r="B17" s="16"/>
      <c r="C17" s="131"/>
      <c r="D17" s="131"/>
      <c r="E17" s="131"/>
      <c r="F17" s="131"/>
      <c r="G17" s="131"/>
      <c r="H17" s="131"/>
      <c r="I17" s="131"/>
      <c r="J17" s="132"/>
      <c r="K17" s="23"/>
      <c r="L17" s="4"/>
      <c r="M17" s="4"/>
    </row>
    <row r="18" spans="1:13" ht="16.5" customHeight="1" x14ac:dyDescent="0.2">
      <c r="A18" s="153"/>
      <c r="B18" s="16" t="s">
        <v>39</v>
      </c>
      <c r="C18" s="109"/>
      <c r="D18" s="103"/>
      <c r="E18" s="103"/>
      <c r="F18" s="107" t="s">
        <v>40</v>
      </c>
      <c r="G18" s="107"/>
      <c r="H18" s="131"/>
      <c r="I18" s="131"/>
      <c r="J18" s="132"/>
      <c r="K18" s="23"/>
      <c r="L18" s="4"/>
      <c r="M18" s="4"/>
    </row>
    <row r="19" spans="1:13" ht="16.5" customHeight="1" x14ac:dyDescent="0.2">
      <c r="A19" s="153"/>
      <c r="B19" s="16" t="s">
        <v>41</v>
      </c>
      <c r="C19" s="21"/>
      <c r="D19" s="20"/>
      <c r="E19" s="78"/>
      <c r="F19" s="107" t="s">
        <v>42</v>
      </c>
      <c r="G19" s="107"/>
      <c r="H19" s="131"/>
      <c r="I19" s="131"/>
      <c r="J19" s="132"/>
      <c r="K19" s="23"/>
      <c r="L19" s="4"/>
      <c r="M19" s="4"/>
    </row>
    <row r="20" spans="1:13" ht="16.5" customHeight="1" x14ac:dyDescent="0.2">
      <c r="A20" s="153"/>
      <c r="B20" s="16" t="s">
        <v>43</v>
      </c>
      <c r="C20" s="21"/>
      <c r="D20" s="20"/>
      <c r="E20" s="78"/>
      <c r="F20" s="107" t="s">
        <v>44</v>
      </c>
      <c r="G20" s="107"/>
      <c r="H20" s="131"/>
      <c r="I20" s="131"/>
      <c r="J20" s="132"/>
      <c r="K20" s="23"/>
      <c r="L20" s="4"/>
      <c r="M20" s="4"/>
    </row>
    <row r="21" spans="1:13" ht="16.5" customHeight="1" x14ac:dyDescent="0.2">
      <c r="A21" s="153"/>
      <c r="B21" s="16" t="s">
        <v>45</v>
      </c>
      <c r="C21" s="131"/>
      <c r="D21" s="103"/>
      <c r="E21" s="131"/>
      <c r="F21" s="107" t="s">
        <v>46</v>
      </c>
      <c r="G21" s="107"/>
      <c r="H21" s="131"/>
      <c r="I21" s="131"/>
      <c r="J21" s="132"/>
      <c r="K21" s="23"/>
      <c r="L21" s="4"/>
      <c r="M21" s="4"/>
    </row>
    <row r="22" spans="1:13" ht="16.5" customHeight="1" x14ac:dyDescent="0.2">
      <c r="A22" s="153"/>
      <c r="B22" s="16" t="s">
        <v>47</v>
      </c>
      <c r="C22" s="131"/>
      <c r="D22" s="131"/>
      <c r="E22" s="131"/>
      <c r="F22" s="131"/>
      <c r="G22" s="131"/>
      <c r="H22" s="131"/>
      <c r="I22" s="131"/>
      <c r="J22" s="132"/>
      <c r="K22" s="23"/>
      <c r="L22" s="4"/>
      <c r="M22" s="4"/>
    </row>
    <row r="23" spans="1:13" ht="16.5" customHeight="1" x14ac:dyDescent="0.2">
      <c r="A23" s="153"/>
      <c r="B23" s="15" t="s">
        <v>48</v>
      </c>
      <c r="C23" s="136"/>
      <c r="D23" s="136"/>
      <c r="E23" s="136"/>
      <c r="F23" s="136"/>
      <c r="G23" s="136"/>
      <c r="H23" s="136"/>
      <c r="I23" s="136"/>
      <c r="J23" s="137"/>
      <c r="K23" s="23"/>
      <c r="L23" s="4"/>
      <c r="M23" s="4"/>
    </row>
    <row r="24" spans="1:13" ht="16.5" customHeight="1" x14ac:dyDescent="0.2">
      <c r="A24" s="153"/>
      <c r="B24" s="15" t="s">
        <v>49</v>
      </c>
      <c r="C24" s="97"/>
      <c r="D24" s="97"/>
      <c r="E24" s="97"/>
      <c r="F24" s="97"/>
      <c r="G24" s="97"/>
      <c r="H24" s="97"/>
      <c r="I24" s="97"/>
      <c r="J24" s="98"/>
      <c r="K24" s="23"/>
      <c r="L24" s="4"/>
      <c r="M24" s="4"/>
    </row>
    <row r="25" spans="1:13" ht="15" customHeight="1" x14ac:dyDescent="0.2">
      <c r="A25" s="153"/>
      <c r="B25" s="156"/>
      <c r="C25" s="127"/>
      <c r="D25" s="127"/>
      <c r="E25" s="127"/>
      <c r="F25" s="127"/>
      <c r="G25" s="127"/>
      <c r="H25" s="127"/>
      <c r="I25" s="127"/>
      <c r="J25" s="128"/>
      <c r="K25" s="22"/>
    </row>
    <row r="26" spans="1:13" x14ac:dyDescent="0.2">
      <c r="A26" s="153"/>
      <c r="B26" s="156"/>
      <c r="C26" s="127"/>
      <c r="D26" s="127"/>
      <c r="E26" s="127"/>
      <c r="F26" s="127"/>
      <c r="G26" s="127"/>
      <c r="H26" s="127"/>
      <c r="I26" s="127"/>
      <c r="J26" s="128"/>
      <c r="K26" s="22"/>
    </row>
    <row r="27" spans="1:13" x14ac:dyDescent="0.2">
      <c r="A27" s="153"/>
      <c r="B27" s="156"/>
      <c r="C27" s="127"/>
      <c r="D27" s="127"/>
      <c r="E27" s="127"/>
      <c r="F27" s="127"/>
      <c r="G27" s="127"/>
      <c r="H27" s="127"/>
      <c r="I27" s="127"/>
      <c r="J27" s="128"/>
      <c r="K27" s="22"/>
    </row>
    <row r="28" spans="1:13" x14ac:dyDescent="0.2">
      <c r="A28" s="153"/>
      <c r="B28" s="156"/>
      <c r="C28" s="127"/>
      <c r="D28" s="127"/>
      <c r="E28" s="127"/>
      <c r="F28" s="127"/>
      <c r="G28" s="127"/>
      <c r="H28" s="127"/>
      <c r="I28" s="127"/>
      <c r="J28" s="128"/>
      <c r="K28" s="22"/>
    </row>
    <row r="29" spans="1:13" x14ac:dyDescent="0.2">
      <c r="A29" s="153"/>
      <c r="B29" s="156"/>
      <c r="C29" s="127"/>
      <c r="D29" s="127"/>
      <c r="E29" s="127"/>
      <c r="F29" s="127"/>
      <c r="G29" s="127"/>
      <c r="H29" s="127"/>
      <c r="I29" s="127"/>
      <c r="J29" s="128"/>
      <c r="K29" s="22"/>
    </row>
    <row r="30" spans="1:13" x14ac:dyDescent="0.2">
      <c r="A30" s="153"/>
      <c r="B30" s="156"/>
      <c r="C30" s="127"/>
      <c r="D30" s="127"/>
      <c r="E30" s="127"/>
      <c r="F30" s="127"/>
      <c r="G30" s="127"/>
      <c r="H30" s="127"/>
      <c r="I30" s="127"/>
      <c r="J30" s="128"/>
      <c r="K30" s="22"/>
    </row>
    <row r="31" spans="1:13" ht="15" customHeight="1" x14ac:dyDescent="0.2">
      <c r="A31" s="153"/>
      <c r="B31" s="156"/>
      <c r="C31" s="127"/>
      <c r="D31" s="127"/>
      <c r="E31" s="127"/>
      <c r="F31" s="127"/>
      <c r="G31" s="127"/>
      <c r="H31" s="127"/>
      <c r="I31" s="127"/>
      <c r="J31" s="128"/>
      <c r="K31" s="22"/>
    </row>
    <row r="32" spans="1:13" ht="15" customHeight="1" x14ac:dyDescent="0.2">
      <c r="A32" s="153"/>
      <c r="B32" s="156"/>
      <c r="C32" s="127"/>
      <c r="D32" s="127"/>
      <c r="E32" s="127"/>
      <c r="F32" s="127"/>
      <c r="G32" s="127"/>
      <c r="H32" s="127"/>
      <c r="I32" s="127"/>
      <c r="J32" s="128"/>
      <c r="K32" s="22"/>
    </row>
    <row r="33" spans="1:11" x14ac:dyDescent="0.2">
      <c r="A33" s="153"/>
      <c r="B33" s="156"/>
      <c r="C33" s="127"/>
      <c r="D33" s="127"/>
      <c r="E33" s="127"/>
      <c r="F33" s="127"/>
      <c r="G33" s="127"/>
      <c r="H33" s="127"/>
      <c r="I33" s="127"/>
      <c r="J33" s="128"/>
      <c r="K33" s="22"/>
    </row>
    <row r="34" spans="1:11" ht="15" customHeight="1" x14ac:dyDescent="0.2">
      <c r="A34" s="153"/>
      <c r="B34" s="156"/>
      <c r="C34" s="99"/>
      <c r="D34" s="99"/>
      <c r="E34" s="99"/>
      <c r="F34" s="99"/>
      <c r="G34" s="99"/>
      <c r="H34" s="99"/>
      <c r="I34" s="99"/>
      <c r="J34" s="100"/>
      <c r="K34" s="22"/>
    </row>
    <row r="35" spans="1:11" ht="14.25" customHeight="1" x14ac:dyDescent="0.2">
      <c r="A35" s="155"/>
      <c r="B35" s="157"/>
      <c r="C35" s="161" t="s">
        <v>50</v>
      </c>
      <c r="D35" s="162"/>
      <c r="E35" s="162"/>
      <c r="F35" s="162"/>
      <c r="G35" s="162"/>
      <c r="H35" s="162"/>
      <c r="I35" s="162"/>
      <c r="J35" s="163"/>
      <c r="K35" s="22"/>
    </row>
    <row r="36" spans="1:11" ht="4.5" customHeight="1" x14ac:dyDescent="0.2">
      <c r="A36" s="158"/>
      <c r="B36" s="159"/>
      <c r="C36" s="159"/>
      <c r="D36" s="159"/>
      <c r="E36" s="159"/>
      <c r="F36" s="159"/>
      <c r="G36" s="159"/>
      <c r="H36" s="159"/>
      <c r="I36" s="159"/>
      <c r="J36" s="160"/>
      <c r="K36" s="22"/>
    </row>
    <row r="37" spans="1:11" x14ac:dyDescent="0.2">
      <c r="A37" s="113" t="s">
        <v>51</v>
      </c>
      <c r="B37" s="25" t="s">
        <v>52</v>
      </c>
      <c r="C37" s="25"/>
      <c r="D37" s="123" t="s">
        <v>56</v>
      </c>
      <c r="E37" s="123"/>
      <c r="F37" s="119" t="s">
        <v>54</v>
      </c>
      <c r="G37" s="119"/>
      <c r="H37" s="119"/>
      <c r="I37" s="119"/>
      <c r="J37" s="120"/>
    </row>
    <row r="38" spans="1:11" x14ac:dyDescent="0.2">
      <c r="A38" s="114"/>
      <c r="B38" s="18" t="s">
        <v>55</v>
      </c>
      <c r="C38" s="18"/>
      <c r="D38" s="123" t="s">
        <v>56</v>
      </c>
      <c r="E38" s="123"/>
      <c r="F38" s="18" t="s">
        <v>57</v>
      </c>
      <c r="G38" s="121"/>
      <c r="H38" s="121"/>
      <c r="I38" s="121"/>
      <c r="J38" s="122"/>
    </row>
    <row r="39" spans="1:11" x14ac:dyDescent="0.2">
      <c r="A39" s="114"/>
      <c r="B39" s="18" t="s">
        <v>58</v>
      </c>
      <c r="C39" s="18"/>
      <c r="D39" s="123" t="s">
        <v>56</v>
      </c>
      <c r="E39" s="123"/>
      <c r="F39" s="18" t="s">
        <v>59</v>
      </c>
      <c r="G39" s="125"/>
      <c r="H39" s="125"/>
      <c r="I39" s="125"/>
      <c r="J39" s="126"/>
    </row>
    <row r="40" spans="1:11" ht="15" customHeight="1" x14ac:dyDescent="0.2">
      <c r="A40" s="114"/>
      <c r="B40" s="18" t="s">
        <v>60</v>
      </c>
      <c r="C40" s="18"/>
      <c r="D40" s="123" t="s">
        <v>56</v>
      </c>
      <c r="E40" s="123"/>
      <c r="F40" s="18" t="s">
        <v>61</v>
      </c>
      <c r="G40" s="125"/>
      <c r="H40" s="125"/>
      <c r="I40" s="125"/>
      <c r="J40" s="126"/>
    </row>
    <row r="41" spans="1:11" ht="15" customHeight="1" x14ac:dyDescent="0.2">
      <c r="A41" s="114"/>
      <c r="B41" s="18" t="s">
        <v>62</v>
      </c>
      <c r="C41" s="18"/>
      <c r="D41" s="116"/>
      <c r="E41" s="116"/>
      <c r="F41" s="18" t="s">
        <v>63</v>
      </c>
      <c r="G41" s="125"/>
      <c r="H41" s="125"/>
      <c r="I41" s="125"/>
      <c r="J41" s="126"/>
    </row>
    <row r="42" spans="1:11" ht="15" customHeight="1" x14ac:dyDescent="0.2">
      <c r="A42" s="114"/>
      <c r="B42" s="18" t="s">
        <v>64</v>
      </c>
      <c r="C42" s="18"/>
      <c r="D42" s="124"/>
      <c r="E42" s="124"/>
      <c r="F42" s="18" t="s">
        <v>65</v>
      </c>
      <c r="G42" s="125"/>
      <c r="H42" s="125"/>
      <c r="I42" s="125"/>
      <c r="J42" s="126"/>
    </row>
    <row r="43" spans="1:11" ht="15" customHeight="1" x14ac:dyDescent="0.2">
      <c r="A43" s="114"/>
      <c r="B43" s="18" t="s">
        <v>66</v>
      </c>
      <c r="C43" s="18"/>
      <c r="D43" s="125"/>
      <c r="E43" s="125"/>
      <c r="F43" s="28"/>
      <c r="G43" s="28"/>
      <c r="H43" s="28"/>
      <c r="I43" s="28"/>
      <c r="J43" s="29"/>
    </row>
    <row r="44" spans="1:11" ht="15" customHeight="1" x14ac:dyDescent="0.2">
      <c r="A44" s="115"/>
      <c r="B44" s="38" t="s">
        <v>67</v>
      </c>
      <c r="C44" s="38"/>
      <c r="D44" s="111"/>
      <c r="E44" s="111"/>
      <c r="F44" s="111"/>
      <c r="G44" s="111"/>
      <c r="H44" s="111"/>
      <c r="I44" s="111"/>
      <c r="J44" s="112"/>
    </row>
    <row r="45" spans="1:11" ht="14.1" customHeight="1" x14ac:dyDescent="0.2">
      <c r="A45" s="117" t="s">
        <v>68</v>
      </c>
      <c r="B45" s="30"/>
      <c r="C45" s="31"/>
      <c r="D45" s="31"/>
      <c r="E45" s="31"/>
      <c r="F45" s="31"/>
      <c r="G45" s="31"/>
      <c r="H45" s="31"/>
      <c r="I45" s="31"/>
      <c r="J45" s="32"/>
      <c r="K45" s="22"/>
    </row>
    <row r="46" spans="1:11" x14ac:dyDescent="0.2">
      <c r="A46" s="118"/>
      <c r="B46" s="33"/>
      <c r="C46" s="34"/>
      <c r="D46" s="34"/>
      <c r="E46" s="34"/>
      <c r="F46" s="34"/>
      <c r="G46" s="34"/>
      <c r="H46" s="34"/>
      <c r="I46" s="34"/>
      <c r="J46" s="35"/>
      <c r="K46" s="22"/>
    </row>
    <row r="47" spans="1:11" x14ac:dyDescent="0.2">
      <c r="A47" s="118"/>
      <c r="B47" s="33"/>
      <c r="C47" s="34"/>
      <c r="D47" s="34"/>
      <c r="E47" s="34"/>
      <c r="F47" s="34"/>
      <c r="G47" s="34"/>
      <c r="H47" s="34"/>
      <c r="I47" s="34"/>
      <c r="J47" s="35"/>
      <c r="K47" s="22"/>
    </row>
    <row r="48" spans="1:11" x14ac:dyDescent="0.2">
      <c r="A48" s="118"/>
      <c r="B48" s="33"/>
      <c r="C48" s="34"/>
      <c r="D48" s="34"/>
      <c r="E48" s="34"/>
      <c r="F48" s="34"/>
      <c r="G48" s="34"/>
      <c r="H48" s="34"/>
      <c r="I48" s="34"/>
      <c r="J48" s="35"/>
      <c r="K48" s="22"/>
    </row>
    <row r="49" spans="1:11" x14ac:dyDescent="0.2">
      <c r="A49" s="118"/>
      <c r="B49" s="33"/>
      <c r="C49" s="34"/>
      <c r="D49" s="34"/>
      <c r="E49" s="34"/>
      <c r="F49" s="34"/>
      <c r="G49" s="34"/>
      <c r="H49" s="34"/>
      <c r="I49" s="34"/>
      <c r="J49" s="35"/>
      <c r="K49" s="22"/>
    </row>
    <row r="50" spans="1:11" x14ac:dyDescent="0.2">
      <c r="A50" s="118"/>
      <c r="B50" s="33"/>
      <c r="C50" s="34"/>
      <c r="D50" s="34"/>
      <c r="E50" s="34"/>
      <c r="F50" s="34"/>
      <c r="G50" s="34"/>
      <c r="H50" s="34"/>
      <c r="I50" s="34"/>
      <c r="J50" s="35"/>
      <c r="K50" s="22"/>
    </row>
    <row r="51" spans="1:11" x14ac:dyDescent="0.2">
      <c r="A51" s="118"/>
      <c r="B51" s="33"/>
      <c r="C51" s="34"/>
      <c r="D51" s="34"/>
      <c r="E51" s="34"/>
      <c r="F51" s="34"/>
      <c r="G51" s="34"/>
      <c r="H51" s="34"/>
      <c r="I51" s="34"/>
      <c r="J51" s="35"/>
      <c r="K51" s="22"/>
    </row>
    <row r="52" spans="1:11" x14ac:dyDescent="0.2">
      <c r="A52" s="118"/>
      <c r="B52" s="33"/>
      <c r="C52" s="34"/>
      <c r="D52" s="34"/>
      <c r="E52" s="34"/>
      <c r="F52" s="34"/>
      <c r="G52" s="34"/>
      <c r="H52" s="34"/>
      <c r="I52" s="34"/>
      <c r="J52" s="35"/>
      <c r="K52" s="22"/>
    </row>
    <row r="53" spans="1:11" x14ac:dyDescent="0.2">
      <c r="A53" s="118"/>
      <c r="B53" s="33"/>
      <c r="C53" s="34"/>
      <c r="D53" s="34"/>
      <c r="E53" s="34"/>
      <c r="F53" s="34"/>
      <c r="G53" s="34"/>
      <c r="H53" s="34"/>
      <c r="I53" s="34"/>
      <c r="J53" s="35"/>
      <c r="K53" s="22"/>
    </row>
    <row r="54" spans="1:11" x14ac:dyDescent="0.2">
      <c r="A54" s="118"/>
      <c r="B54" s="33"/>
      <c r="C54" s="34"/>
      <c r="D54" s="34"/>
      <c r="E54" s="34"/>
      <c r="F54" s="34"/>
      <c r="G54" s="34"/>
      <c r="H54" s="34"/>
      <c r="I54" s="34"/>
      <c r="J54" s="35"/>
      <c r="K54" s="22"/>
    </row>
    <row r="55" spans="1:11" x14ac:dyDescent="0.2">
      <c r="A55" s="118"/>
      <c r="B55" s="33"/>
      <c r="C55" s="34"/>
      <c r="D55" s="34"/>
      <c r="E55" s="34"/>
      <c r="F55" s="34"/>
      <c r="G55" s="34"/>
      <c r="H55" s="34"/>
      <c r="I55" s="34"/>
      <c r="J55" s="35"/>
      <c r="K55" s="22"/>
    </row>
    <row r="56" spans="1:11" x14ac:dyDescent="0.2">
      <c r="A56" s="118"/>
      <c r="B56" s="33"/>
      <c r="C56" s="34"/>
      <c r="D56" s="34"/>
      <c r="E56" s="34"/>
      <c r="F56" s="34"/>
      <c r="G56" s="34"/>
      <c r="H56" s="34"/>
      <c r="I56" s="34"/>
      <c r="J56" s="35"/>
      <c r="K56" s="22"/>
    </row>
    <row r="57" spans="1:11" x14ac:dyDescent="0.2">
      <c r="A57" s="118"/>
      <c r="B57" s="33"/>
      <c r="C57" s="34"/>
      <c r="D57" s="34"/>
      <c r="E57" s="34"/>
      <c r="F57" s="34"/>
      <c r="G57" s="36"/>
      <c r="H57" s="36"/>
      <c r="I57" s="36"/>
      <c r="J57" s="37"/>
      <c r="K57" s="22"/>
    </row>
    <row r="58" spans="1:11" ht="15" x14ac:dyDescent="0.25">
      <c r="A58" s="138" t="s">
        <v>69</v>
      </c>
      <c r="B58" s="139"/>
      <c r="C58" s="139"/>
      <c r="D58" s="139"/>
      <c r="E58" s="139"/>
      <c r="F58" s="139"/>
      <c r="G58" s="139"/>
      <c r="H58" s="139"/>
      <c r="I58" s="139"/>
      <c r="J58" s="140"/>
      <c r="K58" s="22"/>
    </row>
    <row r="59" spans="1:11" x14ac:dyDescent="0.2">
      <c r="A59" s="50" t="s">
        <v>70</v>
      </c>
      <c r="B59" s="42"/>
      <c r="C59" s="42"/>
      <c r="D59" s="42"/>
      <c r="E59" s="42"/>
      <c r="F59" s="42"/>
      <c r="G59" s="5"/>
      <c r="H59" s="5"/>
      <c r="I59" s="5"/>
      <c r="J59" s="46"/>
      <c r="K59" s="22"/>
    </row>
    <row r="60" spans="1:11" x14ac:dyDescent="0.2">
      <c r="A60" s="26" t="str">
        <f>IF($D$37="","",IF('Incident Report Contact List'!G17=0,"",'Incident Report Contact List'!G17))</f>
        <v/>
      </c>
      <c r="B60" s="27"/>
      <c r="C60" s="27"/>
      <c r="D60" s="42" t="str">
        <f>IF($D$37="","",IF('Incident Report Contact List'!K17=0,"",'Incident Report Contact List'!K17))</f>
        <v/>
      </c>
      <c r="E60" s="5"/>
      <c r="F60" s="5"/>
      <c r="G60" s="5"/>
      <c r="H60" s="5"/>
      <c r="I60" s="5"/>
      <c r="J60" s="46"/>
      <c r="K60" s="22"/>
    </row>
    <row r="61" spans="1:11" x14ac:dyDescent="0.2">
      <c r="A61" s="26" t="str">
        <f>IF($D$37="","",IF('Incident Report Contact List'!G18=0,"",'Incident Report Contact List'!G18))</f>
        <v/>
      </c>
      <c r="B61" s="27"/>
      <c r="C61" s="27"/>
      <c r="D61" s="42" t="str">
        <f>IF($D$37="","",IF('Incident Report Contact List'!K18=0,"",'Incident Report Contact List'!K18))</f>
        <v/>
      </c>
      <c r="E61" s="5"/>
      <c r="F61" s="7"/>
      <c r="G61" s="5"/>
      <c r="H61" s="5"/>
      <c r="I61" s="5"/>
      <c r="J61" s="46"/>
      <c r="K61" s="22"/>
    </row>
    <row r="62" spans="1:11" ht="15" customHeight="1" x14ac:dyDescent="0.2">
      <c r="A62" s="26" t="str">
        <f>IF($D$37="","",IF('Incident Report Contact List'!G19=0,"",'Incident Report Contact List'!G19))</f>
        <v/>
      </c>
      <c r="B62" s="27"/>
      <c r="C62" s="27"/>
      <c r="D62" s="42" t="str">
        <f>IF($D$37="","",IF('Incident Report Contact List'!K19=0,"",'Incident Report Contact List'!K19))</f>
        <v/>
      </c>
      <c r="E62" s="5"/>
      <c r="F62" s="7"/>
      <c r="G62" s="5"/>
      <c r="H62" s="5"/>
      <c r="I62" s="5"/>
      <c r="J62" s="46"/>
      <c r="K62" s="22"/>
    </row>
    <row r="63" spans="1:11" ht="15" customHeight="1" x14ac:dyDescent="0.2">
      <c r="A63" s="26" t="str">
        <f>IF($D$37="","",IF('Incident Report Contact List'!G20=0,"",'Incident Report Contact List'!G20))</f>
        <v/>
      </c>
      <c r="B63" s="27"/>
      <c r="C63" s="27"/>
      <c r="D63" s="42" t="str">
        <f>IF($D$37="","",IF('Incident Report Contact List'!K20=0,"",'Incident Report Contact List'!K20))</f>
        <v/>
      </c>
      <c r="E63" s="5"/>
      <c r="F63" s="7"/>
      <c r="G63" s="5"/>
      <c r="H63" s="5"/>
      <c r="I63" s="5"/>
      <c r="J63" s="46"/>
      <c r="K63" s="22"/>
    </row>
    <row r="64" spans="1:11" ht="15" customHeight="1" x14ac:dyDescent="0.2">
      <c r="A64" s="26" t="str">
        <f>IF($D$37="","",IF('Incident Report Contact List'!G4=0,"",'Incident Report Contact List'!G4))</f>
        <v>DOT.ConstAdmin@ct.gov</v>
      </c>
      <c r="B64" s="27"/>
      <c r="C64" s="27"/>
      <c r="D64" s="42" t="str">
        <f>IF($D$37="","",IF('Incident Report Contact List'!K4=0,"",'Incident Report Contact List'!K4))</f>
        <v>-</v>
      </c>
      <c r="E64" s="5"/>
      <c r="F64" s="7"/>
      <c r="G64" s="5"/>
      <c r="H64" s="5"/>
      <c r="I64" s="5"/>
      <c r="J64" s="46"/>
      <c r="K64" s="22"/>
    </row>
    <row r="65" spans="1:23" ht="15" customHeight="1" x14ac:dyDescent="0.2">
      <c r="A65" s="26" t="str">
        <f>IF($D$37="","",IF('Incident Report Contact List'!G5=0,"",'Incident Report Contact List'!G5))</f>
        <v>Scott.Hill@ct.gov</v>
      </c>
      <c r="B65" s="27"/>
      <c r="C65" s="27"/>
      <c r="D65" s="42" t="str">
        <f>IF('Incident Report Contact List'!K5="","",IF($D$37="","",'Incident Report Contact List'!K5))</f>
        <v>860-594-3150</v>
      </c>
      <c r="E65" s="5"/>
      <c r="F65" s="7"/>
      <c r="G65" s="5"/>
      <c r="H65" s="5"/>
      <c r="I65" s="5"/>
      <c r="J65" s="46"/>
      <c r="K65" s="22"/>
    </row>
    <row r="66" spans="1:23" ht="15" customHeight="1" x14ac:dyDescent="0.2">
      <c r="A66" s="26" t="str">
        <f>IF($D$37="","",IF('Incident Report Contact List'!G6=0,"",'Incident Report Contact List'!G6))</f>
        <v>James.Fallon@ct.gov</v>
      </c>
      <c r="B66" s="27"/>
      <c r="C66" s="27"/>
      <c r="D66" s="42" t="str">
        <f>IF($D$37="","",IF('Incident Report Contact List'!K6=0,"",'Incident Report Contact List'!K6))</f>
        <v>860-594-2975</v>
      </c>
      <c r="E66" s="42"/>
      <c r="F66" s="7"/>
      <c r="G66" s="5"/>
      <c r="H66" s="5"/>
      <c r="I66" s="5"/>
      <c r="J66" s="46"/>
      <c r="K66" s="22"/>
    </row>
    <row r="67" spans="1:23" ht="15" customHeight="1" x14ac:dyDescent="0.2">
      <c r="A67" s="26" t="str">
        <f>IF($D$37="","",IF('Incident Report Contact List'!G7=0,"",'Incident Report Contact List'!G7))</f>
        <v>Domenic.LaRosa@ct.gov</v>
      </c>
      <c r="B67" s="27"/>
      <c r="C67" s="27"/>
      <c r="D67" s="42" t="str">
        <f>IF($D$37="","",IF('Incident Report Contact List'!K7=0,"",'Incident Report Contact List'!K7))</f>
        <v>860-594-2680</v>
      </c>
      <c r="E67" s="42"/>
      <c r="F67" s="7"/>
      <c r="G67" s="5"/>
      <c r="H67" s="5"/>
      <c r="I67" s="5"/>
      <c r="J67" s="46"/>
      <c r="K67" s="22"/>
    </row>
    <row r="68" spans="1:23" ht="15" customHeight="1" x14ac:dyDescent="0.2">
      <c r="A68" s="26" t="str">
        <f>IF($D$37="","",IF('Incident Report Contact List'!G8=0,"",'Incident Report Contact List'!G8))</f>
        <v>Christopher.Angelotti@ct.gov</v>
      </c>
      <c r="B68" s="27"/>
      <c r="C68" s="27"/>
      <c r="D68" s="42" t="str">
        <f>IF($D$37="","",IF('Incident Report Contact List'!K8=0,"",'Incident Report Contact List'!K8))</f>
        <v>-</v>
      </c>
      <c r="E68" s="42"/>
      <c r="F68" s="18"/>
      <c r="G68" s="5"/>
      <c r="H68" s="5"/>
      <c r="I68" s="5"/>
      <c r="J68" s="46"/>
      <c r="K68" s="22"/>
    </row>
    <row r="69" spans="1:23" x14ac:dyDescent="0.2">
      <c r="A69" s="26" t="str">
        <f>IF($D$37="","",IF('Incident Report Contact List'!G9=0,"",'Incident Report Contact List'!G9))</f>
        <v>Jane.Witherell@ct.gov</v>
      </c>
      <c r="B69" s="27"/>
      <c r="C69" s="27"/>
      <c r="D69" s="42" t="str">
        <f>IF($D$37="","",IF('Incident Report Contact List'!K9=0,"",'Incident Report Contact List'!K9))</f>
        <v>-</v>
      </c>
      <c r="E69" s="42"/>
      <c r="F69" s="7"/>
      <c r="G69" s="5"/>
      <c r="H69" s="5"/>
      <c r="I69" s="5"/>
      <c r="J69" s="46"/>
      <c r="K69" s="22"/>
    </row>
    <row r="70" spans="1:23" x14ac:dyDescent="0.2">
      <c r="A70" s="26" t="str">
        <f>IF($D$37="","",IF('Incident Report Contact List'!G10=0,"",'Incident Report Contact List'!G10))</f>
        <v>Fausto.Rodriguez@ct.gov</v>
      </c>
      <c r="B70" s="27"/>
      <c r="C70" s="27"/>
      <c r="D70" s="42" t="str">
        <f>IF($D$37="","",IF('Incident Report Contact List'!K10=0,"",'Incident Report Contact List'!K10))</f>
        <v>-</v>
      </c>
      <c r="E70" s="42"/>
      <c r="F70" s="7"/>
      <c r="G70" s="5"/>
      <c r="H70" s="5"/>
      <c r="I70" s="5"/>
      <c r="J70" s="46"/>
      <c r="K70" s="22"/>
    </row>
    <row r="71" spans="1:23" x14ac:dyDescent="0.2">
      <c r="A71" s="26" t="str">
        <f>IF($D$37="","",IF('Incident Report Contact List'!G11=0,"",'Incident Report Contact List'!G11))</f>
        <v>Samaia.Hernandez@ct.gov</v>
      </c>
      <c r="B71" s="27"/>
      <c r="C71" s="27"/>
      <c r="D71" s="42" t="str">
        <f>IF($D$37="","",IF('Incident Report Contact List'!K11=0,"",'Incident Report Contact List'!K11))</f>
        <v>-</v>
      </c>
      <c r="E71" s="42"/>
      <c r="F71" s="7"/>
      <c r="G71" s="5"/>
      <c r="H71" s="5"/>
      <c r="I71" s="5"/>
      <c r="J71" s="46"/>
      <c r="K71" s="22"/>
    </row>
    <row r="72" spans="1:23" x14ac:dyDescent="0.2">
      <c r="A72" s="26" t="str">
        <f>IF($D$37="","",IF('Incident Report Contact List'!G12=0,"",'Incident Report Contact List'!G12))</f>
        <v/>
      </c>
      <c r="B72" s="27"/>
      <c r="C72" s="27"/>
      <c r="D72" s="42" t="str">
        <f>IF($D$37="","",IF('Incident Report Contact List'!K12=0,"",'Incident Report Contact List'!K12))</f>
        <v>-</v>
      </c>
      <c r="E72" s="42"/>
      <c r="F72" s="7"/>
      <c r="G72" s="5"/>
      <c r="H72" s="5"/>
      <c r="I72" s="5"/>
      <c r="J72" s="46"/>
      <c r="K72" s="22"/>
      <c r="Q72" s="6"/>
      <c r="R72" s="6"/>
      <c r="S72" s="6"/>
      <c r="T72" s="6"/>
      <c r="U72" s="6"/>
      <c r="V72" s="6"/>
      <c r="W72" s="6"/>
    </row>
    <row r="73" spans="1:23" ht="13.5" customHeight="1" x14ac:dyDescent="0.2">
      <c r="A73" s="26" t="str">
        <f>IF($D$37="","",IF('Incident Report Contact List'!G13=0,"",'Incident Report Contact List'!G13))</f>
        <v>Josh.Morgan@ct.gov</v>
      </c>
      <c r="B73" s="27"/>
      <c r="C73" s="27"/>
      <c r="D73" s="42" t="str">
        <f>IF($D$37="","",IF('Incident Report Contact List'!K13=0,"",'Incident Report Contact List'!K13))</f>
        <v>-</v>
      </c>
      <c r="E73" s="42"/>
      <c r="F73" s="7"/>
      <c r="G73" s="5"/>
      <c r="H73" s="5"/>
      <c r="I73" s="5"/>
      <c r="J73" s="46"/>
      <c r="K73" s="22"/>
      <c r="Q73" s="6"/>
      <c r="R73" s="6"/>
      <c r="S73" s="6"/>
      <c r="T73" s="6"/>
      <c r="U73" s="6"/>
      <c r="V73" s="6"/>
      <c r="W73" s="6"/>
    </row>
    <row r="74" spans="1:23" x14ac:dyDescent="0.2">
      <c r="A74" s="26" t="str">
        <f>IF($D$37="","",IF('Incident Report Contact List'!G14=0,"",'Incident Report Contact List'!G14))</f>
        <v>DOT.CTWorkZone@ct.gov</v>
      </c>
      <c r="B74" s="27"/>
      <c r="C74" s="27"/>
      <c r="D74" s="42" t="str">
        <f>IF($D$37="","",IF('Incident Report Contact List'!K14=0,"",'Incident Report Contact List'!K14))</f>
        <v>-</v>
      </c>
      <c r="E74" s="42"/>
      <c r="F74" s="7"/>
      <c r="G74" s="5"/>
      <c r="H74" s="5"/>
      <c r="I74" s="5"/>
      <c r="J74" s="46"/>
      <c r="K74" s="22"/>
      <c r="Q74" s="6"/>
      <c r="R74" s="6"/>
      <c r="S74" s="6"/>
      <c r="T74" s="6"/>
      <c r="U74" s="6"/>
      <c r="V74" s="6"/>
      <c r="W74" s="6"/>
    </row>
    <row r="75" spans="1:23" x14ac:dyDescent="0.2">
      <c r="A75" s="26" t="str">
        <f>IF($D$37="","",IF('Incident Report Contact List'!G15=0,"",'Incident Report Contact List'!G15))</f>
        <v>Angela.Pellegrini@ct.gov</v>
      </c>
      <c r="B75" s="27"/>
      <c r="C75" s="27"/>
      <c r="D75" s="42" t="str">
        <f>IF($D$37="","",IF('Incident Report Contact List'!K15=0,"",'Incident Report Contact List'!K15))</f>
        <v>-</v>
      </c>
      <c r="E75" s="42"/>
      <c r="F75" s="7"/>
      <c r="G75" s="5"/>
      <c r="H75" s="5"/>
      <c r="I75" s="5"/>
      <c r="J75" s="46"/>
      <c r="K75" s="22"/>
      <c r="Q75" s="6"/>
      <c r="R75" s="6"/>
      <c r="S75" s="6"/>
      <c r="T75" s="6"/>
      <c r="U75" s="6"/>
      <c r="V75" s="6"/>
      <c r="W75" s="6"/>
    </row>
    <row r="76" spans="1:23" x14ac:dyDescent="0.2">
      <c r="A76" s="26" t="str">
        <f>IF($D$37="","",IF('Incident Report Contact List'!G16=0,"",'Incident Report Contact List'!G16))</f>
        <v>DOT.BOC@ct.gov</v>
      </c>
      <c r="B76" s="27"/>
      <c r="C76" s="27"/>
      <c r="D76" s="49" t="str">
        <f>IF($D$37="","",IF('Incident Report Contact List'!K16=0,"",'Incident Report Contact List'!K16))</f>
        <v>203-696-2690</v>
      </c>
      <c r="E76" s="42"/>
      <c r="F76" s="7"/>
      <c r="G76" s="5"/>
      <c r="H76" s="5"/>
      <c r="I76" s="5"/>
      <c r="J76" s="46"/>
      <c r="K76" s="22"/>
      <c r="Q76" s="6"/>
      <c r="R76" s="6"/>
      <c r="S76" s="6"/>
      <c r="T76" s="6"/>
      <c r="U76" s="6"/>
      <c r="V76" s="6"/>
      <c r="W76" s="6"/>
    </row>
    <row r="77" spans="1:23" x14ac:dyDescent="0.2">
      <c r="A77" s="26" t="str">
        <f>IF($D$40="YES",'Incident Report Contact List'!G49,"")</f>
        <v/>
      </c>
      <c r="B77" s="27"/>
      <c r="C77" s="27"/>
      <c r="D77" s="42"/>
      <c r="E77" s="42"/>
      <c r="F77" s="7"/>
      <c r="G77" s="5"/>
      <c r="H77" s="5"/>
      <c r="I77" s="5"/>
      <c r="J77" s="46"/>
      <c r="K77" s="22"/>
      <c r="Q77" s="6"/>
      <c r="R77" s="6"/>
      <c r="S77" s="6"/>
      <c r="T77" s="6"/>
      <c r="U77" s="6"/>
      <c r="V77" s="6"/>
      <c r="W77" s="6"/>
    </row>
    <row r="78" spans="1:23" x14ac:dyDescent="0.2">
      <c r="A78" s="26" t="str">
        <f>IF($D$39="YES",'Incident Report Contact List'!G43,"")</f>
        <v/>
      </c>
      <c r="C78" s="7"/>
      <c r="D78" s="7"/>
      <c r="E78" s="42"/>
      <c r="F78" s="7"/>
      <c r="G78" s="5"/>
      <c r="H78" s="5"/>
      <c r="I78" s="5"/>
      <c r="J78" s="46"/>
      <c r="K78" s="22"/>
      <c r="Q78" s="6"/>
      <c r="R78" s="6"/>
      <c r="S78" s="6"/>
      <c r="T78" s="6"/>
      <c r="U78" s="6"/>
      <c r="V78" s="6"/>
      <c r="W78" s="6"/>
    </row>
    <row r="79" spans="1:23" x14ac:dyDescent="0.2">
      <c r="A79" s="26" t="str">
        <f>IF($D$39="YES",'Incident Report Contact List'!G44,"")</f>
        <v/>
      </c>
      <c r="B79" s="27"/>
      <c r="C79" s="27"/>
      <c r="D79" s="7"/>
      <c r="E79" s="42"/>
      <c r="F79" s="5"/>
      <c r="G79" s="5"/>
      <c r="H79" s="5"/>
      <c r="I79" s="5"/>
      <c r="J79" s="46"/>
      <c r="K79" s="22"/>
    </row>
    <row r="80" spans="1:23" x14ac:dyDescent="0.2">
      <c r="A80" s="26" t="str">
        <f>IF($D$38="YES",'Incident Report Contact List'!G37,"")</f>
        <v/>
      </c>
      <c r="B80" s="27"/>
      <c r="C80" s="27"/>
      <c r="D80" s="42" t="str">
        <f>IF($D$38="NO","",'Incident Report Contact List'!K37)</f>
        <v/>
      </c>
      <c r="E80" s="42"/>
      <c r="F80" s="5"/>
      <c r="G80" s="5"/>
      <c r="H80" s="5"/>
      <c r="I80" s="5"/>
      <c r="J80" s="46"/>
      <c r="K80" s="22"/>
    </row>
    <row r="81" spans="1:11" x14ac:dyDescent="0.2">
      <c r="A81" s="26" t="str">
        <f>IF($D$38="YES",'Incident Report Contact List'!G38,"")</f>
        <v/>
      </c>
      <c r="B81" s="27"/>
      <c r="C81" s="27"/>
      <c r="D81" s="42" t="str">
        <f>IF($D$38="NO","",'Incident Report Contact List'!K38)</f>
        <v/>
      </c>
      <c r="E81" s="42"/>
      <c r="F81" s="5"/>
      <c r="G81" s="5"/>
      <c r="H81" s="5"/>
      <c r="I81" s="5"/>
      <c r="J81" s="46"/>
      <c r="K81" s="22"/>
    </row>
    <row r="82" spans="1:11" x14ac:dyDescent="0.2">
      <c r="A82" s="26" t="str">
        <f>IF($D$37="YES",'Incident Report Contact List'!G22,"")</f>
        <v/>
      </c>
      <c r="B82" s="27"/>
      <c r="C82" s="27"/>
      <c r="D82" s="42" t="str">
        <f>IF('Incident Report Contact List'!K22="","",IF($D$37="YES",'Incident Report Contact List'!K22,""))</f>
        <v/>
      </c>
      <c r="E82" s="42"/>
      <c r="F82" s="5"/>
      <c r="G82" s="5"/>
      <c r="H82" s="5"/>
      <c r="I82" s="5"/>
      <c r="J82" s="46"/>
      <c r="K82" s="22"/>
    </row>
    <row r="83" spans="1:11" x14ac:dyDescent="0.2">
      <c r="A83" s="26" t="str">
        <f>IF($D$37="YES",'Incident Report Contact List'!G23,"")</f>
        <v/>
      </c>
      <c r="B83" s="27"/>
      <c r="C83" s="27"/>
      <c r="D83" s="42" t="str">
        <f>IF('Incident Report Contact List'!K23="","",IF($D$37="YES",'Incident Report Contact List'!K23,""))</f>
        <v/>
      </c>
      <c r="E83" s="42"/>
      <c r="F83" s="5"/>
      <c r="G83" s="5"/>
      <c r="H83" s="5"/>
      <c r="I83" s="5"/>
      <c r="J83" s="46"/>
      <c r="K83" s="22"/>
    </row>
    <row r="84" spans="1:11" x14ac:dyDescent="0.2">
      <c r="A84" s="26" t="str">
        <f>IF($D$37="YES",'Incident Report Contact List'!G24,"")</f>
        <v/>
      </c>
      <c r="B84" s="27"/>
      <c r="C84" s="27"/>
      <c r="D84" s="42" t="str">
        <f>IF('Incident Report Contact List'!K24="","",IF($D$37="YES",'Incident Report Contact List'!K24,""))</f>
        <v/>
      </c>
      <c r="E84" s="42"/>
      <c r="F84" s="5"/>
      <c r="G84" s="5"/>
      <c r="H84" s="5"/>
      <c r="I84" s="5"/>
      <c r="J84" s="46"/>
      <c r="K84" s="22"/>
    </row>
    <row r="85" spans="1:11" x14ac:dyDescent="0.2">
      <c r="A85" s="26" t="str">
        <f>IF($D$37="YES",'Incident Report Contact List'!G25,"")</f>
        <v/>
      </c>
      <c r="B85" s="27"/>
      <c r="C85" s="27"/>
      <c r="D85" s="42" t="str">
        <f>IF('Incident Report Contact List'!K25="","",IF($D$37="YES",'Incident Report Contact List'!K25,""))</f>
        <v/>
      </c>
      <c r="E85" s="42"/>
      <c r="F85" s="5"/>
      <c r="G85" s="5"/>
      <c r="H85" s="5"/>
      <c r="I85" s="5"/>
      <c r="J85" s="46"/>
      <c r="K85" s="22"/>
    </row>
    <row r="86" spans="1:11" x14ac:dyDescent="0.2">
      <c r="A86" s="26" t="str">
        <f>IF($D$37="YES",'Incident Report Contact List'!G26,"")</f>
        <v/>
      </c>
      <c r="B86" s="27"/>
      <c r="C86" s="27"/>
      <c r="D86" s="42" t="str">
        <f>IF('Incident Report Contact List'!K26="","",IF($D$37="YES",'Incident Report Contact List'!K26,""))</f>
        <v/>
      </c>
      <c r="E86" s="42"/>
      <c r="F86" s="5"/>
      <c r="G86" s="5"/>
      <c r="H86" s="5"/>
      <c r="I86" s="5"/>
      <c r="J86" s="46"/>
      <c r="K86" s="22"/>
    </row>
    <row r="87" spans="1:11" x14ac:dyDescent="0.2">
      <c r="A87" s="26" t="str">
        <f>IF($D$37="YES",'Incident Report Contact List'!G27,"")</f>
        <v/>
      </c>
      <c r="B87" s="27"/>
      <c r="C87" s="27"/>
      <c r="D87" s="42" t="str">
        <f>IF('Incident Report Contact List'!K27="","",IF($D$37="YES",'Incident Report Contact List'!K27,""))</f>
        <v/>
      </c>
      <c r="E87" s="42"/>
      <c r="F87" s="5"/>
      <c r="G87" s="5"/>
      <c r="H87" s="5"/>
      <c r="I87" s="5"/>
      <c r="J87" s="46"/>
      <c r="K87" s="22"/>
    </row>
    <row r="88" spans="1:11" x14ac:dyDescent="0.2">
      <c r="A88" s="26" t="str">
        <f>IF($D$37="YES",'Incident Report Contact List'!G28,"")</f>
        <v/>
      </c>
      <c r="B88" s="27"/>
      <c r="C88" s="27"/>
      <c r="D88" s="42" t="str">
        <f>IF('Incident Report Contact List'!K28="","",IF($D$37="YES",'Incident Report Contact List'!K28,""))</f>
        <v/>
      </c>
      <c r="E88" s="42"/>
      <c r="F88" s="5"/>
      <c r="G88" s="5"/>
      <c r="H88" s="5"/>
      <c r="I88" s="5"/>
      <c r="J88" s="46"/>
      <c r="K88" s="22"/>
    </row>
    <row r="89" spans="1:11" x14ac:dyDescent="0.2">
      <c r="A89" s="26" t="str">
        <f>IF($D$37="YES",'Incident Report Contact List'!G29,"")</f>
        <v/>
      </c>
      <c r="B89" s="27"/>
      <c r="C89" s="27"/>
      <c r="D89" s="42" t="str">
        <f>IF('Incident Report Contact List'!K29="","",IF($D$37="YES",'Incident Report Contact List'!K29,""))</f>
        <v/>
      </c>
      <c r="E89" s="42"/>
      <c r="F89" s="5"/>
      <c r="G89" s="5"/>
      <c r="H89" s="5"/>
      <c r="I89" s="5"/>
      <c r="J89" s="46"/>
      <c r="K89" s="22"/>
    </row>
    <row r="90" spans="1:11" x14ac:dyDescent="0.2">
      <c r="A90" s="26" t="str">
        <f>IF($D$37="YES",'Incident Report Contact List'!G30,"")</f>
        <v/>
      </c>
      <c r="B90" s="27"/>
      <c r="C90" s="27"/>
      <c r="D90" s="42" t="str">
        <f>IF('Incident Report Contact List'!K30="","",IF($D$37="YES",'Incident Report Contact List'!K30,""))</f>
        <v/>
      </c>
      <c r="E90" s="42"/>
      <c r="F90" s="5"/>
      <c r="G90" s="5"/>
      <c r="H90" s="5"/>
      <c r="I90" s="5"/>
      <c r="J90" s="46"/>
      <c r="K90" s="22"/>
    </row>
    <row r="91" spans="1:11" x14ac:dyDescent="0.2">
      <c r="A91" s="26" t="str">
        <f>IF($D$37="YES",'Incident Report Contact List'!G31,"")</f>
        <v/>
      </c>
      <c r="B91" s="27"/>
      <c r="C91" s="27"/>
      <c r="D91" s="42" t="str">
        <f>IF('Incident Report Contact List'!K31="","",IF($D$37="YES",'Incident Report Contact List'!K31,""))</f>
        <v/>
      </c>
      <c r="E91" s="5"/>
      <c r="F91" s="5"/>
      <c r="G91" s="5"/>
      <c r="H91" s="5"/>
      <c r="I91" s="5"/>
      <c r="J91" s="46"/>
      <c r="K91" s="22"/>
    </row>
    <row r="92" spans="1:11" x14ac:dyDescent="0.2">
      <c r="A92" s="26" t="str">
        <f>IF($D$37="YES",'Incident Report Contact List'!G32,"")</f>
        <v/>
      </c>
      <c r="B92" s="27"/>
      <c r="C92" s="27"/>
      <c r="D92" s="42" t="str">
        <f>IF('Incident Report Contact List'!K32="","",IF($D$37="YES",'Incident Report Contact List'!K32,""))</f>
        <v/>
      </c>
      <c r="E92" s="5"/>
      <c r="F92" s="5"/>
      <c r="G92" s="5"/>
      <c r="H92" s="5"/>
      <c r="I92" s="5"/>
      <c r="J92" s="46"/>
      <c r="K92" s="22"/>
    </row>
    <row r="93" spans="1:11" x14ac:dyDescent="0.2">
      <c r="A93" s="26" t="str">
        <f>IF($D$37="YES",'Incident Report Contact List'!G33,"")</f>
        <v/>
      </c>
      <c r="B93" s="27"/>
      <c r="C93" s="27"/>
      <c r="D93" s="42" t="str">
        <f>IF('Incident Report Contact List'!K33="","",IF($D$37="YES",'Incident Report Contact List'!K33,""))</f>
        <v/>
      </c>
      <c r="E93" s="5"/>
      <c r="F93" s="5"/>
      <c r="G93" s="5"/>
      <c r="H93" s="5"/>
      <c r="I93" s="5"/>
      <c r="J93" s="46"/>
      <c r="K93" s="22"/>
    </row>
    <row r="94" spans="1:11" x14ac:dyDescent="0.2">
      <c r="A94" s="26" t="str">
        <f>IF($D$37="YES",'Incident Report Contact List'!G34,"")</f>
        <v/>
      </c>
      <c r="B94" s="27"/>
      <c r="C94" s="27"/>
      <c r="D94" s="42" t="str">
        <f>IF('Incident Report Contact List'!K34="","",IF($D$37="YES",'Incident Report Contact List'!K34,""))</f>
        <v/>
      </c>
      <c r="E94" s="5"/>
      <c r="F94" s="5"/>
      <c r="G94" s="5"/>
      <c r="H94" s="5"/>
      <c r="I94" s="5"/>
      <c r="J94" s="46"/>
      <c r="K94" s="22"/>
    </row>
    <row r="95" spans="1:11" x14ac:dyDescent="0.2">
      <c r="A95" s="26" t="str">
        <f>IF($D$37="YES",'Incident Report Contact List'!G35,"")</f>
        <v/>
      </c>
      <c r="B95" s="27"/>
      <c r="C95" s="27"/>
      <c r="D95" s="42" t="str">
        <f>IF('Incident Report Contact List'!K35="","",IF($D$37="YES",'Incident Report Contact List'!K35,""))</f>
        <v/>
      </c>
      <c r="E95" s="5"/>
      <c r="F95" s="5"/>
      <c r="G95" s="5"/>
      <c r="H95" s="5"/>
      <c r="I95" s="5"/>
      <c r="J95" s="46"/>
      <c r="K95" s="22"/>
    </row>
    <row r="96" spans="1:11" x14ac:dyDescent="0.2">
      <c r="A96" s="26" t="str">
        <f>IF($D$37="","",IF('Incident Report Contact List'!G51=0,"",'Incident Report Contact List'!G51))</f>
        <v>-</v>
      </c>
      <c r="B96" s="27"/>
      <c r="C96" s="27"/>
      <c r="D96" s="42" t="str">
        <f>IF($D$37="","",IF('Incident Report Contact List'!K51=0,"",'Incident Report Contact List'!K51))</f>
        <v>-</v>
      </c>
      <c r="E96" s="5"/>
      <c r="F96" s="5"/>
      <c r="G96" s="5"/>
      <c r="H96" s="5"/>
      <c r="I96" s="5"/>
      <c r="J96" s="46"/>
      <c r="K96" s="22"/>
    </row>
    <row r="97" spans="1:11" x14ac:dyDescent="0.2">
      <c r="A97" s="26" t="str">
        <f>IF($D$37="","",IF('Incident Report Contact List'!G52=0,"",'Incident Report Contact List'!G52))</f>
        <v>-</v>
      </c>
      <c r="B97" s="27"/>
      <c r="C97" s="27"/>
      <c r="D97" s="42" t="str">
        <f>IF($D$37="","",IF('Incident Report Contact List'!K52=0,"",'Incident Report Contact List'!K52))</f>
        <v>-</v>
      </c>
      <c r="E97" s="7"/>
      <c r="F97" s="7"/>
      <c r="G97" s="5"/>
      <c r="H97" s="5"/>
      <c r="I97" s="5"/>
      <c r="J97" s="46"/>
      <c r="K97" s="22"/>
    </row>
    <row r="98" spans="1:11" x14ac:dyDescent="0.2">
      <c r="A98" s="44" t="str">
        <f>IF($D$37="","",IF('Incident Report Contact List'!G53=0,"",'Incident Report Contact List'!G53))</f>
        <v>-</v>
      </c>
      <c r="B98" s="45"/>
      <c r="C98" s="45"/>
      <c r="D98" s="43" t="str">
        <f>IF($D$37="","",IF('Incident Report Contact List'!K53=0,"",'Incident Report Contact List'!K53))</f>
        <v>-</v>
      </c>
      <c r="E98" s="8"/>
      <c r="F98" s="8"/>
      <c r="G98" s="47"/>
      <c r="H98" s="47"/>
      <c r="I98" s="47"/>
      <c r="J98" s="48" t="s">
        <v>210</v>
      </c>
      <c r="K98" s="22"/>
    </row>
    <row r="99" spans="1:11" x14ac:dyDescent="0.2">
      <c r="A99" s="24"/>
      <c r="B99" s="24"/>
      <c r="C99" s="24"/>
      <c r="D99" s="24"/>
      <c r="E99" s="24"/>
      <c r="F99" s="24"/>
      <c r="G99" s="24"/>
      <c r="H99" s="24"/>
      <c r="I99" s="24"/>
      <c r="J99" s="24"/>
    </row>
  </sheetData>
  <sheetProtection selectLockedCells="1" selectUnlockedCells="1"/>
  <dataConsolidate/>
  <mergeCells count="55">
    <mergeCell ref="A58:J58"/>
    <mergeCell ref="A1:J1"/>
    <mergeCell ref="A2:J2"/>
    <mergeCell ref="A3:J3"/>
    <mergeCell ref="A4:J4"/>
    <mergeCell ref="A5:J5"/>
    <mergeCell ref="A6:A13"/>
    <mergeCell ref="D37:E37"/>
    <mergeCell ref="F18:G18"/>
    <mergeCell ref="F19:G19"/>
    <mergeCell ref="F7:G7"/>
    <mergeCell ref="A15:A35"/>
    <mergeCell ref="F21:G21"/>
    <mergeCell ref="B25:B35"/>
    <mergeCell ref="A36:J36"/>
    <mergeCell ref="C35:J35"/>
    <mergeCell ref="C24:J34"/>
    <mergeCell ref="C15:J17"/>
    <mergeCell ref="C18:E18"/>
    <mergeCell ref="F20:G20"/>
    <mergeCell ref="A14:J14"/>
    <mergeCell ref="H18:J18"/>
    <mergeCell ref="C21:E21"/>
    <mergeCell ref="H21:J21"/>
    <mergeCell ref="C23:J23"/>
    <mergeCell ref="C22:J22"/>
    <mergeCell ref="H19:J19"/>
    <mergeCell ref="H20:J20"/>
    <mergeCell ref="D44:J44"/>
    <mergeCell ref="A37:A44"/>
    <mergeCell ref="D41:E41"/>
    <mergeCell ref="A45:A57"/>
    <mergeCell ref="F37:J37"/>
    <mergeCell ref="G38:J38"/>
    <mergeCell ref="D38:E38"/>
    <mergeCell ref="D42:E42"/>
    <mergeCell ref="D43:E43"/>
    <mergeCell ref="D39:E39"/>
    <mergeCell ref="G39:J39"/>
    <mergeCell ref="G40:J40"/>
    <mergeCell ref="G42:J42"/>
    <mergeCell ref="D40:E40"/>
    <mergeCell ref="G41:J41"/>
    <mergeCell ref="K4:K5"/>
    <mergeCell ref="C6:J6"/>
    <mergeCell ref="C12:J13"/>
    <mergeCell ref="C11:J11"/>
    <mergeCell ref="C7:E7"/>
    <mergeCell ref="C8:E8"/>
    <mergeCell ref="C9:E9"/>
    <mergeCell ref="C10:E10"/>
    <mergeCell ref="H9:J9"/>
    <mergeCell ref="H10:J10"/>
    <mergeCell ref="F8:G8"/>
    <mergeCell ref="H7:J7"/>
  </mergeCells>
  <conditionalFormatting sqref="A5 C6 H7:H8 H18:H21">
    <cfRule type="containsBlanks" dxfId="3" priority="13">
      <formula>LEN(TRIM(A5))=0</formula>
    </cfRule>
  </conditionalFormatting>
  <conditionalFormatting sqref="C19:C20">
    <cfRule type="containsBlanks" dxfId="2" priority="1">
      <formula>LEN(TRIM(C19))=0</formula>
    </cfRule>
  </conditionalFormatting>
  <conditionalFormatting sqref="D37:D44">
    <cfRule type="containsBlanks" dxfId="1" priority="3">
      <formula>LEN(TRIM(D37))=0</formula>
    </cfRule>
  </conditionalFormatting>
  <conditionalFormatting sqref="G38:G42">
    <cfRule type="containsBlanks" dxfId="0" priority="4">
      <formula>LEN(TRIM(G38))=0</formula>
    </cfRule>
  </conditionalFormatting>
  <dataValidations count="3">
    <dataValidation type="list" allowBlank="1" showInputMessage="1" showErrorMessage="1" sqref="H8 C19:C20" xr:uid="{73723596-A6CC-4817-B734-0BE7B9C79C62}">
      <formula1>"1,2,3,4,5,6,7,8,9,10,11,12"</formula1>
    </dataValidation>
    <dataValidation type="list" allowBlank="1" showInputMessage="1" showErrorMessage="1" sqref="I8 D19:D20" xr:uid="{E6434B89-0C53-4328-ABBA-03CBE3598A6F}">
      <formula1>"00,05,10,15,20,25,30,35,40,45,50,55"</formula1>
    </dataValidation>
    <dataValidation type="list" allowBlank="1" showInputMessage="1" showErrorMessage="1" sqref="J8 E19:E20" xr:uid="{AA902D24-F7DB-4398-BB6E-0A5D1F96BB9D}">
      <formula1>"AM,PM"</formula1>
    </dataValidation>
  </dataValidations>
  <printOptions horizontalCentered="1"/>
  <pageMargins left="0.25" right="0.25" top="0.75" bottom="0.75" header="0.3" footer="0.3"/>
  <pageSetup scale="89" fitToHeight="0" orientation="portrait" r:id="rId1"/>
  <rowBreaks count="1" manualBreakCount="1">
    <brk id="44" max="16383"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'Data Sheet'!$A$16:$A$18</xm:f>
          </x14:formula1>
          <xm:sqref>A5</xm:sqref>
        </x14:dataValidation>
        <x14:dataValidation type="list" allowBlank="1" showInputMessage="1" showErrorMessage="1" xr:uid="{00000000-0002-0000-0100-000004000000}">
          <x14:formula1>
            <xm:f>'Data Sheet'!$A$36:$A$38</xm:f>
          </x14:formula1>
          <xm:sqref>H20</xm:sqref>
        </x14:dataValidation>
        <x14:dataValidation type="list" allowBlank="1" showInputMessage="1" showErrorMessage="1" xr:uid="{00000000-0002-0000-0100-000005000000}">
          <x14:formula1>
            <xm:f>'Data Sheet'!$A$7:$A$9</xm:f>
          </x14:formula1>
          <xm:sqref>H21</xm:sqref>
        </x14:dataValidation>
        <x14:dataValidation type="list" showInputMessage="1" showErrorMessage="1" xr:uid="{00000000-0002-0000-0100-000006000000}">
          <x14:formula1>
            <xm:f>'Data Sheet'!$A$40:$A$42</xm:f>
          </x14:formula1>
          <xm:sqref>G41</xm:sqref>
        </x14:dataValidation>
        <x14:dataValidation type="list" allowBlank="1" showInputMessage="1" showErrorMessage="1" xr:uid="{00000000-0002-0000-0100-000003000000}">
          <x14:formula1>
            <xm:f>'Data Sheet'!$C$3:$C$19</xm:f>
          </x14:formula1>
          <xm:sqref>C6</xm:sqref>
        </x14:dataValidation>
        <x14:dataValidation type="list" allowBlank="1" showInputMessage="1" showErrorMessage="1" xr:uid="{00000000-0002-0000-0100-000002000000}">
          <x14:formula1>
            <xm:f>'Data Sheet'!$A$7:$A$8</xm:f>
          </x14:formula1>
          <xm:sqref>D37:E39 D40 F40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25"/>
  <sheetViews>
    <sheetView zoomScaleNormal="100" zoomScaleSheetLayoutView="70" workbookViewId="0">
      <selection activeCell="A2" sqref="A2:K2"/>
    </sheetView>
  </sheetViews>
  <sheetFormatPr defaultRowHeight="15" x14ac:dyDescent="0.25"/>
  <cols>
    <col min="1" max="1" width="4.5703125" customWidth="1"/>
    <col min="2" max="2" width="15.28515625" bestFit="1" customWidth="1"/>
    <col min="3" max="3" width="12.5703125" customWidth="1"/>
    <col min="11" max="11" width="32.42578125" bestFit="1" customWidth="1"/>
    <col min="13" max="13" width="13.28515625" bestFit="1" customWidth="1"/>
  </cols>
  <sheetData>
    <row r="1" spans="1:16" ht="15.75" x14ac:dyDescent="0.25">
      <c r="A1" s="201" t="s">
        <v>71</v>
      </c>
      <c r="B1" s="202"/>
      <c r="C1" s="202"/>
      <c r="D1" s="202"/>
      <c r="E1" s="202"/>
      <c r="F1" s="202"/>
      <c r="G1" s="202"/>
      <c r="H1" s="202"/>
      <c r="I1" s="202"/>
      <c r="J1" s="202"/>
      <c r="K1" s="203"/>
    </row>
    <row r="2" spans="1:16" ht="16.5" thickBot="1" x14ac:dyDescent="0.3">
      <c r="A2" s="178" t="s">
        <v>209</v>
      </c>
      <c r="B2" s="179"/>
      <c r="C2" s="179"/>
      <c r="D2" s="179"/>
      <c r="E2" s="179"/>
      <c r="F2" s="179"/>
      <c r="G2" s="179"/>
      <c r="H2" s="179"/>
      <c r="I2" s="179"/>
      <c r="J2" s="179"/>
      <c r="K2" s="180"/>
    </row>
    <row r="3" spans="1:16" ht="15" customHeight="1" thickBot="1" x14ac:dyDescent="0.3">
      <c r="A3" s="234" t="s">
        <v>72</v>
      </c>
      <c r="B3" s="204" t="s">
        <v>73</v>
      </c>
      <c r="C3" s="205"/>
      <c r="D3" s="205" t="s">
        <v>74</v>
      </c>
      <c r="E3" s="205"/>
      <c r="F3" s="205"/>
      <c r="G3" s="205" t="s">
        <v>75</v>
      </c>
      <c r="H3" s="205"/>
      <c r="I3" s="205"/>
      <c r="J3" s="205"/>
      <c r="K3" s="53" t="s">
        <v>76</v>
      </c>
    </row>
    <row r="4" spans="1:16" x14ac:dyDescent="0.25">
      <c r="A4" s="235"/>
      <c r="B4" s="211" t="s">
        <v>77</v>
      </c>
      <c r="C4" s="212"/>
      <c r="D4" s="213" t="s">
        <v>78</v>
      </c>
      <c r="E4" s="214"/>
      <c r="F4" s="214"/>
      <c r="G4" s="215" t="s">
        <v>79</v>
      </c>
      <c r="H4" s="214"/>
      <c r="I4" s="214"/>
      <c r="J4" s="214"/>
      <c r="K4" s="59" t="s">
        <v>78</v>
      </c>
    </row>
    <row r="5" spans="1:16" x14ac:dyDescent="0.25">
      <c r="A5" s="235"/>
      <c r="B5" s="192" t="s">
        <v>80</v>
      </c>
      <c r="C5" s="193"/>
      <c r="D5" s="166" t="s">
        <v>81</v>
      </c>
      <c r="E5" s="167"/>
      <c r="F5" s="168"/>
      <c r="G5" s="169" t="s">
        <v>82</v>
      </c>
      <c r="H5" s="170"/>
      <c r="I5" s="170"/>
      <c r="J5" s="171"/>
      <c r="K5" s="60" t="s">
        <v>83</v>
      </c>
    </row>
    <row r="6" spans="1:16" x14ac:dyDescent="0.25">
      <c r="A6" s="235"/>
      <c r="B6" s="188" t="s">
        <v>84</v>
      </c>
      <c r="C6" s="189"/>
      <c r="D6" s="190" t="s">
        <v>85</v>
      </c>
      <c r="E6" s="190"/>
      <c r="F6" s="190"/>
      <c r="G6" s="223" t="s">
        <v>86</v>
      </c>
      <c r="H6" s="190"/>
      <c r="I6" s="190"/>
      <c r="J6" s="190"/>
      <c r="K6" s="61" t="s">
        <v>87</v>
      </c>
    </row>
    <row r="7" spans="1:16" x14ac:dyDescent="0.25">
      <c r="A7" s="235"/>
      <c r="B7" s="193" t="s">
        <v>88</v>
      </c>
      <c r="C7" s="198"/>
      <c r="D7" s="181" t="s">
        <v>207</v>
      </c>
      <c r="E7" s="181"/>
      <c r="F7" s="181"/>
      <c r="G7" s="191" t="s">
        <v>208</v>
      </c>
      <c r="H7" s="181"/>
      <c r="I7" s="181"/>
      <c r="J7" s="181"/>
      <c r="K7" s="62" t="s">
        <v>89</v>
      </c>
    </row>
    <row r="8" spans="1:16" x14ac:dyDescent="0.25">
      <c r="A8" s="235"/>
      <c r="B8" s="218" t="s">
        <v>90</v>
      </c>
      <c r="C8" s="188"/>
      <c r="D8" s="182" t="s">
        <v>91</v>
      </c>
      <c r="E8" s="183"/>
      <c r="F8" s="184"/>
      <c r="G8" s="185" t="s">
        <v>92</v>
      </c>
      <c r="H8" s="186"/>
      <c r="I8" s="186"/>
      <c r="J8" s="187"/>
      <c r="K8" s="61" t="s">
        <v>78</v>
      </c>
    </row>
    <row r="9" spans="1:16" x14ac:dyDescent="0.25">
      <c r="A9" s="235"/>
      <c r="B9" s="192" t="s">
        <v>93</v>
      </c>
      <c r="C9" s="193"/>
      <c r="D9" s="166" t="s">
        <v>94</v>
      </c>
      <c r="E9" s="167"/>
      <c r="F9" s="168"/>
      <c r="G9" s="169" t="s">
        <v>95</v>
      </c>
      <c r="H9" s="170"/>
      <c r="I9" s="170"/>
      <c r="J9" s="171"/>
      <c r="K9" s="60" t="s">
        <v>78</v>
      </c>
    </row>
    <row r="10" spans="1:16" x14ac:dyDescent="0.25">
      <c r="A10" s="235"/>
      <c r="B10" s="222" t="s">
        <v>206</v>
      </c>
      <c r="C10" s="188"/>
      <c r="D10" s="182" t="s">
        <v>96</v>
      </c>
      <c r="E10" s="183"/>
      <c r="F10" s="184"/>
      <c r="G10" s="185" t="s">
        <v>97</v>
      </c>
      <c r="H10" s="199"/>
      <c r="I10" s="199"/>
      <c r="J10" s="200"/>
      <c r="K10" s="63" t="s">
        <v>78</v>
      </c>
    </row>
    <row r="11" spans="1:16" x14ac:dyDescent="0.25">
      <c r="A11" s="235"/>
      <c r="B11" s="192" t="s">
        <v>98</v>
      </c>
      <c r="C11" s="193"/>
      <c r="D11" s="166" t="s">
        <v>204</v>
      </c>
      <c r="E11" s="167"/>
      <c r="F11" s="168"/>
      <c r="G11" s="169" t="s">
        <v>205</v>
      </c>
      <c r="H11" s="170"/>
      <c r="I11" s="170"/>
      <c r="J11" s="171"/>
      <c r="K11" s="62" t="s">
        <v>78</v>
      </c>
    </row>
    <row r="12" spans="1:16" x14ac:dyDescent="0.25">
      <c r="A12" s="235"/>
      <c r="B12" s="80" t="s">
        <v>98</v>
      </c>
      <c r="C12" s="79"/>
      <c r="D12" s="182"/>
      <c r="E12" s="183"/>
      <c r="F12" s="184"/>
      <c r="G12" s="185"/>
      <c r="H12" s="199"/>
      <c r="I12" s="199"/>
      <c r="J12" s="200"/>
      <c r="K12" s="72" t="s">
        <v>78</v>
      </c>
    </row>
    <row r="13" spans="1:16" x14ac:dyDescent="0.25">
      <c r="A13" s="235"/>
      <c r="B13" s="192" t="s">
        <v>98</v>
      </c>
      <c r="C13" s="193"/>
      <c r="D13" s="166" t="s">
        <v>99</v>
      </c>
      <c r="E13" s="167"/>
      <c r="F13" s="168"/>
      <c r="G13" s="169" t="s">
        <v>100</v>
      </c>
      <c r="H13" s="170"/>
      <c r="I13" s="170"/>
      <c r="J13" s="171"/>
      <c r="K13" s="62" t="s">
        <v>78</v>
      </c>
      <c r="M13" s="51"/>
      <c r="N13" s="52"/>
      <c r="O13" s="52"/>
      <c r="P13" s="52"/>
    </row>
    <row r="14" spans="1:16" x14ac:dyDescent="0.25">
      <c r="A14" s="235"/>
      <c r="B14" s="221" t="s">
        <v>101</v>
      </c>
      <c r="C14" s="193"/>
      <c r="D14" s="166" t="s">
        <v>102</v>
      </c>
      <c r="E14" s="167"/>
      <c r="F14" s="168"/>
      <c r="G14" s="169" t="s">
        <v>103</v>
      </c>
      <c r="H14" s="219"/>
      <c r="I14" s="219"/>
      <c r="J14" s="220"/>
      <c r="K14" s="62" t="s">
        <v>78</v>
      </c>
      <c r="M14" s="51"/>
      <c r="N14" s="52"/>
      <c r="O14" s="52"/>
      <c r="P14" s="52"/>
    </row>
    <row r="15" spans="1:16" x14ac:dyDescent="0.25">
      <c r="A15" s="235"/>
      <c r="B15" s="230" t="s">
        <v>104</v>
      </c>
      <c r="C15" s="198"/>
      <c r="D15" s="181" t="s">
        <v>202</v>
      </c>
      <c r="E15" s="181"/>
      <c r="F15" s="181"/>
      <c r="G15" s="191" t="s">
        <v>203</v>
      </c>
      <c r="H15" s="226"/>
      <c r="I15" s="226"/>
      <c r="J15" s="226"/>
      <c r="K15" s="60" t="s">
        <v>78</v>
      </c>
    </row>
    <row r="16" spans="1:16" x14ac:dyDescent="0.25">
      <c r="A16" s="235"/>
      <c r="B16" s="231" t="s">
        <v>105</v>
      </c>
      <c r="C16" s="232"/>
      <c r="D16" s="208" t="s">
        <v>106</v>
      </c>
      <c r="E16" s="208"/>
      <c r="F16" s="208"/>
      <c r="G16" s="227" t="str">
        <f>IF(D16="Bridgeport Operations","DOT.BOC@ct.gov","DOT.HOC@ct.gov")</f>
        <v>DOT.BOC@ct.gov</v>
      </c>
      <c r="H16" s="228"/>
      <c r="I16" s="228"/>
      <c r="J16" s="228"/>
      <c r="K16" s="54" t="str">
        <f>IF(G16="","",IF(D16="Newington Operations", "860-594-3447","203-696-2690"))</f>
        <v>203-696-2690</v>
      </c>
      <c r="L16" s="172" t="s">
        <v>107</v>
      </c>
      <c r="M16" s="172"/>
      <c r="N16" s="173"/>
    </row>
    <row r="17" spans="1:14" x14ac:dyDescent="0.25">
      <c r="A17" s="235"/>
      <c r="B17" s="206" t="s">
        <v>108</v>
      </c>
      <c r="C17" s="207"/>
      <c r="D17" s="208"/>
      <c r="E17" s="208"/>
      <c r="F17" s="208"/>
      <c r="G17" s="209"/>
      <c r="H17" s="208"/>
      <c r="I17" s="208"/>
      <c r="J17" s="208"/>
      <c r="K17" s="55"/>
      <c r="L17" s="174"/>
      <c r="M17" s="174"/>
      <c r="N17" s="175"/>
    </row>
    <row r="18" spans="1:14" x14ac:dyDescent="0.25">
      <c r="A18" s="235"/>
      <c r="B18" s="206" t="s">
        <v>109</v>
      </c>
      <c r="C18" s="207"/>
      <c r="D18" s="208"/>
      <c r="E18" s="208"/>
      <c r="F18" s="208"/>
      <c r="G18" s="209"/>
      <c r="H18" s="208"/>
      <c r="I18" s="208"/>
      <c r="J18" s="208"/>
      <c r="K18" s="55"/>
      <c r="L18" s="174"/>
      <c r="M18" s="174"/>
      <c r="N18" s="175"/>
    </row>
    <row r="19" spans="1:14" x14ac:dyDescent="0.25">
      <c r="A19" s="235"/>
      <c r="B19" s="206" t="s">
        <v>93</v>
      </c>
      <c r="C19" s="207"/>
      <c r="D19" s="208"/>
      <c r="E19" s="208"/>
      <c r="F19" s="208"/>
      <c r="G19" s="209"/>
      <c r="H19" s="208"/>
      <c r="I19" s="208"/>
      <c r="J19" s="208"/>
      <c r="K19" s="55"/>
      <c r="L19" s="174"/>
      <c r="M19" s="174"/>
      <c r="N19" s="175"/>
    </row>
    <row r="20" spans="1:14" ht="15.75" thickBot="1" x14ac:dyDescent="0.3">
      <c r="A20" s="237"/>
      <c r="B20" s="207" t="s">
        <v>110</v>
      </c>
      <c r="C20" s="210"/>
      <c r="D20" s="208"/>
      <c r="E20" s="208"/>
      <c r="F20" s="208"/>
      <c r="G20" s="209"/>
      <c r="H20" s="208"/>
      <c r="I20" s="208"/>
      <c r="J20" s="208"/>
      <c r="K20" s="55"/>
      <c r="L20" s="176"/>
      <c r="M20" s="176"/>
      <c r="N20" s="177"/>
    </row>
    <row r="21" spans="1:14" ht="6" customHeight="1" thickBot="1" x14ac:dyDescent="0.3">
      <c r="A21" s="233"/>
      <c r="B21" s="225"/>
      <c r="C21" s="225"/>
      <c r="D21" s="225"/>
      <c r="E21" s="225"/>
      <c r="F21" s="225"/>
      <c r="G21" s="225"/>
      <c r="H21" s="225"/>
      <c r="I21" s="225"/>
      <c r="J21" s="225"/>
      <c r="K21" s="64"/>
    </row>
    <row r="22" spans="1:14" ht="15" customHeight="1" x14ac:dyDescent="0.25">
      <c r="A22" s="234" t="s">
        <v>111</v>
      </c>
      <c r="B22" s="193" t="s">
        <v>112</v>
      </c>
      <c r="C22" s="198"/>
      <c r="D22" s="181" t="s">
        <v>113</v>
      </c>
      <c r="E22" s="181"/>
      <c r="F22" s="181"/>
      <c r="G22" s="191" t="s">
        <v>114</v>
      </c>
      <c r="H22" s="181"/>
      <c r="I22" s="181"/>
      <c r="J22" s="181"/>
      <c r="K22" s="66" t="s">
        <v>78</v>
      </c>
    </row>
    <row r="23" spans="1:14" ht="15" customHeight="1" x14ac:dyDescent="0.25">
      <c r="A23" s="235"/>
      <c r="B23" s="194" t="s">
        <v>115</v>
      </c>
      <c r="C23" s="195"/>
      <c r="D23" s="196"/>
      <c r="E23" s="196"/>
      <c r="F23" s="196"/>
      <c r="G23" s="197"/>
      <c r="H23" s="196"/>
      <c r="I23" s="196"/>
      <c r="J23" s="196"/>
      <c r="K23" s="67" t="s">
        <v>78</v>
      </c>
    </row>
    <row r="24" spans="1:14" ht="15" customHeight="1" x14ac:dyDescent="0.25">
      <c r="A24" s="235"/>
      <c r="B24" s="193" t="s">
        <v>115</v>
      </c>
      <c r="C24" s="229"/>
      <c r="D24" s="166" t="s">
        <v>116</v>
      </c>
      <c r="E24" s="167"/>
      <c r="F24" s="168"/>
      <c r="G24" s="169" t="s">
        <v>117</v>
      </c>
      <c r="H24" s="170"/>
      <c r="I24" s="170"/>
      <c r="J24" s="171"/>
      <c r="K24" s="66" t="s">
        <v>78</v>
      </c>
    </row>
    <row r="25" spans="1:14" x14ac:dyDescent="0.25">
      <c r="A25" s="235"/>
      <c r="B25" s="188" t="s">
        <v>118</v>
      </c>
      <c r="C25" s="189"/>
      <c r="D25" s="190"/>
      <c r="E25" s="190"/>
      <c r="F25" s="190"/>
      <c r="G25" s="223"/>
      <c r="H25" s="190"/>
      <c r="I25" s="190"/>
      <c r="J25" s="190"/>
      <c r="K25" s="68" t="s">
        <v>78</v>
      </c>
    </row>
    <row r="26" spans="1:14" x14ac:dyDescent="0.25">
      <c r="A26" s="235"/>
      <c r="B26" s="193" t="s">
        <v>118</v>
      </c>
      <c r="C26" s="198"/>
      <c r="D26" s="181"/>
      <c r="E26" s="181"/>
      <c r="F26" s="181"/>
      <c r="G26" s="191"/>
      <c r="H26" s="224"/>
      <c r="I26" s="224"/>
      <c r="J26" s="224"/>
      <c r="K26" s="66" t="s">
        <v>78</v>
      </c>
    </row>
    <row r="27" spans="1:14" x14ac:dyDescent="0.25">
      <c r="A27" s="235"/>
      <c r="B27" s="188" t="s">
        <v>93</v>
      </c>
      <c r="C27" s="189"/>
      <c r="D27" s="190"/>
      <c r="E27" s="190"/>
      <c r="F27" s="190"/>
      <c r="G27" s="223"/>
      <c r="H27" s="190"/>
      <c r="I27" s="190"/>
      <c r="J27" s="190"/>
      <c r="K27" s="68" t="s">
        <v>78</v>
      </c>
    </row>
    <row r="28" spans="1:14" x14ac:dyDescent="0.25">
      <c r="A28" s="235"/>
      <c r="B28" s="192" t="s">
        <v>119</v>
      </c>
      <c r="C28" s="193"/>
      <c r="D28" s="166"/>
      <c r="E28" s="167"/>
      <c r="F28" s="168"/>
      <c r="G28" s="169"/>
      <c r="H28" s="219"/>
      <c r="I28" s="219"/>
      <c r="J28" s="220"/>
      <c r="K28" s="66" t="s">
        <v>78</v>
      </c>
    </row>
    <row r="29" spans="1:14" x14ac:dyDescent="0.25">
      <c r="A29" s="235"/>
      <c r="B29" s="218" t="s">
        <v>119</v>
      </c>
      <c r="C29" s="188"/>
      <c r="D29" s="182" t="s">
        <v>120</v>
      </c>
      <c r="E29" s="183"/>
      <c r="F29" s="184"/>
      <c r="G29" s="185" t="s">
        <v>121</v>
      </c>
      <c r="H29" s="199"/>
      <c r="I29" s="199"/>
      <c r="J29" s="200"/>
      <c r="K29" s="68" t="s">
        <v>78</v>
      </c>
    </row>
    <row r="30" spans="1:14" x14ac:dyDescent="0.25">
      <c r="A30" s="235"/>
      <c r="B30" s="192" t="s">
        <v>119</v>
      </c>
      <c r="C30" s="193"/>
      <c r="D30" s="166" t="s">
        <v>122</v>
      </c>
      <c r="E30" s="167"/>
      <c r="F30" s="168"/>
      <c r="G30" s="169" t="s">
        <v>123</v>
      </c>
      <c r="H30" s="219"/>
      <c r="I30" s="219"/>
      <c r="J30" s="220"/>
      <c r="K30" s="66" t="s">
        <v>78</v>
      </c>
    </row>
    <row r="31" spans="1:14" x14ac:dyDescent="0.25">
      <c r="A31" s="235"/>
      <c r="B31" s="216" t="s">
        <v>78</v>
      </c>
      <c r="C31" s="217"/>
      <c r="D31" s="182" t="s">
        <v>124</v>
      </c>
      <c r="E31" s="183"/>
      <c r="F31" s="184"/>
      <c r="G31" s="185" t="s">
        <v>125</v>
      </c>
      <c r="H31" s="199"/>
      <c r="I31" s="199"/>
      <c r="J31" s="200"/>
      <c r="K31" s="68" t="s">
        <v>126</v>
      </c>
    </row>
    <row r="32" spans="1:14" x14ac:dyDescent="0.25">
      <c r="A32" s="235"/>
      <c r="B32" s="164" t="s">
        <v>78</v>
      </c>
      <c r="C32" s="165"/>
      <c r="D32" s="166" t="s">
        <v>127</v>
      </c>
      <c r="E32" s="167"/>
      <c r="F32" s="168"/>
      <c r="G32" s="169" t="s">
        <v>128</v>
      </c>
      <c r="H32" s="170"/>
      <c r="I32" s="170"/>
      <c r="J32" s="171"/>
      <c r="K32" s="66" t="s">
        <v>78</v>
      </c>
    </row>
    <row r="33" spans="1:18" x14ac:dyDescent="0.25">
      <c r="A33" s="235"/>
      <c r="B33" s="216" t="s">
        <v>78</v>
      </c>
      <c r="C33" s="217"/>
      <c r="D33" s="182" t="s">
        <v>129</v>
      </c>
      <c r="E33" s="183"/>
      <c r="F33" s="184"/>
      <c r="G33" s="185" t="s">
        <v>130</v>
      </c>
      <c r="H33" s="186"/>
      <c r="I33" s="186"/>
      <c r="J33" s="187"/>
      <c r="K33" s="68" t="s">
        <v>78</v>
      </c>
      <c r="L33" s="9"/>
      <c r="M33" s="9"/>
      <c r="N33" s="9"/>
      <c r="O33" s="76"/>
      <c r="P33" s="10"/>
      <c r="Q33" s="10"/>
      <c r="R33" s="10"/>
    </row>
    <row r="34" spans="1:18" x14ac:dyDescent="0.25">
      <c r="A34" s="236"/>
      <c r="B34" s="164" t="s">
        <v>78</v>
      </c>
      <c r="C34" s="165"/>
      <c r="D34" s="166" t="s">
        <v>131</v>
      </c>
      <c r="E34" s="167"/>
      <c r="F34" s="168"/>
      <c r="G34" s="169" t="s">
        <v>132</v>
      </c>
      <c r="H34" s="170"/>
      <c r="I34" s="170"/>
      <c r="J34" s="171"/>
      <c r="K34" s="69" t="s">
        <v>78</v>
      </c>
      <c r="L34" s="9"/>
      <c r="M34" s="9"/>
      <c r="N34" s="9"/>
      <c r="O34" s="76"/>
      <c r="P34" s="10"/>
      <c r="Q34" s="10"/>
      <c r="R34" s="10"/>
    </row>
    <row r="35" spans="1:18" ht="15.75" thickBot="1" x14ac:dyDescent="0.3">
      <c r="A35" s="237"/>
      <c r="B35" s="164" t="s">
        <v>78</v>
      </c>
      <c r="C35" s="165"/>
      <c r="D35" s="166" t="s">
        <v>133</v>
      </c>
      <c r="E35" s="167"/>
      <c r="F35" s="168"/>
      <c r="G35" s="169" t="s">
        <v>134</v>
      </c>
      <c r="H35" s="170"/>
      <c r="I35" s="170"/>
      <c r="J35" s="171"/>
      <c r="K35" s="69" t="s">
        <v>135</v>
      </c>
    </row>
    <row r="36" spans="1:18" ht="6" customHeight="1" thickBot="1" x14ac:dyDescent="0.3">
      <c r="A36" s="65"/>
      <c r="B36" s="225"/>
      <c r="C36" s="225"/>
      <c r="D36" s="225"/>
      <c r="E36" s="225"/>
      <c r="F36" s="225"/>
      <c r="G36" s="225"/>
      <c r="H36" s="225"/>
      <c r="I36" s="225"/>
      <c r="J36" s="225"/>
      <c r="K36" s="64"/>
    </row>
    <row r="37" spans="1:18" x14ac:dyDescent="0.25">
      <c r="A37" s="234" t="s">
        <v>136</v>
      </c>
      <c r="B37" s="193" t="s">
        <v>136</v>
      </c>
      <c r="C37" s="198"/>
      <c r="D37" s="181" t="s">
        <v>137</v>
      </c>
      <c r="E37" s="181"/>
      <c r="F37" s="181"/>
      <c r="G37" s="191" t="s">
        <v>138</v>
      </c>
      <c r="H37" s="181"/>
      <c r="I37" s="181"/>
      <c r="J37" s="181"/>
      <c r="K37" s="66" t="s">
        <v>139</v>
      </c>
    </row>
    <row r="38" spans="1:18" x14ac:dyDescent="0.25">
      <c r="A38" s="235"/>
      <c r="B38" s="194" t="s">
        <v>136</v>
      </c>
      <c r="C38" s="252"/>
      <c r="D38" s="196" t="s">
        <v>140</v>
      </c>
      <c r="E38" s="196"/>
      <c r="F38" s="196"/>
      <c r="G38" s="257" t="s">
        <v>141</v>
      </c>
      <c r="H38" s="196"/>
      <c r="I38" s="196"/>
      <c r="J38" s="196"/>
      <c r="K38" s="70" t="s">
        <v>142</v>
      </c>
    </row>
    <row r="39" spans="1:18" x14ac:dyDescent="0.25">
      <c r="A39" s="235"/>
      <c r="B39" s="253" t="s">
        <v>136</v>
      </c>
      <c r="C39" s="254"/>
      <c r="D39" s="255" t="s">
        <v>143</v>
      </c>
      <c r="E39" s="255"/>
      <c r="F39" s="255"/>
      <c r="G39" s="256" t="s">
        <v>144</v>
      </c>
      <c r="H39" s="256"/>
      <c r="I39" s="256"/>
      <c r="J39" s="256"/>
      <c r="K39" s="71" t="s">
        <v>145</v>
      </c>
    </row>
    <row r="40" spans="1:18" x14ac:dyDescent="0.25">
      <c r="A40" s="235"/>
      <c r="B40" s="260" t="s">
        <v>78</v>
      </c>
      <c r="C40" s="261"/>
      <c r="D40" s="196" t="s">
        <v>78</v>
      </c>
      <c r="E40" s="196"/>
      <c r="F40" s="196"/>
      <c r="G40" s="196" t="s">
        <v>78</v>
      </c>
      <c r="H40" s="196"/>
      <c r="I40" s="196"/>
      <c r="J40" s="196"/>
      <c r="K40" s="67" t="s">
        <v>78</v>
      </c>
    </row>
    <row r="41" spans="1:18" ht="15.75" thickBot="1" x14ac:dyDescent="0.3">
      <c r="A41" s="237"/>
      <c r="B41" s="165" t="s">
        <v>78</v>
      </c>
      <c r="C41" s="259"/>
      <c r="D41" s="181" t="s">
        <v>78</v>
      </c>
      <c r="E41" s="181"/>
      <c r="F41" s="181"/>
      <c r="G41" s="181" t="s">
        <v>78</v>
      </c>
      <c r="H41" s="181"/>
      <c r="I41" s="181"/>
      <c r="J41" s="181"/>
      <c r="K41" s="66" t="s">
        <v>78</v>
      </c>
    </row>
    <row r="42" spans="1:18" ht="6" customHeight="1" thickBot="1" x14ac:dyDescent="0.3">
      <c r="A42" s="245"/>
      <c r="B42" s="246"/>
      <c r="C42" s="246"/>
      <c r="D42" s="246"/>
      <c r="E42" s="246"/>
      <c r="F42" s="246"/>
      <c r="G42" s="246"/>
      <c r="H42" s="246"/>
      <c r="I42" s="246"/>
      <c r="J42" s="246"/>
      <c r="K42" s="247"/>
    </row>
    <row r="43" spans="1:18" x14ac:dyDescent="0.25">
      <c r="A43" s="234" t="s">
        <v>146</v>
      </c>
      <c r="B43" s="194" t="s">
        <v>147</v>
      </c>
      <c r="C43" s="252"/>
      <c r="D43" s="262" t="s">
        <v>148</v>
      </c>
      <c r="E43" s="196"/>
      <c r="F43" s="196"/>
      <c r="G43" s="263" t="s">
        <v>149</v>
      </c>
      <c r="H43" s="196"/>
      <c r="I43" s="196"/>
      <c r="J43" s="196"/>
      <c r="K43" s="67"/>
    </row>
    <row r="44" spans="1:18" x14ac:dyDescent="0.25">
      <c r="A44" s="235"/>
      <c r="B44" s="193" t="s">
        <v>147</v>
      </c>
      <c r="C44" s="198"/>
      <c r="D44" s="264" t="s">
        <v>150</v>
      </c>
      <c r="E44" s="181"/>
      <c r="F44" s="181"/>
      <c r="G44" s="265" t="s">
        <v>151</v>
      </c>
      <c r="H44" s="181"/>
      <c r="I44" s="181"/>
      <c r="J44" s="181"/>
      <c r="K44" s="66"/>
    </row>
    <row r="45" spans="1:18" x14ac:dyDescent="0.25">
      <c r="A45" s="235"/>
      <c r="B45" s="251" t="s">
        <v>152</v>
      </c>
      <c r="C45" s="252"/>
      <c r="D45" s="196" t="s">
        <v>78</v>
      </c>
      <c r="E45" s="196"/>
      <c r="F45" s="196"/>
      <c r="G45" s="258" t="s">
        <v>153</v>
      </c>
      <c r="H45" s="196"/>
      <c r="I45" s="196"/>
      <c r="J45" s="196"/>
      <c r="K45" s="70" t="s">
        <v>78</v>
      </c>
    </row>
    <row r="46" spans="1:18" x14ac:dyDescent="0.25">
      <c r="A46" s="235"/>
      <c r="B46" s="266" t="s">
        <v>78</v>
      </c>
      <c r="C46" s="226"/>
      <c r="D46" s="181" t="s">
        <v>78</v>
      </c>
      <c r="E46" s="181"/>
      <c r="F46" s="181"/>
      <c r="G46" s="181" t="s">
        <v>78</v>
      </c>
      <c r="H46" s="181"/>
      <c r="I46" s="181"/>
      <c r="J46" s="181"/>
      <c r="K46" s="69" t="s">
        <v>78</v>
      </c>
    </row>
    <row r="47" spans="1:18" ht="15.75" thickBot="1" x14ac:dyDescent="0.3">
      <c r="A47" s="237"/>
      <c r="B47" s="268" t="s">
        <v>78</v>
      </c>
      <c r="C47" s="269"/>
      <c r="D47" s="196" t="s">
        <v>78</v>
      </c>
      <c r="E47" s="196"/>
      <c r="F47" s="196"/>
      <c r="G47" s="196" t="s">
        <v>78</v>
      </c>
      <c r="H47" s="196"/>
      <c r="I47" s="196"/>
      <c r="J47" s="196"/>
      <c r="K47" s="70" t="s">
        <v>78</v>
      </c>
    </row>
    <row r="48" spans="1:18" ht="6" customHeight="1" thickBot="1" x14ac:dyDescent="0.3">
      <c r="A48" s="242"/>
      <c r="B48" s="243"/>
      <c r="C48" s="243"/>
      <c r="D48" s="243"/>
      <c r="E48" s="243"/>
      <c r="F48" s="243"/>
      <c r="G48" s="243"/>
      <c r="H48" s="243"/>
      <c r="I48" s="243"/>
      <c r="J48" s="243"/>
      <c r="K48" s="244"/>
    </row>
    <row r="49" spans="1:14" x14ac:dyDescent="0.25">
      <c r="A49" s="234" t="s">
        <v>154</v>
      </c>
      <c r="B49" s="230" t="s">
        <v>155</v>
      </c>
      <c r="C49" s="198"/>
      <c r="D49" s="181" t="s">
        <v>156</v>
      </c>
      <c r="E49" s="181"/>
      <c r="F49" s="181"/>
      <c r="G49" s="191" t="s">
        <v>157</v>
      </c>
      <c r="H49" s="226"/>
      <c r="I49" s="226"/>
      <c r="J49" s="226"/>
      <c r="K49" s="69"/>
    </row>
    <row r="50" spans="1:14" ht="14.65" customHeight="1" x14ac:dyDescent="0.25">
      <c r="A50" s="235"/>
      <c r="B50" s="249" t="s">
        <v>158</v>
      </c>
      <c r="C50" s="250"/>
      <c r="D50" s="208" t="s">
        <v>78</v>
      </c>
      <c r="E50" s="208"/>
      <c r="F50" s="208"/>
      <c r="G50" s="248" t="s">
        <v>78</v>
      </c>
      <c r="H50" s="248"/>
      <c r="I50" s="248"/>
      <c r="J50" s="248"/>
      <c r="K50" s="56" t="s">
        <v>78</v>
      </c>
      <c r="L50" s="172" t="s">
        <v>159</v>
      </c>
      <c r="M50" s="172"/>
      <c r="N50" s="173"/>
    </row>
    <row r="51" spans="1:14" x14ac:dyDescent="0.25">
      <c r="A51" s="235"/>
      <c r="B51" s="249" t="s">
        <v>158</v>
      </c>
      <c r="C51" s="250"/>
      <c r="D51" s="208" t="s">
        <v>78</v>
      </c>
      <c r="E51" s="208"/>
      <c r="F51" s="208"/>
      <c r="G51" s="248" t="s">
        <v>78</v>
      </c>
      <c r="H51" s="248"/>
      <c r="I51" s="248"/>
      <c r="J51" s="248"/>
      <c r="K51" s="56" t="s">
        <v>78</v>
      </c>
      <c r="L51" s="174"/>
      <c r="M51" s="174"/>
      <c r="N51" s="175"/>
    </row>
    <row r="52" spans="1:14" x14ac:dyDescent="0.25">
      <c r="A52" s="235"/>
      <c r="B52" s="249" t="s">
        <v>158</v>
      </c>
      <c r="C52" s="250"/>
      <c r="D52" s="208" t="s">
        <v>78</v>
      </c>
      <c r="E52" s="208"/>
      <c r="F52" s="208"/>
      <c r="G52" s="248" t="s">
        <v>78</v>
      </c>
      <c r="H52" s="248"/>
      <c r="I52" s="248"/>
      <c r="J52" s="248"/>
      <c r="K52" s="56" t="s">
        <v>78</v>
      </c>
      <c r="L52" s="174"/>
      <c r="M52" s="174"/>
      <c r="N52" s="175"/>
    </row>
    <row r="53" spans="1:14" ht="15.75" thickBot="1" x14ac:dyDescent="0.3">
      <c r="A53" s="237"/>
      <c r="B53" s="238" t="s">
        <v>158</v>
      </c>
      <c r="C53" s="239"/>
      <c r="D53" s="240" t="s">
        <v>78</v>
      </c>
      <c r="E53" s="240"/>
      <c r="F53" s="240"/>
      <c r="G53" s="241" t="s">
        <v>78</v>
      </c>
      <c r="H53" s="241"/>
      <c r="I53" s="241"/>
      <c r="J53" s="241"/>
      <c r="K53" s="57" t="s">
        <v>78</v>
      </c>
      <c r="L53" s="176"/>
      <c r="M53" s="176"/>
      <c r="N53" s="177"/>
    </row>
    <row r="54" spans="1:14" x14ac:dyDescent="0.25">
      <c r="B54" s="267"/>
      <c r="C54" s="267"/>
      <c r="D54" s="267"/>
      <c r="E54" s="267"/>
      <c r="F54" s="267"/>
      <c r="G54" s="267"/>
      <c r="H54" s="267"/>
      <c r="I54" s="267"/>
      <c r="J54" s="267"/>
    </row>
    <row r="55" spans="1:14" x14ac:dyDescent="0.25">
      <c r="B55" s="267"/>
      <c r="C55" s="267"/>
      <c r="D55" s="267"/>
      <c r="E55" s="267"/>
      <c r="F55" s="267"/>
      <c r="G55" s="267"/>
      <c r="H55" s="267"/>
      <c r="I55" s="267"/>
      <c r="J55" s="267"/>
    </row>
    <row r="56" spans="1:14" x14ac:dyDescent="0.25">
      <c r="B56" s="267"/>
      <c r="C56" s="267"/>
      <c r="D56" s="267"/>
      <c r="E56" s="267"/>
      <c r="F56" s="267"/>
      <c r="G56" s="267"/>
      <c r="H56" s="267"/>
      <c r="I56" s="267"/>
      <c r="J56" s="267"/>
    </row>
    <row r="57" spans="1:14" x14ac:dyDescent="0.25">
      <c r="B57" s="267"/>
      <c r="C57" s="267"/>
      <c r="D57" s="267"/>
      <c r="E57" s="267"/>
      <c r="F57" s="267"/>
      <c r="G57" s="267"/>
      <c r="H57" s="267"/>
      <c r="I57" s="267"/>
      <c r="J57" s="267"/>
    </row>
    <row r="58" spans="1:14" x14ac:dyDescent="0.25">
      <c r="B58" s="267"/>
      <c r="C58" s="267"/>
      <c r="D58" s="267"/>
      <c r="E58" s="267"/>
      <c r="F58" s="267"/>
      <c r="G58" s="267"/>
      <c r="H58" s="267"/>
      <c r="I58" s="267"/>
      <c r="J58" s="267"/>
    </row>
    <row r="59" spans="1:14" x14ac:dyDescent="0.25">
      <c r="B59" s="267"/>
      <c r="C59" s="267"/>
      <c r="D59" s="267"/>
      <c r="E59" s="267"/>
      <c r="F59" s="267"/>
      <c r="G59" s="267"/>
      <c r="H59" s="267"/>
      <c r="I59" s="267"/>
      <c r="J59" s="267"/>
    </row>
    <row r="60" spans="1:14" x14ac:dyDescent="0.25">
      <c r="B60" s="267"/>
      <c r="C60" s="267"/>
      <c r="D60" s="267"/>
      <c r="E60" s="267"/>
      <c r="F60" s="267"/>
      <c r="G60" s="267"/>
      <c r="H60" s="267"/>
      <c r="I60" s="267"/>
      <c r="J60" s="267"/>
    </row>
    <row r="61" spans="1:14" x14ac:dyDescent="0.25">
      <c r="B61" s="267"/>
      <c r="C61" s="267"/>
      <c r="D61" s="267"/>
      <c r="E61" s="267"/>
      <c r="F61" s="267"/>
      <c r="G61" s="267"/>
      <c r="H61" s="267"/>
      <c r="I61" s="267"/>
      <c r="J61" s="267"/>
    </row>
    <row r="62" spans="1:14" x14ac:dyDescent="0.25">
      <c r="B62" s="267"/>
      <c r="C62" s="267"/>
      <c r="D62" s="267"/>
      <c r="E62" s="267"/>
      <c r="F62" s="267"/>
      <c r="G62" s="267"/>
      <c r="H62" s="267"/>
      <c r="I62" s="267"/>
      <c r="J62" s="267"/>
    </row>
    <row r="63" spans="1:14" x14ac:dyDescent="0.25">
      <c r="B63" s="267"/>
      <c r="C63" s="267"/>
      <c r="D63" s="267"/>
      <c r="E63" s="267"/>
      <c r="F63" s="267"/>
      <c r="G63" s="267"/>
      <c r="H63" s="267"/>
      <c r="I63" s="267"/>
      <c r="J63" s="267"/>
    </row>
    <row r="64" spans="1:14" x14ac:dyDescent="0.25">
      <c r="B64" s="267"/>
      <c r="C64" s="267"/>
      <c r="D64" s="267"/>
      <c r="E64" s="267"/>
      <c r="F64" s="267"/>
      <c r="G64" s="267"/>
      <c r="H64" s="267"/>
      <c r="I64" s="267"/>
      <c r="J64" s="267"/>
    </row>
    <row r="65" spans="2:10" x14ac:dyDescent="0.25">
      <c r="B65" s="267"/>
      <c r="C65" s="267"/>
      <c r="D65" s="267"/>
      <c r="E65" s="267"/>
      <c r="F65" s="267"/>
      <c r="G65" s="267"/>
      <c r="H65" s="267"/>
      <c r="I65" s="267"/>
      <c r="J65" s="267"/>
    </row>
    <row r="66" spans="2:10" x14ac:dyDescent="0.25">
      <c r="B66" s="267"/>
      <c r="C66" s="267"/>
      <c r="D66" s="267"/>
      <c r="E66" s="267"/>
      <c r="F66" s="267"/>
      <c r="G66" s="267"/>
      <c r="H66" s="267"/>
      <c r="I66" s="267"/>
      <c r="J66" s="267"/>
    </row>
    <row r="67" spans="2:10" x14ac:dyDescent="0.25">
      <c r="B67" s="267"/>
      <c r="C67" s="267"/>
      <c r="D67" s="267"/>
      <c r="E67" s="267"/>
      <c r="F67" s="267"/>
      <c r="G67" s="267"/>
      <c r="H67" s="267"/>
      <c r="I67" s="267"/>
      <c r="J67" s="267"/>
    </row>
    <row r="68" spans="2:10" x14ac:dyDescent="0.25">
      <c r="B68" s="267"/>
      <c r="C68" s="267"/>
      <c r="D68" s="267"/>
      <c r="E68" s="267"/>
      <c r="F68" s="267"/>
      <c r="G68" s="267"/>
      <c r="H68" s="267"/>
      <c r="I68" s="267"/>
      <c r="J68" s="267"/>
    </row>
    <row r="69" spans="2:10" x14ac:dyDescent="0.25">
      <c r="B69" s="267"/>
      <c r="C69" s="267"/>
      <c r="D69" s="267"/>
      <c r="E69" s="267"/>
      <c r="F69" s="267"/>
      <c r="G69" s="267"/>
      <c r="H69" s="267"/>
      <c r="I69" s="267"/>
      <c r="J69" s="267"/>
    </row>
    <row r="70" spans="2:10" x14ac:dyDescent="0.25">
      <c r="B70" s="267"/>
      <c r="C70" s="267"/>
      <c r="D70" s="267"/>
      <c r="E70" s="267"/>
      <c r="F70" s="267"/>
      <c r="G70" s="267"/>
      <c r="H70" s="267"/>
      <c r="I70" s="267"/>
      <c r="J70" s="267"/>
    </row>
    <row r="71" spans="2:10" x14ac:dyDescent="0.25">
      <c r="B71" s="267"/>
      <c r="C71" s="267"/>
      <c r="D71" s="267"/>
      <c r="E71" s="267"/>
      <c r="F71" s="267"/>
      <c r="G71" s="267"/>
      <c r="H71" s="267"/>
      <c r="I71" s="267"/>
      <c r="J71" s="267"/>
    </row>
    <row r="72" spans="2:10" x14ac:dyDescent="0.25">
      <c r="B72" s="267"/>
      <c r="C72" s="267"/>
      <c r="D72" s="267"/>
      <c r="E72" s="267"/>
      <c r="F72" s="267"/>
      <c r="G72" s="267"/>
      <c r="H72" s="267"/>
      <c r="I72" s="267"/>
      <c r="J72" s="267"/>
    </row>
    <row r="73" spans="2:10" x14ac:dyDescent="0.25">
      <c r="B73" s="267"/>
      <c r="C73" s="267"/>
      <c r="D73" s="267"/>
      <c r="E73" s="267"/>
      <c r="F73" s="267"/>
      <c r="G73" s="267"/>
      <c r="H73" s="267"/>
      <c r="I73" s="267"/>
      <c r="J73" s="267"/>
    </row>
    <row r="74" spans="2:10" x14ac:dyDescent="0.25">
      <c r="B74" s="267"/>
      <c r="C74" s="267"/>
      <c r="D74" s="267"/>
      <c r="E74" s="267"/>
      <c r="F74" s="267"/>
      <c r="G74" s="267"/>
      <c r="H74" s="267"/>
      <c r="I74" s="267"/>
      <c r="J74" s="267"/>
    </row>
    <row r="75" spans="2:10" x14ac:dyDescent="0.25">
      <c r="B75" s="267"/>
      <c r="C75" s="267"/>
      <c r="D75" s="267"/>
      <c r="E75" s="267"/>
      <c r="F75" s="267"/>
      <c r="G75" s="267"/>
      <c r="H75" s="267"/>
      <c r="I75" s="267"/>
      <c r="J75" s="267"/>
    </row>
    <row r="76" spans="2:10" x14ac:dyDescent="0.25">
      <c r="B76" s="267"/>
      <c r="C76" s="267"/>
      <c r="D76" s="267"/>
      <c r="E76" s="267"/>
      <c r="F76" s="267"/>
      <c r="G76" s="267"/>
      <c r="H76" s="267"/>
      <c r="I76" s="267"/>
      <c r="J76" s="267"/>
    </row>
    <row r="77" spans="2:10" x14ac:dyDescent="0.25">
      <c r="B77" s="267"/>
      <c r="C77" s="267"/>
      <c r="D77" s="267"/>
      <c r="E77" s="267"/>
      <c r="F77" s="267"/>
      <c r="G77" s="267"/>
      <c r="H77" s="267"/>
      <c r="I77" s="267"/>
      <c r="J77" s="267"/>
    </row>
    <row r="78" spans="2:10" x14ac:dyDescent="0.25">
      <c r="B78" s="267"/>
      <c r="C78" s="267"/>
      <c r="D78" s="267"/>
      <c r="E78" s="267"/>
      <c r="F78" s="267"/>
      <c r="G78" s="267"/>
      <c r="H78" s="267"/>
      <c r="I78" s="267"/>
      <c r="J78" s="267"/>
    </row>
    <row r="79" spans="2:10" x14ac:dyDescent="0.25">
      <c r="B79" s="267"/>
      <c r="C79" s="267"/>
      <c r="D79" s="267"/>
      <c r="E79" s="267"/>
      <c r="F79" s="267"/>
      <c r="G79" s="267"/>
      <c r="H79" s="267"/>
      <c r="I79" s="267"/>
      <c r="J79" s="267"/>
    </row>
    <row r="80" spans="2:10" x14ac:dyDescent="0.25">
      <c r="B80" s="267"/>
      <c r="C80" s="267"/>
      <c r="D80" s="267"/>
      <c r="E80" s="267"/>
      <c r="F80" s="267"/>
      <c r="G80" s="267"/>
      <c r="H80" s="267"/>
      <c r="I80" s="267"/>
      <c r="J80" s="267"/>
    </row>
    <row r="81" spans="2:10" x14ac:dyDescent="0.25">
      <c r="B81" s="267"/>
      <c r="C81" s="267"/>
      <c r="D81" s="267"/>
      <c r="E81" s="267"/>
      <c r="F81" s="267"/>
      <c r="G81" s="267"/>
      <c r="H81" s="267"/>
      <c r="I81" s="267"/>
      <c r="J81" s="267"/>
    </row>
    <row r="82" spans="2:10" x14ac:dyDescent="0.25">
      <c r="B82" s="267"/>
      <c r="C82" s="267"/>
      <c r="D82" s="267"/>
      <c r="E82" s="267"/>
      <c r="F82" s="267"/>
      <c r="G82" s="267"/>
      <c r="H82" s="267"/>
      <c r="I82" s="267"/>
      <c r="J82" s="267"/>
    </row>
    <row r="83" spans="2:10" x14ac:dyDescent="0.25">
      <c r="B83" s="267"/>
      <c r="C83" s="267"/>
      <c r="D83" s="267"/>
      <c r="E83" s="267"/>
      <c r="F83" s="267"/>
      <c r="G83" s="267"/>
      <c r="H83" s="267"/>
      <c r="I83" s="267"/>
      <c r="J83" s="267"/>
    </row>
    <row r="84" spans="2:10" x14ac:dyDescent="0.25">
      <c r="B84" s="267"/>
      <c r="C84" s="267"/>
      <c r="D84" s="267"/>
      <c r="E84" s="267"/>
      <c r="F84" s="267"/>
      <c r="G84" s="267"/>
      <c r="H84" s="267"/>
      <c r="I84" s="267"/>
      <c r="J84" s="267"/>
    </row>
    <row r="85" spans="2:10" x14ac:dyDescent="0.25">
      <c r="B85" s="267"/>
      <c r="C85" s="267"/>
      <c r="D85" s="267"/>
      <c r="E85" s="267"/>
      <c r="F85" s="267"/>
      <c r="G85" s="267"/>
      <c r="H85" s="267"/>
      <c r="I85" s="267"/>
      <c r="J85" s="267"/>
    </row>
    <row r="86" spans="2:10" x14ac:dyDescent="0.25">
      <c r="B86" s="267"/>
      <c r="C86" s="267"/>
      <c r="D86" s="267"/>
      <c r="E86" s="267"/>
      <c r="F86" s="267"/>
      <c r="G86" s="267"/>
      <c r="H86" s="267"/>
      <c r="I86" s="267"/>
      <c r="J86" s="267"/>
    </row>
    <row r="87" spans="2:10" x14ac:dyDescent="0.25">
      <c r="B87" s="267"/>
      <c r="C87" s="267"/>
      <c r="D87" s="267"/>
      <c r="E87" s="267"/>
      <c r="F87" s="267"/>
      <c r="G87" s="267"/>
      <c r="H87" s="267"/>
      <c r="I87" s="267"/>
      <c r="J87" s="267"/>
    </row>
    <row r="88" spans="2:10" x14ac:dyDescent="0.25">
      <c r="B88" s="267"/>
      <c r="C88" s="267"/>
      <c r="D88" s="267"/>
      <c r="E88" s="267"/>
      <c r="F88" s="267"/>
      <c r="G88" s="267"/>
      <c r="H88" s="267"/>
      <c r="I88" s="267"/>
      <c r="J88" s="267"/>
    </row>
    <row r="89" spans="2:10" x14ac:dyDescent="0.25">
      <c r="B89" s="267"/>
      <c r="C89" s="267"/>
      <c r="D89" s="267"/>
      <c r="E89" s="267"/>
      <c r="F89" s="267"/>
      <c r="G89" s="267"/>
      <c r="H89" s="267"/>
      <c r="I89" s="267"/>
      <c r="J89" s="267"/>
    </row>
    <row r="90" spans="2:10" x14ac:dyDescent="0.25">
      <c r="B90" s="267"/>
      <c r="C90" s="267"/>
      <c r="D90" s="267"/>
      <c r="E90" s="267"/>
      <c r="F90" s="267"/>
      <c r="G90" s="267"/>
      <c r="H90" s="267"/>
      <c r="I90" s="267"/>
      <c r="J90" s="267"/>
    </row>
    <row r="91" spans="2:10" x14ac:dyDescent="0.25">
      <c r="B91" s="267"/>
      <c r="C91" s="267"/>
      <c r="D91" s="267"/>
      <c r="E91" s="267"/>
      <c r="F91" s="267"/>
      <c r="G91" s="267"/>
      <c r="H91" s="267"/>
      <c r="I91" s="267"/>
      <c r="J91" s="267"/>
    </row>
    <row r="92" spans="2:10" x14ac:dyDescent="0.25">
      <c r="B92" s="267"/>
      <c r="C92" s="267"/>
      <c r="D92" s="267"/>
      <c r="E92" s="267"/>
      <c r="F92" s="267"/>
      <c r="G92" s="267"/>
      <c r="H92" s="267"/>
      <c r="I92" s="267"/>
      <c r="J92" s="267"/>
    </row>
    <row r="93" spans="2:10" x14ac:dyDescent="0.25">
      <c r="B93" s="267"/>
      <c r="C93" s="267"/>
      <c r="D93" s="267"/>
      <c r="E93" s="267"/>
      <c r="F93" s="267"/>
      <c r="G93" s="267"/>
      <c r="H93" s="267"/>
      <c r="I93" s="267"/>
      <c r="J93" s="267"/>
    </row>
    <row r="94" spans="2:10" x14ac:dyDescent="0.25">
      <c r="B94" s="267"/>
      <c r="C94" s="267"/>
      <c r="D94" s="267"/>
      <c r="E94" s="267"/>
      <c r="F94" s="267"/>
      <c r="G94" s="267"/>
      <c r="H94" s="267"/>
      <c r="I94" s="267"/>
      <c r="J94" s="267"/>
    </row>
    <row r="95" spans="2:10" x14ac:dyDescent="0.25">
      <c r="B95" s="267"/>
      <c r="C95" s="267"/>
      <c r="D95" s="267"/>
      <c r="E95" s="267"/>
      <c r="F95" s="267"/>
      <c r="G95" s="267"/>
      <c r="H95" s="267"/>
      <c r="I95" s="267"/>
      <c r="J95" s="267"/>
    </row>
    <row r="96" spans="2:10" x14ac:dyDescent="0.25">
      <c r="B96" s="267"/>
      <c r="C96" s="267"/>
      <c r="D96" s="267"/>
      <c r="E96" s="267"/>
      <c r="F96" s="267"/>
      <c r="G96" s="267"/>
      <c r="H96" s="267"/>
      <c r="I96" s="267"/>
      <c r="J96" s="267"/>
    </row>
    <row r="97" spans="2:10" x14ac:dyDescent="0.25">
      <c r="B97" s="267"/>
      <c r="C97" s="267"/>
      <c r="D97" s="267"/>
      <c r="E97" s="267"/>
      <c r="F97" s="267"/>
      <c r="G97" s="267"/>
      <c r="H97" s="267"/>
      <c r="I97" s="267"/>
      <c r="J97" s="267"/>
    </row>
    <row r="98" spans="2:10" x14ac:dyDescent="0.25">
      <c r="B98" s="267"/>
      <c r="C98" s="267"/>
      <c r="D98" s="267"/>
      <c r="E98" s="267"/>
      <c r="F98" s="267"/>
      <c r="G98" s="267"/>
      <c r="H98" s="267"/>
      <c r="I98" s="267"/>
      <c r="J98" s="267"/>
    </row>
    <row r="99" spans="2:10" x14ac:dyDescent="0.25">
      <c r="B99" s="267"/>
      <c r="C99" s="267"/>
      <c r="D99" s="267"/>
      <c r="E99" s="267"/>
      <c r="F99" s="267"/>
      <c r="G99" s="267"/>
      <c r="H99" s="267"/>
      <c r="I99" s="267"/>
      <c r="J99" s="267"/>
    </row>
    <row r="100" spans="2:10" x14ac:dyDescent="0.25">
      <c r="B100" s="267"/>
      <c r="C100" s="267"/>
      <c r="D100" s="267"/>
      <c r="E100" s="267"/>
      <c r="F100" s="267"/>
      <c r="G100" s="267"/>
      <c r="H100" s="267"/>
      <c r="I100" s="267"/>
      <c r="J100" s="267"/>
    </row>
    <row r="101" spans="2:10" x14ac:dyDescent="0.25">
      <c r="B101" s="267"/>
      <c r="C101" s="267"/>
      <c r="D101" s="267"/>
      <c r="E101" s="267"/>
      <c r="F101" s="267"/>
      <c r="G101" s="267"/>
      <c r="H101" s="267"/>
      <c r="I101" s="267"/>
      <c r="J101" s="267"/>
    </row>
    <row r="102" spans="2:10" x14ac:dyDescent="0.25">
      <c r="B102" s="267"/>
      <c r="C102" s="267"/>
      <c r="D102" s="267"/>
      <c r="E102" s="267"/>
      <c r="F102" s="267"/>
      <c r="G102" s="267"/>
      <c r="H102" s="267"/>
      <c r="I102" s="267"/>
      <c r="J102" s="267"/>
    </row>
    <row r="103" spans="2:10" x14ac:dyDescent="0.25">
      <c r="B103" s="267"/>
      <c r="C103" s="267"/>
      <c r="D103" s="267"/>
      <c r="E103" s="267"/>
      <c r="F103" s="267"/>
      <c r="G103" s="267"/>
      <c r="H103" s="267"/>
      <c r="I103" s="267"/>
      <c r="J103" s="267"/>
    </row>
    <row r="104" spans="2:10" x14ac:dyDescent="0.25">
      <c r="B104" s="267"/>
      <c r="C104" s="267"/>
      <c r="D104" s="267"/>
      <c r="E104" s="267"/>
      <c r="F104" s="267"/>
      <c r="G104" s="267"/>
      <c r="H104" s="267"/>
      <c r="I104" s="267"/>
      <c r="J104" s="267"/>
    </row>
    <row r="105" spans="2:10" x14ac:dyDescent="0.25">
      <c r="B105" s="267"/>
      <c r="C105" s="267"/>
      <c r="D105" s="267"/>
      <c r="E105" s="267"/>
      <c r="F105" s="267"/>
      <c r="G105" s="267"/>
      <c r="H105" s="267"/>
      <c r="I105" s="267"/>
      <c r="J105" s="267"/>
    </row>
    <row r="106" spans="2:10" x14ac:dyDescent="0.25">
      <c r="B106" s="267"/>
      <c r="C106" s="267"/>
      <c r="D106" s="267"/>
      <c r="E106" s="267"/>
      <c r="F106" s="267"/>
      <c r="G106" s="267"/>
      <c r="H106" s="267"/>
      <c r="I106" s="267"/>
      <c r="J106" s="267"/>
    </row>
    <row r="107" spans="2:10" x14ac:dyDescent="0.25">
      <c r="B107" s="267"/>
      <c r="C107" s="267"/>
      <c r="D107" s="267"/>
      <c r="E107" s="267"/>
      <c r="F107" s="267"/>
      <c r="G107" s="267"/>
      <c r="H107" s="267"/>
      <c r="I107" s="267"/>
      <c r="J107" s="267"/>
    </row>
    <row r="108" spans="2:10" x14ac:dyDescent="0.25">
      <c r="B108" s="267"/>
      <c r="C108" s="267"/>
      <c r="D108" s="267"/>
      <c r="E108" s="267"/>
      <c r="F108" s="267"/>
      <c r="G108" s="267"/>
      <c r="H108" s="267"/>
      <c r="I108" s="267"/>
      <c r="J108" s="267"/>
    </row>
    <row r="109" spans="2:10" x14ac:dyDescent="0.25">
      <c r="B109" s="267"/>
      <c r="C109" s="267"/>
      <c r="D109" s="267"/>
      <c r="E109" s="267"/>
      <c r="F109" s="267"/>
      <c r="G109" s="267"/>
      <c r="H109" s="267"/>
      <c r="I109" s="267"/>
      <c r="J109" s="267"/>
    </row>
    <row r="110" spans="2:10" x14ac:dyDescent="0.25">
      <c r="B110" s="267"/>
      <c r="C110" s="267"/>
      <c r="D110" s="267"/>
      <c r="E110" s="267"/>
      <c r="F110" s="267"/>
      <c r="G110" s="267"/>
      <c r="H110" s="267"/>
      <c r="I110" s="267"/>
      <c r="J110" s="267"/>
    </row>
    <row r="111" spans="2:10" x14ac:dyDescent="0.25">
      <c r="B111" s="267"/>
      <c r="C111" s="267"/>
      <c r="D111" s="267"/>
      <c r="E111" s="267"/>
      <c r="F111" s="267"/>
      <c r="G111" s="267"/>
      <c r="H111" s="267"/>
      <c r="I111" s="267"/>
      <c r="J111" s="267"/>
    </row>
    <row r="112" spans="2:10" x14ac:dyDescent="0.25">
      <c r="B112" s="267"/>
      <c r="C112" s="267"/>
      <c r="D112" s="267"/>
      <c r="E112" s="267"/>
      <c r="F112" s="267"/>
      <c r="G112" s="267"/>
      <c r="H112" s="267"/>
      <c r="I112" s="267"/>
      <c r="J112" s="267"/>
    </row>
    <row r="113" spans="2:10" x14ac:dyDescent="0.25">
      <c r="B113" s="267"/>
      <c r="C113" s="267"/>
      <c r="D113" s="267"/>
      <c r="E113" s="267"/>
      <c r="F113" s="267"/>
      <c r="G113" s="267"/>
      <c r="H113" s="267"/>
      <c r="I113" s="267"/>
      <c r="J113" s="267"/>
    </row>
    <row r="114" spans="2:10" x14ac:dyDescent="0.25">
      <c r="B114" s="267"/>
      <c r="C114" s="267"/>
      <c r="D114" s="267"/>
      <c r="E114" s="267"/>
      <c r="F114" s="267"/>
      <c r="G114" s="267"/>
      <c r="H114" s="267"/>
      <c r="I114" s="267"/>
      <c r="J114" s="267"/>
    </row>
    <row r="115" spans="2:10" x14ac:dyDescent="0.25">
      <c r="B115" s="267"/>
      <c r="C115" s="267"/>
      <c r="D115" s="267"/>
      <c r="E115" s="267"/>
      <c r="F115" s="267"/>
      <c r="G115" s="267"/>
      <c r="H115" s="267"/>
      <c r="I115" s="267"/>
      <c r="J115" s="267"/>
    </row>
    <row r="116" spans="2:10" x14ac:dyDescent="0.25">
      <c r="B116" s="267"/>
      <c r="C116" s="267"/>
      <c r="D116" s="267"/>
      <c r="E116" s="267"/>
      <c r="F116" s="267"/>
      <c r="G116" s="267"/>
      <c r="H116" s="267"/>
      <c r="I116" s="267"/>
      <c r="J116" s="267"/>
    </row>
    <row r="117" spans="2:10" x14ac:dyDescent="0.25">
      <c r="B117" s="267"/>
      <c r="C117" s="267"/>
      <c r="D117" s="267"/>
      <c r="E117" s="267"/>
      <c r="F117" s="267"/>
      <c r="G117" s="267"/>
      <c r="H117" s="267"/>
      <c r="I117" s="267"/>
      <c r="J117" s="267"/>
    </row>
    <row r="118" spans="2:10" x14ac:dyDescent="0.25">
      <c r="B118" s="267"/>
      <c r="C118" s="267"/>
      <c r="D118" s="267"/>
      <c r="E118" s="267"/>
      <c r="F118" s="267"/>
      <c r="G118" s="267"/>
      <c r="H118" s="267"/>
      <c r="I118" s="267"/>
      <c r="J118" s="267"/>
    </row>
    <row r="119" spans="2:10" x14ac:dyDescent="0.25">
      <c r="B119" s="267"/>
      <c r="C119" s="267"/>
      <c r="D119" s="267"/>
      <c r="E119" s="267"/>
      <c r="F119" s="267"/>
      <c r="G119" s="267"/>
      <c r="H119" s="267"/>
      <c r="I119" s="267"/>
      <c r="J119" s="267"/>
    </row>
    <row r="120" spans="2:10" x14ac:dyDescent="0.25">
      <c r="B120" s="267"/>
      <c r="C120" s="267"/>
      <c r="D120" s="267"/>
      <c r="E120" s="267"/>
      <c r="F120" s="267"/>
      <c r="G120" s="267"/>
      <c r="H120" s="267"/>
      <c r="I120" s="267"/>
      <c r="J120" s="267"/>
    </row>
    <row r="121" spans="2:10" x14ac:dyDescent="0.25">
      <c r="B121" s="267"/>
      <c r="C121" s="267"/>
      <c r="D121" s="267"/>
      <c r="E121" s="267"/>
      <c r="F121" s="267"/>
      <c r="G121" s="267"/>
      <c r="H121" s="267"/>
      <c r="I121" s="267"/>
      <c r="J121" s="267"/>
    </row>
    <row r="122" spans="2:10" x14ac:dyDescent="0.25">
      <c r="B122" s="267"/>
      <c r="C122" s="267"/>
      <c r="D122" s="267"/>
      <c r="E122" s="267"/>
      <c r="F122" s="267"/>
      <c r="G122" s="267"/>
      <c r="H122" s="267"/>
      <c r="I122" s="267"/>
      <c r="J122" s="267"/>
    </row>
    <row r="123" spans="2:10" x14ac:dyDescent="0.25">
      <c r="B123" s="267"/>
      <c r="C123" s="267"/>
      <c r="D123" s="267"/>
      <c r="E123" s="267"/>
      <c r="F123" s="267"/>
      <c r="G123" s="267"/>
      <c r="H123" s="267"/>
      <c r="I123" s="267"/>
      <c r="J123" s="267"/>
    </row>
    <row r="124" spans="2:10" x14ac:dyDescent="0.25">
      <c r="B124" s="267"/>
      <c r="C124" s="267"/>
      <c r="D124" s="267"/>
      <c r="E124" s="267"/>
      <c r="F124" s="267"/>
      <c r="G124" s="267"/>
      <c r="H124" s="267"/>
      <c r="I124" s="267"/>
      <c r="J124" s="267"/>
    </row>
    <row r="125" spans="2:10" x14ac:dyDescent="0.25">
      <c r="B125" s="267"/>
      <c r="C125" s="267"/>
      <c r="D125" s="267"/>
      <c r="E125" s="267"/>
      <c r="F125" s="267"/>
      <c r="G125" s="267"/>
      <c r="H125" s="267"/>
      <c r="I125" s="267"/>
      <c r="J125" s="267"/>
    </row>
  </sheetData>
  <sheetProtection sheet="1" formatCells="0" formatColumns="0" formatRows="0" insertColumns="0" insertRows="0" insertHyperlinks="0" deleteColumns="0" deleteRows="0" sort="0" autoFilter="0" pivotTables="0"/>
  <mergeCells count="371">
    <mergeCell ref="D113:F113"/>
    <mergeCell ref="G113:J113"/>
    <mergeCell ref="B110:C110"/>
    <mergeCell ref="B102:C102"/>
    <mergeCell ref="D102:F102"/>
    <mergeCell ref="G102:J102"/>
    <mergeCell ref="B106:C106"/>
    <mergeCell ref="D106:F106"/>
    <mergeCell ref="G106:J106"/>
    <mergeCell ref="B107:C107"/>
    <mergeCell ref="D107:F107"/>
    <mergeCell ref="G107:J107"/>
    <mergeCell ref="B104:C104"/>
    <mergeCell ref="D104:F104"/>
    <mergeCell ref="G104:J104"/>
    <mergeCell ref="B105:C105"/>
    <mergeCell ref="D105:F105"/>
    <mergeCell ref="G105:J105"/>
    <mergeCell ref="B121:C121"/>
    <mergeCell ref="D121:F121"/>
    <mergeCell ref="G121:J121"/>
    <mergeCell ref="B119:C119"/>
    <mergeCell ref="D119:F119"/>
    <mergeCell ref="G119:J119"/>
    <mergeCell ref="D110:F110"/>
    <mergeCell ref="G110:J110"/>
    <mergeCell ref="B120:C120"/>
    <mergeCell ref="D120:F120"/>
    <mergeCell ref="G120:J120"/>
    <mergeCell ref="B114:C114"/>
    <mergeCell ref="D114:F114"/>
    <mergeCell ref="G114:J114"/>
    <mergeCell ref="B115:C115"/>
    <mergeCell ref="D115:F115"/>
    <mergeCell ref="G115:J115"/>
    <mergeCell ref="B111:C111"/>
    <mergeCell ref="D111:F111"/>
    <mergeCell ref="G111:J111"/>
    <mergeCell ref="B118:C118"/>
    <mergeCell ref="D118:F118"/>
    <mergeCell ref="G118:J118"/>
    <mergeCell ref="B116:C116"/>
    <mergeCell ref="D116:F116"/>
    <mergeCell ref="G116:J116"/>
    <mergeCell ref="B117:C117"/>
    <mergeCell ref="D117:F117"/>
    <mergeCell ref="G117:J117"/>
    <mergeCell ref="B103:C103"/>
    <mergeCell ref="D103:F103"/>
    <mergeCell ref="G103:J103"/>
    <mergeCell ref="B100:C100"/>
    <mergeCell ref="D100:F100"/>
    <mergeCell ref="G100:J100"/>
    <mergeCell ref="B108:C108"/>
    <mergeCell ref="D108:F108"/>
    <mergeCell ref="G108:J108"/>
    <mergeCell ref="B109:C109"/>
    <mergeCell ref="D109:F109"/>
    <mergeCell ref="G109:J109"/>
    <mergeCell ref="B101:C101"/>
    <mergeCell ref="D101:F101"/>
    <mergeCell ref="G101:J101"/>
    <mergeCell ref="B112:C112"/>
    <mergeCell ref="D112:F112"/>
    <mergeCell ref="G112:J112"/>
    <mergeCell ref="B113:C113"/>
    <mergeCell ref="B125:C125"/>
    <mergeCell ref="D125:F125"/>
    <mergeCell ref="G125:J125"/>
    <mergeCell ref="B122:C122"/>
    <mergeCell ref="D122:F122"/>
    <mergeCell ref="G122:J122"/>
    <mergeCell ref="B123:C123"/>
    <mergeCell ref="D123:F123"/>
    <mergeCell ref="G123:J123"/>
    <mergeCell ref="B124:C124"/>
    <mergeCell ref="D124:F124"/>
    <mergeCell ref="G124:J124"/>
    <mergeCell ref="G98:J98"/>
    <mergeCell ref="B99:C99"/>
    <mergeCell ref="D99:F99"/>
    <mergeCell ref="G99:J99"/>
    <mergeCell ref="B96:C96"/>
    <mergeCell ref="D96:F96"/>
    <mergeCell ref="G96:J96"/>
    <mergeCell ref="B97:C97"/>
    <mergeCell ref="D97:F97"/>
    <mergeCell ref="G97:J97"/>
    <mergeCell ref="B98:C98"/>
    <mergeCell ref="D98:F98"/>
    <mergeCell ref="B94:C94"/>
    <mergeCell ref="D94:F94"/>
    <mergeCell ref="G94:J94"/>
    <mergeCell ref="B95:C95"/>
    <mergeCell ref="D95:F95"/>
    <mergeCell ref="G95:J95"/>
    <mergeCell ref="B92:C92"/>
    <mergeCell ref="D92:F92"/>
    <mergeCell ref="G92:J92"/>
    <mergeCell ref="B93:C93"/>
    <mergeCell ref="D93:F93"/>
    <mergeCell ref="G93:J93"/>
    <mergeCell ref="B90:C90"/>
    <mergeCell ref="D90:F90"/>
    <mergeCell ref="G90:J90"/>
    <mergeCell ref="B91:C91"/>
    <mergeCell ref="D91:F91"/>
    <mergeCell ref="G91:J91"/>
    <mergeCell ref="B88:C88"/>
    <mergeCell ref="D88:F88"/>
    <mergeCell ref="G88:J88"/>
    <mergeCell ref="B89:C89"/>
    <mergeCell ref="D89:F89"/>
    <mergeCell ref="G89:J89"/>
    <mergeCell ref="B86:C86"/>
    <mergeCell ref="D86:F86"/>
    <mergeCell ref="G86:J86"/>
    <mergeCell ref="B87:C87"/>
    <mergeCell ref="D87:F87"/>
    <mergeCell ref="G87:J87"/>
    <mergeCell ref="B84:C84"/>
    <mergeCell ref="D84:F84"/>
    <mergeCell ref="G84:J84"/>
    <mergeCell ref="B85:C85"/>
    <mergeCell ref="D85:F85"/>
    <mergeCell ref="G85:J85"/>
    <mergeCell ref="B82:C82"/>
    <mergeCell ref="D82:F82"/>
    <mergeCell ref="G82:J82"/>
    <mergeCell ref="B83:C83"/>
    <mergeCell ref="D83:F83"/>
    <mergeCell ref="G83:J83"/>
    <mergeCell ref="B80:C80"/>
    <mergeCell ref="D80:F80"/>
    <mergeCell ref="G80:J80"/>
    <mergeCell ref="B81:C81"/>
    <mergeCell ref="D81:F81"/>
    <mergeCell ref="G81:J81"/>
    <mergeCell ref="B78:C78"/>
    <mergeCell ref="D78:F78"/>
    <mergeCell ref="G78:J78"/>
    <mergeCell ref="B79:C79"/>
    <mergeCell ref="D79:F79"/>
    <mergeCell ref="G79:J79"/>
    <mergeCell ref="B76:C76"/>
    <mergeCell ref="D76:F76"/>
    <mergeCell ref="G76:J76"/>
    <mergeCell ref="B77:C77"/>
    <mergeCell ref="D77:F77"/>
    <mergeCell ref="G77:J77"/>
    <mergeCell ref="B74:C74"/>
    <mergeCell ref="D74:F74"/>
    <mergeCell ref="G74:J74"/>
    <mergeCell ref="B75:C75"/>
    <mergeCell ref="D75:F75"/>
    <mergeCell ref="G75:J75"/>
    <mergeCell ref="B72:C72"/>
    <mergeCell ref="D72:F72"/>
    <mergeCell ref="G72:J72"/>
    <mergeCell ref="B73:C73"/>
    <mergeCell ref="D73:F73"/>
    <mergeCell ref="G73:J73"/>
    <mergeCell ref="B70:C70"/>
    <mergeCell ref="D70:F70"/>
    <mergeCell ref="G70:J70"/>
    <mergeCell ref="B71:C71"/>
    <mergeCell ref="D71:F71"/>
    <mergeCell ref="G71:J71"/>
    <mergeCell ref="B68:C68"/>
    <mergeCell ref="D68:F68"/>
    <mergeCell ref="G68:J68"/>
    <mergeCell ref="B69:C69"/>
    <mergeCell ref="D69:F69"/>
    <mergeCell ref="G69:J69"/>
    <mergeCell ref="B66:C66"/>
    <mergeCell ref="D66:F66"/>
    <mergeCell ref="G66:J66"/>
    <mergeCell ref="B67:C67"/>
    <mergeCell ref="D67:F67"/>
    <mergeCell ref="G67:J67"/>
    <mergeCell ref="B64:C64"/>
    <mergeCell ref="D64:F64"/>
    <mergeCell ref="G64:J64"/>
    <mergeCell ref="B65:C65"/>
    <mergeCell ref="D65:F65"/>
    <mergeCell ref="G65:J65"/>
    <mergeCell ref="B62:C62"/>
    <mergeCell ref="D62:F62"/>
    <mergeCell ref="G62:J62"/>
    <mergeCell ref="B63:C63"/>
    <mergeCell ref="D63:F63"/>
    <mergeCell ref="G63:J63"/>
    <mergeCell ref="B60:C60"/>
    <mergeCell ref="D60:F60"/>
    <mergeCell ref="G60:J60"/>
    <mergeCell ref="B61:C61"/>
    <mergeCell ref="D61:F61"/>
    <mergeCell ref="G61:J61"/>
    <mergeCell ref="B58:C58"/>
    <mergeCell ref="D58:F58"/>
    <mergeCell ref="G58:J58"/>
    <mergeCell ref="B59:C59"/>
    <mergeCell ref="D59:F59"/>
    <mergeCell ref="G59:J59"/>
    <mergeCell ref="D46:F46"/>
    <mergeCell ref="G46:J46"/>
    <mergeCell ref="B47:C47"/>
    <mergeCell ref="B56:C56"/>
    <mergeCell ref="D56:F56"/>
    <mergeCell ref="G56:J56"/>
    <mergeCell ref="B57:C57"/>
    <mergeCell ref="D57:F57"/>
    <mergeCell ref="G57:J57"/>
    <mergeCell ref="B54:C54"/>
    <mergeCell ref="D54:F54"/>
    <mergeCell ref="G54:J54"/>
    <mergeCell ref="B55:C55"/>
    <mergeCell ref="D55:F55"/>
    <mergeCell ref="G55:J55"/>
    <mergeCell ref="D47:F47"/>
    <mergeCell ref="B50:C50"/>
    <mergeCell ref="D50:F50"/>
    <mergeCell ref="G47:J47"/>
    <mergeCell ref="B44:C44"/>
    <mergeCell ref="G37:J37"/>
    <mergeCell ref="B52:C52"/>
    <mergeCell ref="D52:F52"/>
    <mergeCell ref="G52:J52"/>
    <mergeCell ref="A43:A47"/>
    <mergeCell ref="D41:F41"/>
    <mergeCell ref="B41:C41"/>
    <mergeCell ref="G40:J40"/>
    <mergeCell ref="D40:F40"/>
    <mergeCell ref="B40:C40"/>
    <mergeCell ref="B43:C43"/>
    <mergeCell ref="D43:F43"/>
    <mergeCell ref="G43:J43"/>
    <mergeCell ref="D44:F44"/>
    <mergeCell ref="G44:J44"/>
    <mergeCell ref="D51:F51"/>
    <mergeCell ref="G51:J51"/>
    <mergeCell ref="B46:C46"/>
    <mergeCell ref="B33:C33"/>
    <mergeCell ref="B53:C53"/>
    <mergeCell ref="D53:F53"/>
    <mergeCell ref="G53:J53"/>
    <mergeCell ref="D49:F49"/>
    <mergeCell ref="G49:J49"/>
    <mergeCell ref="A48:K48"/>
    <mergeCell ref="A42:K42"/>
    <mergeCell ref="G50:J50"/>
    <mergeCell ref="B51:C51"/>
    <mergeCell ref="A49:A53"/>
    <mergeCell ref="B45:C45"/>
    <mergeCell ref="D45:F45"/>
    <mergeCell ref="B39:C39"/>
    <mergeCell ref="D39:F39"/>
    <mergeCell ref="G39:J39"/>
    <mergeCell ref="D38:F38"/>
    <mergeCell ref="G38:J38"/>
    <mergeCell ref="G41:J41"/>
    <mergeCell ref="B36:C36"/>
    <mergeCell ref="G45:J45"/>
    <mergeCell ref="A37:A41"/>
    <mergeCell ref="B49:C49"/>
    <mergeCell ref="B38:C38"/>
    <mergeCell ref="D36:F36"/>
    <mergeCell ref="G36:J36"/>
    <mergeCell ref="B37:C37"/>
    <mergeCell ref="D37:F37"/>
    <mergeCell ref="D19:F19"/>
    <mergeCell ref="G15:J15"/>
    <mergeCell ref="B22:C22"/>
    <mergeCell ref="G16:J16"/>
    <mergeCell ref="B24:C24"/>
    <mergeCell ref="D24:F24"/>
    <mergeCell ref="G18:J18"/>
    <mergeCell ref="B19:C19"/>
    <mergeCell ref="B15:C15"/>
    <mergeCell ref="D15:F15"/>
    <mergeCell ref="B16:C16"/>
    <mergeCell ref="D16:F16"/>
    <mergeCell ref="A21:J21"/>
    <mergeCell ref="A22:A35"/>
    <mergeCell ref="A3:A20"/>
    <mergeCell ref="B6:C6"/>
    <mergeCell ref="D6:F6"/>
    <mergeCell ref="G6:J6"/>
    <mergeCell ref="B32:C32"/>
    <mergeCell ref="D8:F8"/>
    <mergeCell ref="B7:C7"/>
    <mergeCell ref="B11:C11"/>
    <mergeCell ref="B10:C10"/>
    <mergeCell ref="D11:F11"/>
    <mergeCell ref="D10:F10"/>
    <mergeCell ref="G10:J10"/>
    <mergeCell ref="B13:C13"/>
    <mergeCell ref="D29:F29"/>
    <mergeCell ref="B28:C28"/>
    <mergeCell ref="D28:F28"/>
    <mergeCell ref="G28:J28"/>
    <mergeCell ref="G24:J24"/>
    <mergeCell ref="D27:F27"/>
    <mergeCell ref="G27:J27"/>
    <mergeCell ref="G25:J25"/>
    <mergeCell ref="B29:C29"/>
    <mergeCell ref="D18:F18"/>
    <mergeCell ref="D13:F13"/>
    <mergeCell ref="G13:J13"/>
    <mergeCell ref="G8:J8"/>
    <mergeCell ref="G19:J19"/>
    <mergeCell ref="D12:F12"/>
    <mergeCell ref="G12:J12"/>
    <mergeCell ref="G26:J26"/>
    <mergeCell ref="D32:F32"/>
    <mergeCell ref="G32:J32"/>
    <mergeCell ref="B31:C31"/>
    <mergeCell ref="D30:F30"/>
    <mergeCell ref="B8:C8"/>
    <mergeCell ref="G30:J30"/>
    <mergeCell ref="B14:C14"/>
    <mergeCell ref="D14:F14"/>
    <mergeCell ref="G14:J14"/>
    <mergeCell ref="A1:K1"/>
    <mergeCell ref="B9:C9"/>
    <mergeCell ref="G31:J31"/>
    <mergeCell ref="D31:F31"/>
    <mergeCell ref="B3:C3"/>
    <mergeCell ref="D3:F3"/>
    <mergeCell ref="G3:J3"/>
    <mergeCell ref="B17:C17"/>
    <mergeCell ref="D17:F17"/>
    <mergeCell ref="G17:J17"/>
    <mergeCell ref="B20:C20"/>
    <mergeCell ref="D20:F20"/>
    <mergeCell ref="G20:J20"/>
    <mergeCell ref="B4:C4"/>
    <mergeCell ref="D4:F4"/>
    <mergeCell ref="G4:J4"/>
    <mergeCell ref="B18:C18"/>
    <mergeCell ref="B5:C5"/>
    <mergeCell ref="D5:F5"/>
    <mergeCell ref="G5:J5"/>
    <mergeCell ref="D7:F7"/>
    <mergeCell ref="G7:J7"/>
    <mergeCell ref="G9:J9"/>
    <mergeCell ref="D9:F9"/>
    <mergeCell ref="B35:C35"/>
    <mergeCell ref="D35:F35"/>
    <mergeCell ref="G35:J35"/>
    <mergeCell ref="L16:N20"/>
    <mergeCell ref="L50:N53"/>
    <mergeCell ref="A2:K2"/>
    <mergeCell ref="D22:F22"/>
    <mergeCell ref="B34:C34"/>
    <mergeCell ref="D34:F34"/>
    <mergeCell ref="G34:J34"/>
    <mergeCell ref="D33:F33"/>
    <mergeCell ref="G33:J33"/>
    <mergeCell ref="B25:C25"/>
    <mergeCell ref="D25:F25"/>
    <mergeCell ref="G22:J22"/>
    <mergeCell ref="B30:C30"/>
    <mergeCell ref="B23:C23"/>
    <mergeCell ref="D23:F23"/>
    <mergeCell ref="G23:J23"/>
    <mergeCell ref="B26:C26"/>
    <mergeCell ref="D26:F26"/>
    <mergeCell ref="B27:C27"/>
    <mergeCell ref="G29:J29"/>
    <mergeCell ref="G11:J11"/>
  </mergeCells>
  <hyperlinks>
    <hyperlink ref="G22" r:id="rId1" xr:uid="{00000000-0004-0000-0200-000000000000}"/>
    <hyperlink ref="G4" r:id="rId2" xr:uid="{00000000-0004-0000-0200-000005000000}"/>
    <hyperlink ref="G16" r:id="rId3" display="DOT.BOC.@ct.gov" xr:uid="{00000000-0004-0000-0200-00000A000000}"/>
    <hyperlink ref="G38" r:id="rId4" xr:uid="{00000000-0004-0000-0200-00000C000000}"/>
    <hyperlink ref="G43" r:id="rId5" xr:uid="{00000000-0004-0000-0200-000010000000}"/>
    <hyperlink ref="G44" r:id="rId6" xr:uid="{00000000-0004-0000-0200-000011000000}"/>
    <hyperlink ref="G49" r:id="rId7" xr:uid="{56670452-4EAC-4B05-B407-42193AB8C2BB}"/>
    <hyperlink ref="G8" r:id="rId8" xr:uid="{FF03E349-DCAE-4723-ADB2-24E480F875AA}"/>
    <hyperlink ref="G37" r:id="rId9" xr:uid="{D4D61F8A-9CB0-4C12-87E0-45C58131B767}"/>
    <hyperlink ref="G34" r:id="rId10" xr:uid="{3272186B-8882-4B0D-A59F-0E9FDB0F2117}"/>
    <hyperlink ref="G33" r:id="rId11" xr:uid="{CF345232-B793-436C-8375-27E9812BD3E7}"/>
    <hyperlink ref="G32" r:id="rId12" xr:uid="{9A1EC078-6679-431A-AA5D-65792A427104}"/>
    <hyperlink ref="G31" r:id="rId13" xr:uid="{02936113-F442-473B-89DF-9E974A2AB7C6}"/>
    <hyperlink ref="G30" r:id="rId14" xr:uid="{D5882E88-3284-49E1-8A0C-50A29C6C89B8}"/>
    <hyperlink ref="G29" r:id="rId15" xr:uid="{AE124059-45C5-4349-9977-E32DBE7624A4}"/>
    <hyperlink ref="G24" r:id="rId16" xr:uid="{A4133021-713C-4E17-8395-44BE4BE06959}"/>
    <hyperlink ref="G6" r:id="rId17" xr:uid="{37256A65-66F8-494E-A906-66D2D5AC36BD}"/>
    <hyperlink ref="G7" r:id="rId18" xr:uid="{4B2E456D-90E4-484C-BAFB-568D72AF90F3}"/>
    <hyperlink ref="G11" r:id="rId19" xr:uid="{830D02E6-4990-4771-9659-E01A85D63B24}"/>
    <hyperlink ref="G5" r:id="rId20" xr:uid="{E9827F0B-2F48-4740-BE82-11096967FB7A}"/>
    <hyperlink ref="G9" r:id="rId21" xr:uid="{2952CE63-6FD7-40F8-9EC0-FF2F5EF46571}"/>
    <hyperlink ref="G13" r:id="rId22" xr:uid="{E08A48A6-48BC-4FCC-8691-9FCB02FFCE17}"/>
    <hyperlink ref="G10" r:id="rId23" xr:uid="{3124267E-8995-41FD-A564-0CA8C212BCA0}"/>
    <hyperlink ref="G15" r:id="rId24" xr:uid="{7A81C2DE-C754-482E-86FC-91579064672E}"/>
    <hyperlink ref="G45" r:id="rId25" xr:uid="{F364B50E-A701-4FD6-80C2-C02739CA6D0A}"/>
    <hyperlink ref="G35" r:id="rId26" xr:uid="{AB5F915E-8B93-4F78-A492-7C8BD533598C}"/>
    <hyperlink ref="G14" r:id="rId27" xr:uid="{A18EEFCC-56BE-422B-BF7F-0C7AB2E2E489}"/>
  </hyperlinks>
  <pageMargins left="0.7" right="0.7" top="0.75" bottom="0.75" header="0.3" footer="0.3"/>
  <pageSetup scale="71" fitToHeight="0" orientation="portrait" r:id="rId28"/>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 Sheet'!$A$32:$A$33</xm:f>
          </x14:formula1>
          <xm:sqref>D16:F16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C48"/>
  <sheetViews>
    <sheetView workbookViewId="0">
      <selection activeCell="C15" sqref="C15"/>
    </sheetView>
  </sheetViews>
  <sheetFormatPr defaultRowHeight="15" x14ac:dyDescent="0.25"/>
  <cols>
    <col min="1" max="1" width="25.42578125" customWidth="1"/>
    <col min="3" max="3" width="81.5703125" bestFit="1" customWidth="1"/>
  </cols>
  <sheetData>
    <row r="2" spans="1:3" x14ac:dyDescent="0.25">
      <c r="A2" t="s">
        <v>160</v>
      </c>
      <c r="C2" t="s">
        <v>161</v>
      </c>
    </row>
    <row r="3" spans="1:3" x14ac:dyDescent="0.25">
      <c r="A3" s="1"/>
      <c r="C3" t="s">
        <v>162</v>
      </c>
    </row>
    <row r="4" spans="1:3" x14ac:dyDescent="0.25">
      <c r="A4" s="2" t="s">
        <v>163</v>
      </c>
      <c r="C4" s="11" t="s">
        <v>164</v>
      </c>
    </row>
    <row r="5" spans="1:3" x14ac:dyDescent="0.25">
      <c r="C5" s="12" t="s">
        <v>165</v>
      </c>
    </row>
    <row r="6" spans="1:3" x14ac:dyDescent="0.25">
      <c r="A6" t="s">
        <v>166</v>
      </c>
      <c r="C6" t="s">
        <v>26</v>
      </c>
    </row>
    <row r="7" spans="1:3" x14ac:dyDescent="0.25">
      <c r="A7" t="s">
        <v>53</v>
      </c>
      <c r="C7" s="11" t="s">
        <v>167</v>
      </c>
    </row>
    <row r="8" spans="1:3" x14ac:dyDescent="0.25">
      <c r="A8" t="s">
        <v>56</v>
      </c>
      <c r="C8" s="11" t="s">
        <v>168</v>
      </c>
    </row>
    <row r="9" spans="1:3" x14ac:dyDescent="0.25">
      <c r="C9" s="11" t="s">
        <v>169</v>
      </c>
    </row>
    <row r="10" spans="1:3" x14ac:dyDescent="0.25">
      <c r="C10" s="11" t="s">
        <v>170</v>
      </c>
    </row>
    <row r="11" spans="1:3" x14ac:dyDescent="0.25">
      <c r="A11" t="s">
        <v>171</v>
      </c>
      <c r="C11" s="11" t="s">
        <v>172</v>
      </c>
    </row>
    <row r="12" spans="1:3" x14ac:dyDescent="0.25">
      <c r="A12" t="s">
        <v>173</v>
      </c>
      <c r="C12" s="11" t="s">
        <v>174</v>
      </c>
    </row>
    <row r="13" spans="1:3" x14ac:dyDescent="0.25">
      <c r="A13" t="s">
        <v>111</v>
      </c>
      <c r="C13" s="11" t="s">
        <v>175</v>
      </c>
    </row>
    <row r="14" spans="1:3" x14ac:dyDescent="0.25">
      <c r="C14" s="11" t="s">
        <v>176</v>
      </c>
    </row>
    <row r="15" spans="1:3" x14ac:dyDescent="0.25">
      <c r="A15" t="s">
        <v>177</v>
      </c>
      <c r="C15" s="11" t="s">
        <v>178</v>
      </c>
    </row>
    <row r="16" spans="1:3" x14ac:dyDescent="0.25">
      <c r="A16" t="s">
        <v>179</v>
      </c>
      <c r="C16" s="11" t="s">
        <v>180</v>
      </c>
    </row>
    <row r="17" spans="1:3" x14ac:dyDescent="0.25">
      <c r="A17" t="s">
        <v>181</v>
      </c>
      <c r="C17" s="11" t="s">
        <v>182</v>
      </c>
    </row>
    <row r="18" spans="1:3" x14ac:dyDescent="0.25">
      <c r="A18" t="s">
        <v>183</v>
      </c>
      <c r="C18" s="11" t="s">
        <v>184</v>
      </c>
    </row>
    <row r="19" spans="1:3" x14ac:dyDescent="0.25">
      <c r="C19" s="11" t="s">
        <v>154</v>
      </c>
    </row>
    <row r="20" spans="1:3" x14ac:dyDescent="0.25">
      <c r="A20" t="s">
        <v>185</v>
      </c>
    </row>
    <row r="21" spans="1:3" x14ac:dyDescent="0.25">
      <c r="A21" t="s">
        <v>186</v>
      </c>
    </row>
    <row r="22" spans="1:3" x14ac:dyDescent="0.25">
      <c r="A22" t="s">
        <v>187</v>
      </c>
    </row>
    <row r="23" spans="1:3" x14ac:dyDescent="0.25">
      <c r="A23" t="s">
        <v>188</v>
      </c>
    </row>
    <row r="24" spans="1:3" x14ac:dyDescent="0.25">
      <c r="A24" t="s">
        <v>189</v>
      </c>
    </row>
    <row r="25" spans="1:3" x14ac:dyDescent="0.25">
      <c r="A25" t="s">
        <v>190</v>
      </c>
    </row>
    <row r="27" spans="1:3" x14ac:dyDescent="0.25">
      <c r="A27" t="s">
        <v>191</v>
      </c>
    </row>
    <row r="28" spans="1:3" x14ac:dyDescent="0.25">
      <c r="A28" t="s">
        <v>192</v>
      </c>
    </row>
    <row r="29" spans="1:3" x14ac:dyDescent="0.25">
      <c r="A29" t="s">
        <v>193</v>
      </c>
    </row>
    <row r="31" spans="1:3" x14ac:dyDescent="0.25">
      <c r="A31" t="s">
        <v>194</v>
      </c>
    </row>
    <row r="32" spans="1:3" x14ac:dyDescent="0.25">
      <c r="A32" t="s">
        <v>106</v>
      </c>
    </row>
    <row r="33" spans="1:1" x14ac:dyDescent="0.25">
      <c r="A33" t="s">
        <v>195</v>
      </c>
    </row>
    <row r="37" spans="1:1" x14ac:dyDescent="0.25">
      <c r="A37" t="s">
        <v>196</v>
      </c>
    </row>
    <row r="38" spans="1:1" x14ac:dyDescent="0.25">
      <c r="A38" t="s">
        <v>197</v>
      </c>
    </row>
    <row r="41" spans="1:1" x14ac:dyDescent="0.25">
      <c r="A41" t="s">
        <v>198</v>
      </c>
    </row>
    <row r="42" spans="1:1" x14ac:dyDescent="0.25">
      <c r="A42" t="s">
        <v>199</v>
      </c>
    </row>
    <row r="44" spans="1:1" x14ac:dyDescent="0.25">
      <c r="A44" t="s">
        <v>200</v>
      </c>
    </row>
    <row r="46" spans="1:1" x14ac:dyDescent="0.25">
      <c r="A46" t="s">
        <v>53</v>
      </c>
    </row>
    <row r="47" spans="1:1" x14ac:dyDescent="0.25">
      <c r="A47" t="s">
        <v>56</v>
      </c>
    </row>
    <row r="48" spans="1:1" x14ac:dyDescent="0.25">
      <c r="A48" t="s">
        <v>201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25971B605F24D9D6EAAAE7043927B" ma:contentTypeVersion="14" ma:contentTypeDescription="Create a new document." ma:contentTypeScope="" ma:versionID="cf29bdee2a0c9887dbf3dd70e3cc4b02">
  <xsd:schema xmlns:xsd="http://www.w3.org/2001/XMLSchema" xmlns:xs="http://www.w3.org/2001/XMLSchema" xmlns:p="http://schemas.microsoft.com/office/2006/metadata/properties" xmlns:ns2="2fa5acb1-f33d-46d0-8fe0-7e8d7839134c" xmlns:ns3="0774a824-3838-467a-9805-532ac3142b0c" targetNamespace="http://schemas.microsoft.com/office/2006/metadata/properties" ma:root="true" ma:fieldsID="1b17bc19d2e9f17187647bbf6f3a74db" ns2:_="" ns3:_="">
    <xsd:import namespace="2fa5acb1-f33d-46d0-8fe0-7e8d7839134c"/>
    <xsd:import namespace="0774a824-3838-467a-9805-532ac3142b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a5acb1-f33d-46d0-8fe0-7e8d7839134c"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74a824-3838-467a-9805-532ac3142b0c" elementFormDefault="qualified">
    <xsd:import namespace="http://schemas.microsoft.com/office/2006/documentManagement/types"/>
    <xsd:import namespace="http://schemas.microsoft.com/office/infopath/2007/PartnerControls"/>
    <xsd:element name="SharedWithUsers" ma:index="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774a824-3838-467a-9805-532ac3142b0c">
      <UserInfo>
        <DisplayName>Debiase, John</DisplayName>
        <AccountId>465</AccountId>
        <AccountType/>
      </UserInfo>
      <UserInfo>
        <DisplayName>Burgess, Seth A</DisplayName>
        <AccountId>31</AccountId>
        <AccountType/>
      </UserInfo>
      <UserInfo>
        <DisplayName>Dickinson, Dean S</DisplayName>
        <AccountId>20</AccountId>
        <AccountType/>
      </UserInfo>
      <UserInfo>
        <DisplayName>Witherell, Jane D.</DisplayName>
        <AccountId>1484</AccountId>
        <AccountType/>
      </UserInfo>
      <UserInfo>
        <DisplayName>Patten, Kiah A</DisplayName>
        <AccountId>28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D3C7F0-0909-4CEE-817E-A89CD36867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a5acb1-f33d-46d0-8fe0-7e8d7839134c"/>
    <ds:schemaRef ds:uri="0774a824-3838-467a-9805-532ac314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6339A0-A97C-4C3B-A9E0-1BF2D10E5D8A}">
  <ds:schemaRefs>
    <ds:schemaRef ds:uri="http://www.w3.org/XML/1998/namespace"/>
    <ds:schemaRef ds:uri="http://schemas.microsoft.com/office/infopath/2007/PartnerControls"/>
    <ds:schemaRef ds:uri="http://schemas.microsoft.com/office/2006/metadata/properties"/>
    <ds:schemaRef ds:uri="http://purl.org/dc/terms/"/>
    <ds:schemaRef ds:uri="http://schemas.openxmlformats.org/package/2006/metadata/core-properties"/>
    <ds:schemaRef ds:uri="0774a824-3838-467a-9805-532ac3142b0c"/>
    <ds:schemaRef ds:uri="http://schemas.microsoft.com/office/2006/documentManagement/types"/>
    <ds:schemaRef ds:uri="2fa5acb1-f33d-46d0-8fe0-7e8d7839134c"/>
    <ds:schemaRef ds:uri="http://purl.org/dc/dcmitype/"/>
    <ds:schemaRef ds:uri="http://purl.org/dc/elements/1.1/"/>
  </ds:schemaRefs>
</ds:datastoreItem>
</file>

<file path=customXml/itemProps3.xml><?xml version="1.0" encoding="utf-8"?>
<ds:datastoreItem xmlns:ds="http://schemas.openxmlformats.org/officeDocument/2006/customXml" ds:itemID="{EC0AC187-D4B9-48AB-96CB-0F1EF72E61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Incident Report</vt:lpstr>
      <vt:lpstr>Incident Report Contact List</vt:lpstr>
      <vt:lpstr>Data Sheet</vt:lpstr>
      <vt:lpstr>'Incident Report'!Print_Area</vt:lpstr>
      <vt:lpstr>'Incident Report Contact List'!Print_Area</vt:lpstr>
      <vt:lpstr>Instructions!Print_Area</vt:lpstr>
    </vt:vector>
  </TitlesOfParts>
  <Manager/>
  <Company>State of Connecticut Dept of Transportation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Hussein, Shalal</dc:creator>
  <cp:keywords/>
  <dc:description/>
  <cp:lastModifiedBy>Witherell, Jane D.</cp:lastModifiedBy>
  <cp:revision/>
  <dcterms:created xsi:type="dcterms:W3CDTF">2019-10-28T13:40:43Z</dcterms:created>
  <dcterms:modified xsi:type="dcterms:W3CDTF">2024-12-31T14:13:36Z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0x010100B0325971B605F24D9D6EAAAE7043927B</vt:lpwstr>
  </property>
  <property fmtid="{D5CDD505-2E9C-101B-9397-08002B2CF9AE}" pid="3" name="Solution ID">
    <vt:lpwstr>{15727DE6-F92D-4E46-ACB4-0E2C58B31A18}</vt:lpwstr>
  </property>
  <property fmtid="{D5CDD505-2E9C-101B-9397-08002B2CF9AE}" pid="4" name="xd_ProgID">
    <vt:lpwstr/>
  </property>
  <property fmtid="{D5CDD505-2E9C-101B-9397-08002B2CF9AE}" pid="5" name="TemplateUrl">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