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120" windowWidth="11640" windowHeight="8700"/>
  </bookViews>
  <sheets>
    <sheet name="CHAMP 7 R&amp;R Announcement" sheetId="3" r:id="rId1"/>
    <sheet name="CHAMP 7 Rating and Ranking" sheetId="2" r:id="rId2"/>
  </sheets>
  <calcPr calcId="125725" iterate="1" concurrentCalc="0"/>
</workbook>
</file>

<file path=xl/calcChain.xml><?xml version="1.0" encoding="utf-8"?>
<calcChain xmlns="http://schemas.openxmlformats.org/spreadsheetml/2006/main">
  <c r="F126" i="2"/>
  <c r="F133"/>
  <c r="G133"/>
  <c r="F83"/>
  <c r="F132"/>
  <c r="G132"/>
  <c r="F44"/>
  <c r="F131"/>
  <c r="G131"/>
  <c r="F35"/>
  <c r="F130"/>
  <c r="G130"/>
  <c r="E134"/>
  <c r="F134"/>
  <c r="G134"/>
</calcChain>
</file>

<file path=xl/sharedStrings.xml><?xml version="1.0" encoding="utf-8"?>
<sst xmlns="http://schemas.openxmlformats.org/spreadsheetml/2006/main" count="250" uniqueCount="224">
  <si>
    <t>ARCHITECTURAL STAFF TO PROVIDE SCORE</t>
  </si>
  <si>
    <t xml:space="preserve">Percentage of </t>
  </si>
  <si>
    <t>Title</t>
  </si>
  <si>
    <t>Point Calculation</t>
  </si>
  <si>
    <t>Explanation of Points Calculation</t>
  </si>
  <si>
    <t>Yes</t>
  </si>
  <si>
    <t>Additional Scoring Info</t>
  </si>
  <si>
    <t>Project Need: Total Possible Points=</t>
  </si>
  <si>
    <t>Applicant Capacity:  Total Points Possible=</t>
  </si>
  <si>
    <t>Project Name:</t>
  </si>
  <si>
    <t>Project #:</t>
  </si>
  <si>
    <t>Date of Review:</t>
  </si>
  <si>
    <t>Project location promotes diversity/economic integration</t>
  </si>
  <si>
    <t>Applicant Capacity</t>
  </si>
  <si>
    <t>Applicant Name:</t>
  </si>
  <si>
    <t>Housing</t>
  </si>
  <si>
    <t>projected costs exceed the standard by 50%</t>
  </si>
  <si>
    <t>Status of Construction Documents</t>
  </si>
  <si>
    <t>Zoning</t>
  </si>
  <si>
    <t>Financing</t>
  </si>
  <si>
    <t>No</t>
  </si>
  <si>
    <t xml:space="preserve">Supportive </t>
  </si>
  <si>
    <t>Housing Units</t>
  </si>
  <si>
    <t>Project Feasibility and Readiness to Proceed</t>
  </si>
  <si>
    <t xml:space="preserve">Length of Affordability </t>
  </si>
  <si>
    <t>Leveraging</t>
  </si>
  <si>
    <t>Project Feasibility and Readiness to Proceed Total Points=</t>
  </si>
  <si>
    <t>Infrastructure</t>
  </si>
  <si>
    <t>Fair Housing Goals</t>
  </si>
  <si>
    <t>Responsible Growth and Livability Initiatives</t>
  </si>
  <si>
    <t>within 1/2 mile of one major transit mode -  rail transit, regular all-day bus transit service to major employment centers, or similar service.</t>
  </si>
  <si>
    <t>within 1/2 mile of one minor transit mode - peak-time bus or rail service.</t>
  </si>
  <si>
    <t xml:space="preserve">Reuse/ Rehabilitation Characteristics and Infrastructure Capacity </t>
  </si>
  <si>
    <t>Responsible growth and Livability Initiatives Total Points =</t>
  </si>
  <si>
    <t>Transit Oriented Development - Connectivity to Public and Mass Transit Sources</t>
  </si>
  <si>
    <t>Leveraging Investment</t>
  </si>
  <si>
    <t>Affordability, Marketability, and Fair Housing</t>
  </si>
  <si>
    <t>Scoring Summary</t>
  </si>
  <si>
    <t>Highest Project Feasibility and Readiness to Proceed Score</t>
  </si>
  <si>
    <t>Highest Project Responsible Growth and Livability Initiatives Score</t>
  </si>
  <si>
    <t>Highest Project Applicant Capacity Score</t>
  </si>
  <si>
    <t>For development applications which fall under the applicability of the resident participation requirements of Connecticut Public Act 11-72, applications which have a signed agreement for resident participation in place will be given priority over proposals which do not have a signed agreement for such developments.</t>
  </si>
  <si>
    <r>
      <t xml:space="preserve">Resident Participation  Agreements - </t>
    </r>
    <r>
      <rPr>
        <b/>
        <sz val="10"/>
        <rFont val="Arial"/>
        <family val="2"/>
      </rPr>
      <t>to be used only if two Housing Authority developed or sponsored applications are tied.  Not to be used as a tiebreaker between HA and Non-Housing Authority proposals.</t>
    </r>
  </si>
  <si>
    <t>Highest Project Affordability, Marketability, and Fair Housing Score</t>
  </si>
  <si>
    <t>Sustainable Development</t>
  </si>
  <si>
    <t>other comparable best management practices/standards</t>
  </si>
  <si>
    <t>for green building design.</t>
  </si>
  <si>
    <t>The project promotes land conservation through the use of</t>
  </si>
  <si>
    <t>higher densities, compact building designs, smaller lot sizes,</t>
  </si>
  <si>
    <t xml:space="preserve">Award 3 points for each category if the application and </t>
  </si>
  <si>
    <t>Construction  Reasonable-  ness</t>
  </si>
  <si>
    <t>Marketability</t>
  </si>
  <si>
    <t>projected costs exceed the standard by 40% but &lt; 50%</t>
  </si>
  <si>
    <t>projected costs exceed the standard by 30% but &lt; 40%</t>
  </si>
  <si>
    <t>projected costs exceed the standard by 20% but &lt; 30%</t>
  </si>
  <si>
    <t>projected costs exceed the standard by 10% but &lt; 20%</t>
  </si>
  <si>
    <t>The project design includes LEED, ASTM, Green Globes or</t>
  </si>
  <si>
    <t>for</t>
  </si>
  <si>
    <t>Commitments</t>
  </si>
  <si>
    <t>Project Location:</t>
  </si>
  <si>
    <t>Reviewer:</t>
  </si>
  <si>
    <t>greater than 50%</t>
  </si>
  <si>
    <r>
      <rPr>
        <b/>
        <sz val="6"/>
        <rFont val="Arial"/>
        <family val="2"/>
      </rPr>
      <t>OR</t>
    </r>
    <r>
      <rPr>
        <sz val="6"/>
        <rFont val="Arial"/>
        <family val="2"/>
      </rPr>
      <t xml:space="preserve">                                                                                                                    within 1/4 mile of regular all-day bus transit stops to major employment centers</t>
    </r>
  </si>
  <si>
    <t xml:space="preserve">within 1/2 mile of multi-modal options for transit (2 or more modes, i.e., rail transit station, regular all-day bus transit stops to major employment centers, all-day ferry station, etc.) </t>
  </si>
  <si>
    <t>greater than 5% but less than 10%</t>
  </si>
  <si>
    <t xml:space="preserve">Does the proposed development address achieving  Fair Housing Goals by meeting the following standards? </t>
  </si>
  <si>
    <t>Project provides a type of tenure that is under-represented in the census tract (ownership, rental, cooperative, etc.)</t>
  </si>
  <si>
    <t>Project serves an income range that is under-represented in the census tract</t>
  </si>
  <si>
    <t>Project provides a household type (large family, elderly, etc) that is under-represented in the census tract</t>
  </si>
  <si>
    <t>Does the application demonstrate that the development team has the requisite experience to complete the development in a timely manner and within budget?</t>
  </si>
  <si>
    <t>Relevant</t>
  </si>
  <si>
    <t>Experience</t>
  </si>
  <si>
    <t>Availability of Affordable Housing</t>
  </si>
  <si>
    <t xml:space="preserve">Is the project a mixed-income development, meaning a portion of the  units are non-income restricted? </t>
  </si>
  <si>
    <t>Points will be awarded based on the proposed affordability in excess of programmatic minimums.</t>
  </si>
  <si>
    <t xml:space="preserve">projected costs exceed the standard by less than 10% </t>
  </si>
  <si>
    <t xml:space="preserve">smaller setbacks, etc.  </t>
  </si>
  <si>
    <t>construction documents clearly demonstrate that these standards are met.</t>
  </si>
  <si>
    <r>
      <t xml:space="preserve">Provide points based on demonstrated demand for the project.  All documentation submitted must be current (completed with the previous 12 months).                                                                                                                                                                                                                                                                    </t>
    </r>
    <r>
      <rPr>
        <b/>
        <sz val="6"/>
        <color indexed="10"/>
        <rFont val="Arial"/>
        <family val="2"/>
      </rPr>
      <t xml:space="preserve">  </t>
    </r>
  </si>
  <si>
    <t xml:space="preserve">Does the project include mixed-use development characteristics?  (Residential development along with other uses such as office, retail, commercial, educational etc.) </t>
  </si>
  <si>
    <t>Projects that propose mixed-uses rather than a single land use will be awarded points.</t>
  </si>
  <si>
    <t>Unique Characteristics</t>
  </si>
  <si>
    <t>Greater than 30 year affordability period</t>
  </si>
  <si>
    <t>Evidence/explanation must be provided.  Neighborhood is defined as the development census tract or  contiguous census tract and MUST demonstrate linkage to the proposed development .</t>
  </si>
  <si>
    <t>5 points if both</t>
  </si>
  <si>
    <t xml:space="preserve"> </t>
  </si>
  <si>
    <t>Max Possible Points</t>
  </si>
  <si>
    <t>Does the application demonstrate demand for all units?  To receive points the application must  document this status with quantifiable information.  The applicant should demonstrate that marketability exists for all units, not just the DOH restricted units.</t>
  </si>
  <si>
    <t>Award points based on affordability period.</t>
  </si>
  <si>
    <t xml:space="preserve">established for per unit and square foot costs?  Points will be </t>
  </si>
  <si>
    <t xml:space="preserve">deducted based on the % that projected costs exceed the </t>
  </si>
  <si>
    <t>0 -20%</t>
  </si>
  <si>
    <t>Does the project include an approved zone change or an overlay district designation that will enable mixed-use development in the present and in the future in the project site and /or in the surrounding area, such as a housing incentive zone?</t>
  </si>
  <si>
    <t>The question is attempting to gauge if capital investment for water/sewer will be required to accomplish the project.</t>
  </si>
  <si>
    <t xml:space="preserve">Firm commitments equal or above 50% </t>
  </si>
  <si>
    <t>Firm commitments between 25%-49%</t>
  </si>
  <si>
    <t>Firm commitments between 10%-24%</t>
  </si>
  <si>
    <t xml:space="preserve">DOH encourages adoption of mixed-use zones in municipal planning and zoning guidelines either through conversion of single uses or other tools such as overlay zones.  </t>
  </si>
  <si>
    <t>DOH will use the following tiebreakers in the order listed if two proposals have equal scores:</t>
  </si>
  <si>
    <t>Below market rents and/or marketability demonstrated</t>
  </si>
  <si>
    <t>3 points if vacant/abandoned property</t>
  </si>
  <si>
    <t xml:space="preserve">Award points based on the percentage of non-income restricted units.  </t>
  </si>
  <si>
    <t xml:space="preserve">     </t>
  </si>
  <si>
    <t>Actual Points</t>
  </si>
  <si>
    <r>
      <t xml:space="preserve">10% </t>
    </r>
    <r>
      <rPr>
        <sz val="6"/>
        <rFont val="Arial"/>
        <family val="2"/>
      </rPr>
      <t>or more</t>
    </r>
  </si>
  <si>
    <t xml:space="preserve">The owner/developer must have a written agreement in place with a supportive housing service provider identifying the specific number of supportive housing units to be served. The units must be affordable to families earning less than 25% AMI. </t>
  </si>
  <si>
    <t>Experience with affordable housing projects and all closed/completed</t>
  </si>
  <si>
    <t>on time and within budget.</t>
  </si>
  <si>
    <t xml:space="preserve">established DOH standard. </t>
  </si>
  <si>
    <t xml:space="preserve">Explanation: </t>
  </si>
  <si>
    <t xml:space="preserve">Award points per each category if applicant has submitted information which clearly documents that the proposal addresses the stated objective.  The application must clearly demonstrate that these fair housing goals are supported based on specific and detailed information regarding the census tract, neighborhood, and/or municipality in which the project would be located. </t>
  </si>
  <si>
    <t>Over 90% construction documents (including bid documents) completed</t>
  </si>
  <si>
    <t>Has the applicant received full zoning approval for the specific project being applied for?  "Full zoning approval" means zoning "as of right", or documented approval of all conditions identified in ConApp Section 4.6.  Conditional approval is a threshold.</t>
  </si>
  <si>
    <t>What is the percentage of DOH's investment vs. TDC?  Other state funds, including but not limited to Urban Act, Brownfields, and CRDA, are not considered leverage for the purposes of this scoring category.</t>
  </si>
  <si>
    <t xml:space="preserve"> based on percentage.  </t>
  </si>
  <si>
    <t>Use Exhibit 6.5 - Sources of Funds:  Permanent Sources.</t>
  </si>
  <si>
    <r>
      <rPr>
        <u/>
        <sz val="6"/>
        <rFont val="Arial"/>
        <family val="2"/>
      </rPr>
      <t>DOH</t>
    </r>
    <r>
      <rPr>
        <sz val="6"/>
        <rFont val="Arial"/>
        <family val="2"/>
      </rPr>
      <t xml:space="preserve"> Cost Per Unit</t>
    </r>
  </si>
  <si>
    <t>4.3.8</t>
  </si>
  <si>
    <t>4.1.a</t>
  </si>
  <si>
    <t>4.3.1</t>
  </si>
  <si>
    <t>4.3.9</t>
  </si>
  <si>
    <t>4.3.7</t>
  </si>
  <si>
    <t>N/A</t>
  </si>
  <si>
    <t>Section and/or Exhibit</t>
  </si>
  <si>
    <t>4.3.4, 5.1, and      Mrkt Asmnt</t>
  </si>
  <si>
    <t>Fair Hsg</t>
  </si>
  <si>
    <t>Impacts</t>
  </si>
  <si>
    <t>Form</t>
  </si>
  <si>
    <t>4.6 and 4.8.a</t>
  </si>
  <si>
    <t>DOH Website</t>
  </si>
  <si>
    <t>4.2 and 6.5</t>
  </si>
  <si>
    <t>4.8.e.</t>
  </si>
  <si>
    <t>4.3.2 and 4.7.a.</t>
  </si>
  <si>
    <t>4.3.1 and 4.7.a</t>
  </si>
  <si>
    <t>4.7.e and 4.7.a</t>
  </si>
  <si>
    <t>4.8.c and 4.8.d</t>
  </si>
  <si>
    <t>Demonstration of marketability but financial feasibility concerns</t>
  </si>
  <si>
    <t>20-30 year affordability period</t>
  </si>
  <si>
    <t xml:space="preserve">Add all units restricted for extremely low income households and divide </t>
  </si>
  <si>
    <t xml:space="preserve">by total units in the project.  Extremely low income means households earning </t>
  </si>
  <si>
    <t>up to and including 30% AMI.</t>
  </si>
  <si>
    <t xml:space="preserve">Add all units restricted for very low income households and divide </t>
  </si>
  <si>
    <t xml:space="preserve">by total units in the project.  Very low income means households earning </t>
  </si>
  <si>
    <t>31 - 50% AMI.</t>
  </si>
  <si>
    <t>Record indicates development team member(s) had closing or completion problems in past.</t>
  </si>
  <si>
    <t>Award points based on the development team members' prior record of completing affordable housing development projects and whether such projects were completed on time and within budget.</t>
  </si>
  <si>
    <t>Points will be awarded based on the completeness of construction documents, including architectural drawings and contract specifications.</t>
  </si>
  <si>
    <t>Full approval of zoning</t>
  </si>
  <si>
    <r>
      <t>How firm are the funding sources (e</t>
    </r>
    <r>
      <rPr>
        <u/>
        <sz val="6"/>
        <rFont val="Arial"/>
        <family val="2"/>
      </rPr>
      <t>xcluding</t>
    </r>
    <r>
      <rPr>
        <sz val="6"/>
        <rFont val="Arial"/>
        <family val="2"/>
      </rPr>
      <t xml:space="preserve"> CHFA financing, state and federal tax credit proceeds, and DOH funds)?  Points will only be awarded for this category if these funding sources account for at least 50% of Total Development Costs.  </t>
    </r>
  </si>
  <si>
    <r>
      <t>Review the funding sources to determine the %  with a firm commitment and/or detailed soft commitment.</t>
    </r>
    <r>
      <rPr>
        <i/>
        <sz val="6"/>
        <rFont val="Arial"/>
        <family val="2"/>
      </rPr>
      <t xml:space="preserve">  </t>
    </r>
    <r>
      <rPr>
        <sz val="6"/>
        <rFont val="Arial"/>
        <family val="2"/>
      </rPr>
      <t xml:space="preserve">If the applicant is proposing to use both construction and permanent financing, the points should be based on the totality of such funding. </t>
    </r>
    <r>
      <rPr>
        <i/>
        <sz val="6"/>
        <rFont val="Arial"/>
        <family val="2"/>
      </rPr>
      <t xml:space="preserve">      </t>
    </r>
    <r>
      <rPr>
        <sz val="6"/>
        <rFont val="Arial"/>
        <family val="2"/>
      </rPr>
      <t xml:space="preserve">                                                                                                                                                                       NOTE: Soft commitments are threshold for all funding sources.</t>
    </r>
  </si>
  <si>
    <t xml:space="preserve">Divide DOH investment by TDC (less other state funds) and input score </t>
  </si>
  <si>
    <t>$75,000 up to and including $150,000</t>
  </si>
  <si>
    <t>Above $150,000 and up to and including $200,000</t>
  </si>
  <si>
    <t>Up to and including $75,000/DOH Unit</t>
  </si>
  <si>
    <t>Above $75,000 and up to and including $125,000/DOH Unit</t>
  </si>
  <si>
    <t>Above $125,000 and up to and including $175,000/DOH Unit</t>
  </si>
  <si>
    <r>
      <rPr>
        <u/>
        <sz val="6"/>
        <rFont val="Arial"/>
        <family val="2"/>
      </rPr>
      <t>Total</t>
    </r>
    <r>
      <rPr>
        <sz val="6"/>
        <rFont val="Arial"/>
        <family val="2"/>
      </rPr>
      <t xml:space="preserve"> Cost Per Unit</t>
    </r>
  </si>
  <si>
    <t xml:space="preserve">Do the proposed construction hard costs meet the DOH standard </t>
  </si>
  <si>
    <t>Above 30% and up to and including 70% non-income restricted</t>
  </si>
  <si>
    <t>Above 70% and up to and including 90% non-income restricted</t>
  </si>
  <si>
    <t>At least 10% and up to and including 30% non-income restricted</t>
  </si>
  <si>
    <t>The results of the evaluation and Rating and Ranking of applications and all final determinations regarding the selection of projects for funding under the CHAMP initiative will be determined at the sole discretion of the Commissioner of DOH.</t>
  </si>
  <si>
    <r>
      <t>Does the proposed development include unique and positive community development component(s) and impact(s) not otherwise reflected in other rating and ranking categories?  Points can be provided on a sliding scale from 1-7</t>
    </r>
    <r>
      <rPr>
        <sz val="6"/>
        <rFont val="Arial"/>
        <family val="2"/>
      </rPr>
      <t xml:space="preserve"> if such characteristics are present.</t>
    </r>
  </si>
  <si>
    <t xml:space="preserve"> Comments</t>
  </si>
  <si>
    <t>Rehabilitation projects</t>
  </si>
  <si>
    <t>New Construction</t>
  </si>
  <si>
    <t>Up to and including $50,000/DOH Unit</t>
  </si>
  <si>
    <t>Above $50,000 and up to and including $75,000/DOH Unit</t>
  </si>
  <si>
    <t>Above $75,000 and up to and including $100,000/DOH Unit</t>
  </si>
  <si>
    <t>$50,000 up to and including $100,000</t>
  </si>
  <si>
    <t>Above $100,000 and up to and including $150,000</t>
  </si>
  <si>
    <t>Points will be awarded if costs per DOH assisted unit are within the ranges shown.  Applications should be scored on whether the project is rehabilitation or new construction.  Conversion of properties from a non-housing use to a housing use is considered new construction.  If projects include both rehabilitation and new construction, the costs need to be calculated for each and an average score provided.</t>
  </si>
  <si>
    <t>Points will be awarded if the total costs per unit are within the ranges shown.  Applications should be scored on whether the project is rehabilitation or new construction.  Conversion of properties from a non-housing use to a housing use is considered new construction.   If projects include both rehabilitation and new construction, the costs need to be calculated for each and an average score provided.</t>
  </si>
  <si>
    <t xml:space="preserve"> more than 25% of total units</t>
  </si>
  <si>
    <t>more than 15% and less than 20%</t>
  </si>
  <si>
    <t>5% up to 15%</t>
  </si>
  <si>
    <t>Environmental Justice</t>
  </si>
  <si>
    <t>Tenant Services</t>
  </si>
  <si>
    <t>Significant Marketability Concerns</t>
  </si>
  <si>
    <r>
      <t xml:space="preserve">Lack of experience with affordable housing projects </t>
    </r>
    <r>
      <rPr>
        <b/>
        <u/>
        <sz val="6"/>
        <rFont val="Arial"/>
        <family val="2"/>
      </rPr>
      <t>or</t>
    </r>
    <r>
      <rPr>
        <sz val="6"/>
        <rFont val="Arial"/>
        <family val="2"/>
      </rPr>
      <t xml:space="preserve"> experienced but with closing/completion problems.</t>
    </r>
  </si>
  <si>
    <t>Is the proposed development within walking distance of public and mass transit sources?  All measurements should be actual walking distances rather than map distances.</t>
  </si>
  <si>
    <t>Percentage of Extremely Low Income</t>
  </si>
  <si>
    <t>Percentage of Very Low Income</t>
  </si>
  <si>
    <r>
      <t xml:space="preserve">Does the project target extremely low income households?                                                                                                                                                                                                                                           </t>
    </r>
    <r>
      <rPr>
        <b/>
        <sz val="6"/>
        <color rgb="FFFF0000"/>
        <rFont val="Arial"/>
        <family val="2"/>
      </rPr>
      <t>**SEE NOTE BELOW</t>
    </r>
  </si>
  <si>
    <r>
      <t xml:space="preserve">Does the project target very low income households?                                                         </t>
    </r>
    <r>
      <rPr>
        <b/>
        <sz val="6"/>
        <color rgb="FFFF0000"/>
        <rFont val="Arial"/>
        <family val="2"/>
      </rPr>
      <t>**SEE NOTE BELOW</t>
    </r>
  </si>
  <si>
    <r>
      <t xml:space="preserve">Points will be awarded based on the </t>
    </r>
    <r>
      <rPr>
        <i/>
        <u/>
        <sz val="6"/>
        <rFont val="Arial"/>
        <family val="2"/>
      </rPr>
      <t>percentage</t>
    </r>
    <r>
      <rPr>
        <sz val="6"/>
        <rFont val="Arial"/>
        <family val="2"/>
      </rPr>
      <t xml:space="preserve"> of supportive housing units located within the proposed development that are made available to homeless or at risk individuals or families.                                                              </t>
    </r>
    <r>
      <rPr>
        <b/>
        <sz val="6"/>
        <color rgb="FFFF0000"/>
        <rFont val="Arial"/>
        <family val="2"/>
      </rPr>
      <t>**SEE NOTE BELOW</t>
    </r>
  </si>
  <si>
    <t>The "DOH Standard" means the "CHFA Standards for Design and Construction."  Exceptions for extraordinary site and/or project costs that are justified by application materials may be considered by DOH, at DOH's discretion.</t>
  </si>
  <si>
    <t>Community/     Neighborhood Impact</t>
  </si>
  <si>
    <t>Award 4 points if criteria satisfied</t>
  </si>
  <si>
    <t xml:space="preserve">Application Score            </t>
  </si>
  <si>
    <t xml:space="preserve">Affordability, Marketability, and Fair Housing           </t>
  </si>
  <si>
    <t xml:space="preserve">Applicant Capacity                                              </t>
  </si>
  <si>
    <t xml:space="preserve">Project Feasibility and Readiness to Proceed          </t>
  </si>
  <si>
    <t xml:space="preserve">Responsible Growth and Livability Initiatives              </t>
  </si>
  <si>
    <t>Reduce the scoring by 5 points if significant environmental concerns raised.</t>
  </si>
  <si>
    <r>
      <t xml:space="preserve">greater than 20% but </t>
    </r>
    <r>
      <rPr>
        <u/>
        <sz val="6"/>
        <rFont val="Arial"/>
        <family val="2"/>
      </rPr>
      <t>&lt;</t>
    </r>
    <r>
      <rPr>
        <sz val="6"/>
        <rFont val="Arial"/>
        <family val="2"/>
      </rPr>
      <t xml:space="preserve"> 30%</t>
    </r>
  </si>
  <si>
    <r>
      <t xml:space="preserve">greater than 30% but </t>
    </r>
    <r>
      <rPr>
        <u/>
        <sz val="6"/>
        <rFont val="Arial"/>
        <family val="2"/>
      </rPr>
      <t>&lt;</t>
    </r>
    <r>
      <rPr>
        <sz val="6"/>
        <rFont val="Arial"/>
        <family val="2"/>
      </rPr>
      <t xml:space="preserve"> 50%</t>
    </r>
  </si>
  <si>
    <t>Proximity to a concentration of resident related services including but not limited to recreational areas, green spaces, government facilities, commercial services, medical facilities, and grocery stores.</t>
  </si>
  <si>
    <t>Is the proposed project location negatively impacted by its proximity to other land uses that are likely to negatively impact residents, including but not limited to, highways and major roadways, industrial areas, power plants, land fills, or other similar land uses.</t>
  </si>
  <si>
    <t>Does the application contain a letter of support from the municipality's Chief Elected Official or other state or local officials?</t>
  </si>
  <si>
    <r>
      <rPr>
        <b/>
        <sz val="6"/>
        <rFont val="Arial"/>
        <family val="2"/>
      </rPr>
      <t xml:space="preserve">ARCHITECTURAL STAFF TO PROVIDE SCORE </t>
    </r>
    <r>
      <rPr>
        <sz val="6"/>
        <rFont val="Arial"/>
        <family val="2"/>
      </rPr>
      <t xml:space="preserve">                                               Award points for this category only for new construction.</t>
    </r>
  </si>
  <si>
    <r>
      <t>Divide DOH investment by the number of DOH units.  Use the "</t>
    </r>
    <r>
      <rPr>
        <u/>
        <sz val="6"/>
        <rFont val="Arial"/>
        <family val="2"/>
      </rPr>
      <t>Number of DOH Restricted Units</t>
    </r>
    <r>
      <rPr>
        <sz val="6"/>
        <rFont val="Arial"/>
        <family val="2"/>
      </rPr>
      <t xml:space="preserve">" which the </t>
    </r>
    <r>
      <rPr>
        <u/>
        <sz val="6"/>
        <rFont val="Arial"/>
        <family val="2"/>
      </rPr>
      <t>applicant specified</t>
    </r>
    <r>
      <rPr>
        <sz val="6"/>
        <rFont val="Arial"/>
        <family val="2"/>
      </rPr>
      <t xml:space="preserve"> in the ConApp.                The gut rehabilitation of existing unoccupied units as well as the conversion of non-residential space into residential space shall be considered new construction for the purposes of this category.</t>
    </r>
  </si>
  <si>
    <t>Divide "Total Development Budget" by total number of units in the project.   The gut rehabilitation of existing unoccupied units as well as the conversion of non-residential space into residential space shall be considered new construction for the purposes of this category.</t>
  </si>
  <si>
    <t>An application for a project in which more than 50% of the units are proposed to be affordable will be reduced by up to -5 points if the project location is negatively impacted by its proximity to facilities and land uses that raise significant noise, sound, smell, or other environmental concerns, if such negative impacts are not effectively mitigated.</t>
  </si>
  <si>
    <t>Does the project involve a tract of undeveloped land, raw land or a "Greenfield?"  (Note: Development of infill sites - smaller undeveloped parcels within larger developed areas, are highly encouraged.)</t>
  </si>
  <si>
    <r>
      <t xml:space="preserve">Is the </t>
    </r>
    <r>
      <rPr>
        <b/>
        <sz val="6"/>
        <rFont val="Arial"/>
        <family val="2"/>
      </rPr>
      <t>main project site</t>
    </r>
    <r>
      <rPr>
        <sz val="6"/>
        <rFont val="Arial"/>
        <family val="2"/>
      </rPr>
      <t xml:space="preserve"> a designated Brownfield?</t>
    </r>
  </si>
  <si>
    <r>
      <rPr>
        <b/>
        <sz val="6"/>
        <rFont val="Arial"/>
        <family val="2"/>
      </rPr>
      <t xml:space="preserve">DOH DEVELOPMENT STAFF TO PROVIDE SCORE      </t>
    </r>
    <r>
      <rPr>
        <sz val="6"/>
        <rFont val="Arial"/>
        <family val="2"/>
      </rPr>
      <t xml:space="preserve">                                              Award points based on the proximity of the proposed development to public and mass transit.   Proposed transit projects that are underway may also be considered.</t>
    </r>
  </si>
  <si>
    <t>DOH DEVELOPMENT STAFF TO PROVIDE SCORE</t>
  </si>
  <si>
    <t xml:space="preserve">1) Development of 5-19 units of family housing </t>
  </si>
  <si>
    <t>2) Development of 20 units or more of family housing</t>
  </si>
  <si>
    <t xml:space="preserve">3) Large bedroom bonus </t>
  </si>
  <si>
    <t>Above $150,000 and up to and including $175,000</t>
  </si>
  <si>
    <t>Above $200,000 and up to and including $250,000</t>
  </si>
  <si>
    <t>The State encourages the incorporation of sustainable development standards  into all project designs.  These standards include green building standards, alternate energy sources, water conservation, and land conservation, and energy conservation.</t>
  </si>
  <si>
    <t xml:space="preserve">Provide points if the project is located in a municipality where there is less than 10% affordable housing as identified in the Affordable Housing Appeals List.   Points will be only be awarded for new construction development of units with 2 or more bedrooms "family housing".                                                                                                                  </t>
  </si>
  <si>
    <r>
      <rPr>
        <b/>
        <sz val="6"/>
        <color rgb="FFFF0000"/>
        <rFont val="Arial"/>
        <family val="2"/>
      </rPr>
      <t xml:space="preserve">**Note to Low Income and Supportive Housing Point Categories: </t>
    </r>
    <r>
      <rPr>
        <b/>
        <sz val="6"/>
        <rFont val="Arial"/>
        <family val="2"/>
      </rPr>
      <t xml:space="preserve"> Applicants may only receive points for a maximum of two of the following categories: Percentage of Extremely Low Income, Percentage of Very Low Income, and Percentage of Supportive Housing Units.  DOH will provide points for the two highest categories if an application is eligible under all three categories.</t>
    </r>
  </si>
  <si>
    <t>Detailed soft commitment letters with rate and key terms identified</t>
  </si>
  <si>
    <t>Provide 4 points if the application materials demonstrate that the project site is within a safe walking distance (i.e. not more than 1/4 mile) of community services and amenities.  Partial points may be awarded for proximity to fewer amenities.</t>
  </si>
  <si>
    <t>3 points if historic designated property</t>
  </si>
  <si>
    <t xml:space="preserve">Award points based on the  number of family housing units being created.                                                                                                                                                                           If 20%, but not less than 3 units, of family housing units are 3 bedrooms or more, and the application qualifies for points under categories 3 or 4, then the proposal will receive an additional 2 points.                                                                                                                                                         </t>
  </si>
  <si>
    <r>
      <t xml:space="preserve">Can the project or project site be served by existing public utility services?  </t>
    </r>
    <r>
      <rPr>
        <b/>
        <sz val="6"/>
        <rFont val="Arial"/>
        <family val="2"/>
      </rPr>
      <t>OR</t>
    </r>
    <r>
      <rPr>
        <sz val="6"/>
        <rFont val="Arial"/>
        <family val="2"/>
      </rPr>
      <t xml:space="preserve"> the proposed development is located in a high opportunity municipality.</t>
    </r>
  </si>
  <si>
    <r>
      <t xml:space="preserve">Does the project include the reuse and rehabilitation of suitable </t>
    </r>
    <r>
      <rPr>
        <b/>
        <i/>
        <sz val="6"/>
        <color rgb="FFFF0000"/>
        <rFont val="Arial"/>
        <family val="2"/>
      </rPr>
      <t>formerly developed</t>
    </r>
    <r>
      <rPr>
        <sz val="6"/>
        <rFont val="Arial"/>
        <family val="2"/>
      </rPr>
      <t xml:space="preserve"> vacant or abandoned properties? </t>
    </r>
    <r>
      <rPr>
        <b/>
        <sz val="6"/>
        <rFont val="Arial"/>
        <family val="2"/>
      </rPr>
      <t>OR</t>
    </r>
    <r>
      <rPr>
        <sz val="6"/>
        <rFont val="Arial"/>
        <family val="2"/>
      </rPr>
      <t xml:space="preserve"> Does the project reuse or rehabilitate any designated historic property (appearing on the National Register of Historic Places, State Register or a designated Local Historic property) </t>
    </r>
    <r>
      <rPr>
        <b/>
        <sz val="6"/>
        <color indexed="10"/>
        <rFont val="Arial"/>
        <family val="2"/>
      </rPr>
      <t xml:space="preserve">  </t>
    </r>
  </si>
  <si>
    <t>The project design includes alternative energy sources such as wind, solar, hydro, etc., with sufficient savings in operating costs to justify the initial investment.</t>
  </si>
  <si>
    <r>
      <t xml:space="preserve">Is the project located in a neighborhood where other state or municipal housing, economic, community development, or other funding is planned or underway in the neighborhood </t>
    </r>
    <r>
      <rPr>
        <b/>
        <sz val="6"/>
        <rFont val="Arial"/>
        <family val="2"/>
      </rPr>
      <t>OR</t>
    </r>
    <r>
      <rPr>
        <sz val="6"/>
        <rFont val="Arial"/>
        <family val="2"/>
      </rPr>
      <t xml:space="preserve"> part of a municipally approved revitalization effort that includes the appropriation of local financial resources.      </t>
    </r>
    <r>
      <rPr>
        <sz val="6"/>
        <color indexed="10"/>
        <rFont val="Arial"/>
        <family val="2"/>
      </rPr>
      <t xml:space="preserve">      </t>
    </r>
    <r>
      <rPr>
        <sz val="6"/>
        <rFont val="Arial"/>
        <family val="2"/>
      </rPr>
      <t xml:space="preserve">                                                 </t>
    </r>
  </si>
</sst>
</file>

<file path=xl/styles.xml><?xml version="1.0" encoding="utf-8"?>
<styleSheet xmlns="http://schemas.openxmlformats.org/spreadsheetml/2006/main">
  <numFmts count="3">
    <numFmt numFmtId="164" formatCode="0.0"/>
    <numFmt numFmtId="165" formatCode="0.0%"/>
    <numFmt numFmtId="166" formatCode="m/d/yy;@"/>
  </numFmts>
  <fonts count="28">
    <font>
      <sz val="10"/>
      <name val="Arial"/>
    </font>
    <font>
      <sz val="6"/>
      <name val="Arial"/>
      <family val="2"/>
    </font>
    <font>
      <b/>
      <sz val="6"/>
      <name val="Arial"/>
      <family val="2"/>
    </font>
    <font>
      <b/>
      <sz val="6"/>
      <color indexed="10"/>
      <name val="Arial"/>
      <family val="2"/>
    </font>
    <font>
      <sz val="10"/>
      <name val="Arial"/>
      <family val="2"/>
    </font>
    <font>
      <sz val="6"/>
      <name val="BookAntiqua"/>
    </font>
    <font>
      <b/>
      <sz val="10"/>
      <name val="Arial"/>
      <family val="2"/>
    </font>
    <font>
      <sz val="6"/>
      <color indexed="10"/>
      <name val="Arial"/>
      <family val="2"/>
    </font>
    <font>
      <b/>
      <sz val="6"/>
      <color indexed="10"/>
      <name val="Arial"/>
      <family val="2"/>
    </font>
    <font>
      <u/>
      <sz val="10"/>
      <name val="Arial"/>
      <family val="2"/>
    </font>
    <font>
      <b/>
      <sz val="14"/>
      <name val="Arial"/>
      <family val="2"/>
    </font>
    <font>
      <strike/>
      <sz val="6"/>
      <name val="Arial"/>
      <family val="2"/>
    </font>
    <font>
      <strike/>
      <sz val="6"/>
      <name val="Cambria"/>
      <family val="1"/>
    </font>
    <font>
      <sz val="6"/>
      <name val="Cambria"/>
      <family val="1"/>
    </font>
    <font>
      <sz val="10"/>
      <name val="Cambria"/>
      <family val="1"/>
    </font>
    <font>
      <sz val="6"/>
      <color rgb="FFFF0000"/>
      <name val="Arial"/>
      <family val="2"/>
    </font>
    <font>
      <b/>
      <sz val="6"/>
      <color rgb="FFFF0000"/>
      <name val="Arial"/>
      <family val="2"/>
    </font>
    <font>
      <sz val="6"/>
      <color theme="4"/>
      <name val="Arial"/>
      <family val="2"/>
    </font>
    <font>
      <sz val="6"/>
      <color theme="7"/>
      <name val="Arial"/>
      <family val="2"/>
    </font>
    <font>
      <sz val="6"/>
      <color rgb="FF0070C0"/>
      <name val="Arial"/>
      <family val="2"/>
    </font>
    <font>
      <i/>
      <sz val="6"/>
      <name val="Arial"/>
      <family val="2"/>
    </font>
    <font>
      <sz val="6"/>
      <color theme="3"/>
      <name val="Arial"/>
      <family val="2"/>
    </font>
    <font>
      <u/>
      <sz val="6"/>
      <name val="Arial"/>
      <family val="2"/>
    </font>
    <font>
      <b/>
      <sz val="8"/>
      <name val="Arial"/>
      <family val="2"/>
    </font>
    <font>
      <i/>
      <u/>
      <sz val="6"/>
      <name val="Arial"/>
      <family val="2"/>
    </font>
    <font>
      <b/>
      <u/>
      <sz val="6"/>
      <name val="Arial"/>
      <family val="2"/>
    </font>
    <font>
      <b/>
      <i/>
      <sz val="10"/>
      <name val="Arial"/>
      <family val="2"/>
    </font>
    <font>
      <b/>
      <i/>
      <sz val="6"/>
      <color rgb="FFFF0000"/>
      <name val="Arial"/>
      <family val="2"/>
    </font>
  </fonts>
  <fills count="4">
    <fill>
      <patternFill patternType="none"/>
    </fill>
    <fill>
      <patternFill patternType="gray125"/>
    </fill>
    <fill>
      <patternFill patternType="solid">
        <fgColor indexed="27"/>
        <bgColor indexed="64"/>
      </patternFill>
    </fill>
    <fill>
      <patternFill patternType="solid">
        <fgColor theme="6" tint="0.59999389629810485"/>
        <bgColor indexed="64"/>
      </patternFill>
    </fill>
  </fills>
  <borders count="45">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thin">
        <color indexed="64"/>
      </left>
      <right style="thin">
        <color indexed="64"/>
      </right>
      <top/>
      <bottom style="thin">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style="thin">
        <color indexed="64"/>
      </top>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383">
    <xf numFmtId="0" fontId="0" fillId="0" borderId="0" xfId="0"/>
    <xf numFmtId="164" fontId="1" fillId="0" borderId="0" xfId="0" applyNumberFormat="1" applyFont="1" applyFill="1" applyBorder="1" applyAlignment="1">
      <alignment horizontal="center" wrapText="1"/>
    </xf>
    <xf numFmtId="0" fontId="1" fillId="0" borderId="1" xfId="0" applyFont="1" applyFill="1" applyBorder="1" applyAlignment="1">
      <alignment horizontal="right" wrapText="1"/>
    </xf>
    <xf numFmtId="0" fontId="1" fillId="0" borderId="2" xfId="0" applyFont="1" applyFill="1" applyBorder="1" applyAlignment="1">
      <alignment horizontal="right" wrapText="1"/>
    </xf>
    <xf numFmtId="0" fontId="1" fillId="0" borderId="2" xfId="0" applyFont="1" applyFill="1" applyBorder="1" applyAlignment="1">
      <alignment horizontal="right"/>
    </xf>
    <xf numFmtId="0" fontId="1" fillId="0" borderId="3" xfId="0" applyFont="1" applyFill="1" applyBorder="1" applyAlignment="1">
      <alignment horizontal="center" wrapText="1"/>
    </xf>
    <xf numFmtId="0" fontId="1" fillId="0" borderId="0" xfId="0" applyFont="1" applyFill="1" applyAlignment="1">
      <alignment horizontal="center"/>
    </xf>
    <xf numFmtId="0" fontId="2" fillId="0" borderId="0" xfId="0" applyFont="1" applyFill="1" applyAlignment="1">
      <alignment horizontal="center"/>
    </xf>
    <xf numFmtId="0" fontId="2" fillId="0" borderId="0" xfId="0" applyFont="1" applyFill="1" applyAlignment="1">
      <alignment horizontal="right"/>
    </xf>
    <xf numFmtId="0" fontId="1" fillId="0" borderId="0" xfId="0" applyFont="1" applyFill="1"/>
    <xf numFmtId="49" fontId="1" fillId="0" borderId="0" xfId="0" applyNumberFormat="1" applyFont="1" applyFill="1" applyBorder="1"/>
    <xf numFmtId="0" fontId="1" fillId="0" borderId="0" xfId="0" applyFont="1" applyFill="1" applyAlignment="1"/>
    <xf numFmtId="0" fontId="2" fillId="0" borderId="4" xfId="0" applyFont="1" applyFill="1" applyBorder="1" applyAlignment="1">
      <alignment horizontal="center" wrapText="1"/>
    </xf>
    <xf numFmtId="0" fontId="1" fillId="0" borderId="1" xfId="0" applyFont="1" applyFill="1" applyBorder="1" applyAlignment="1">
      <alignment horizontal="right"/>
    </xf>
    <xf numFmtId="0" fontId="1" fillId="0" borderId="0" xfId="0" applyFont="1" applyFill="1" applyBorder="1"/>
    <xf numFmtId="0" fontId="1" fillId="0" borderId="5" xfId="0" applyFont="1" applyFill="1" applyBorder="1" applyAlignment="1">
      <alignment horizontal="right" wrapText="1"/>
    </xf>
    <xf numFmtId="0" fontId="1" fillId="0" borderId="3" xfId="0" applyFont="1" applyFill="1" applyBorder="1" applyAlignment="1">
      <alignment horizontal="right"/>
    </xf>
    <xf numFmtId="0" fontId="1" fillId="0" borderId="3" xfId="0" applyFont="1" applyFill="1" applyBorder="1"/>
    <xf numFmtId="0" fontId="1" fillId="0" borderId="0" xfId="0" applyFont="1" applyFill="1" applyBorder="1" applyAlignment="1">
      <alignment horizontal="center" wrapText="1"/>
    </xf>
    <xf numFmtId="0" fontId="1" fillId="0" borderId="0" xfId="0" applyFont="1" applyFill="1" applyAlignment="1">
      <alignment horizontal="center" wrapText="1"/>
    </xf>
    <xf numFmtId="165" fontId="1" fillId="0" borderId="6" xfId="0" applyNumberFormat="1" applyFont="1" applyFill="1" applyBorder="1" applyAlignment="1">
      <alignment horizontal="center"/>
    </xf>
    <xf numFmtId="0" fontId="1" fillId="0" borderId="0" xfId="0" applyFont="1" applyFill="1" applyBorder="1" applyAlignment="1">
      <alignment vertical="top" wrapText="1"/>
    </xf>
    <xf numFmtId="0" fontId="1" fillId="0" borderId="1" xfId="0" applyFont="1" applyFill="1" applyBorder="1" applyAlignment="1">
      <alignment horizontal="right" vertical="top"/>
    </xf>
    <xf numFmtId="0" fontId="1" fillId="0" borderId="1" xfId="0" applyFont="1" applyFill="1" applyBorder="1" applyAlignment="1">
      <alignment horizontal="center" vertical="top"/>
    </xf>
    <xf numFmtId="0" fontId="1" fillId="0" borderId="2" xfId="0" applyFont="1" applyFill="1" applyBorder="1" applyAlignment="1">
      <alignment horizontal="center" vertical="top"/>
    </xf>
    <xf numFmtId="0" fontId="1" fillId="0" borderId="0" xfId="0" applyNumberFormat="1" applyFont="1" applyFill="1" applyBorder="1" applyAlignment="1">
      <alignment vertical="top" wrapText="1"/>
    </xf>
    <xf numFmtId="0" fontId="2" fillId="0" borderId="0" xfId="0" applyFont="1" applyFill="1" applyBorder="1" applyAlignment="1">
      <alignment horizontal="right" vertical="top" wrapText="1"/>
    </xf>
    <xf numFmtId="0" fontId="2" fillId="0" borderId="7" xfId="0" applyFont="1" applyFill="1" applyBorder="1" applyAlignment="1">
      <alignment horizontal="left"/>
    </xf>
    <xf numFmtId="0" fontId="7" fillId="0" borderId="3" xfId="0" applyFont="1" applyFill="1" applyBorder="1" applyAlignment="1">
      <alignment horizontal="center" wrapText="1"/>
    </xf>
    <xf numFmtId="0" fontId="2" fillId="0" borderId="0" xfId="0" applyFont="1" applyFill="1" applyBorder="1" applyAlignment="1">
      <alignment horizontal="left"/>
    </xf>
    <xf numFmtId="0" fontId="1" fillId="0" borderId="0" xfId="0" applyFont="1" applyFill="1" applyAlignment="1">
      <alignment wrapText="1"/>
    </xf>
    <xf numFmtId="0" fontId="8" fillId="0" borderId="0" xfId="0" applyFont="1" applyFill="1" applyBorder="1" applyAlignment="1">
      <alignment vertical="top" wrapText="1"/>
    </xf>
    <xf numFmtId="0" fontId="1" fillId="0" borderId="4" xfId="0" applyFont="1" applyFill="1" applyBorder="1" applyAlignment="1">
      <alignment horizontal="right" vertical="top"/>
    </xf>
    <xf numFmtId="0" fontId="1" fillId="0" borderId="4" xfId="0" applyFont="1" applyFill="1" applyBorder="1" applyAlignment="1">
      <alignment horizontal="center" vertical="top"/>
    </xf>
    <xf numFmtId="0" fontId="1" fillId="0" borderId="3" xfId="0" applyFont="1" applyFill="1" applyBorder="1" applyAlignment="1">
      <alignment horizontal="center" vertical="top"/>
    </xf>
    <xf numFmtId="0" fontId="1" fillId="0" borderId="8" xfId="0" applyFont="1" applyFill="1" applyBorder="1" applyAlignment="1">
      <alignment horizontal="center" vertical="top"/>
    </xf>
    <xf numFmtId="0" fontId="1" fillId="0" borderId="0" xfId="0" applyFont="1" applyFill="1" applyBorder="1" applyAlignment="1">
      <alignment horizontal="center" vertical="top"/>
    </xf>
    <xf numFmtId="165" fontId="1" fillId="0" borderId="9" xfId="0" applyNumberFormat="1" applyFont="1" applyFill="1" applyBorder="1" applyAlignment="1">
      <alignment horizontal="center"/>
    </xf>
    <xf numFmtId="165" fontId="1" fillId="0" borderId="10" xfId="0" applyNumberFormat="1" applyFont="1" applyFill="1" applyBorder="1" applyAlignment="1">
      <alignment horizontal="center"/>
    </xf>
    <xf numFmtId="1" fontId="1" fillId="0" borderId="0" xfId="0" applyNumberFormat="1" applyFont="1" applyFill="1" applyAlignment="1">
      <alignment horizontal="center" vertical="top"/>
    </xf>
    <xf numFmtId="1" fontId="1" fillId="0" borderId="2" xfId="0" applyNumberFormat="1" applyFont="1" applyFill="1" applyBorder="1" applyAlignment="1" applyProtection="1">
      <alignment horizontal="center" vertical="top"/>
      <protection locked="0"/>
    </xf>
    <xf numFmtId="1" fontId="1" fillId="0" borderId="11" xfId="0" applyNumberFormat="1" applyFont="1" applyFill="1" applyBorder="1" applyAlignment="1" applyProtection="1">
      <alignment horizontal="center" vertical="top"/>
      <protection locked="0"/>
    </xf>
    <xf numFmtId="1" fontId="1" fillId="0" borderId="1" xfId="0" applyNumberFormat="1" applyFont="1" applyFill="1" applyBorder="1" applyAlignment="1" applyProtection="1">
      <alignment horizontal="center" vertical="top"/>
      <protection locked="0"/>
    </xf>
    <xf numFmtId="1" fontId="1" fillId="0" borderId="5" xfId="0" applyNumberFormat="1" applyFont="1" applyFill="1" applyBorder="1" applyAlignment="1" applyProtection="1">
      <alignment horizontal="center" vertical="top"/>
      <protection locked="0"/>
    </xf>
    <xf numFmtId="1" fontId="1" fillId="0" borderId="12" xfId="0" applyNumberFormat="1" applyFont="1" applyFill="1" applyBorder="1" applyAlignment="1" applyProtection="1">
      <alignment horizontal="center" vertical="top"/>
      <protection locked="0"/>
    </xf>
    <xf numFmtId="1" fontId="1" fillId="0" borderId="3" xfId="0" applyNumberFormat="1" applyFont="1" applyFill="1" applyBorder="1" applyAlignment="1" applyProtection="1">
      <alignment horizontal="center" vertical="top"/>
      <protection locked="0"/>
    </xf>
    <xf numFmtId="1" fontId="1" fillId="0" borderId="8" xfId="0" applyNumberFormat="1" applyFont="1" applyFill="1" applyBorder="1" applyAlignment="1" applyProtection="1">
      <alignment horizontal="center" vertical="top"/>
      <protection locked="0"/>
    </xf>
    <xf numFmtId="1" fontId="1" fillId="0" borderId="4" xfId="0" applyNumberFormat="1" applyFont="1" applyFill="1" applyBorder="1" applyAlignment="1">
      <alignment horizontal="center" vertical="top"/>
    </xf>
    <xf numFmtId="1" fontId="1" fillId="0" borderId="3" xfId="0" applyNumberFormat="1" applyFont="1" applyFill="1" applyBorder="1" applyAlignment="1">
      <alignment horizontal="center" vertical="top"/>
    </xf>
    <xf numFmtId="1" fontId="1" fillId="0" borderId="0" xfId="0" applyNumberFormat="1" applyFont="1" applyFill="1" applyBorder="1" applyAlignment="1">
      <alignment horizontal="center" vertical="top"/>
    </xf>
    <xf numFmtId="1" fontId="1" fillId="0" borderId="0" xfId="0" applyNumberFormat="1" applyFont="1" applyFill="1" applyBorder="1" applyAlignment="1" applyProtection="1">
      <alignment horizontal="center" vertical="top"/>
      <protection locked="0"/>
    </xf>
    <xf numFmtId="0" fontId="1" fillId="0" borderId="0" xfId="0" applyFont="1" applyFill="1" applyAlignment="1">
      <alignment vertical="top"/>
    </xf>
    <xf numFmtId="49" fontId="2" fillId="0" borderId="0" xfId="0" applyNumberFormat="1" applyFont="1" applyFill="1" applyAlignment="1">
      <alignment horizontal="right" vertical="top"/>
    </xf>
    <xf numFmtId="0" fontId="1" fillId="0" borderId="5" xfId="0" applyFont="1" applyFill="1" applyBorder="1" applyAlignment="1">
      <alignment horizontal="center" vertical="top"/>
    </xf>
    <xf numFmtId="0" fontId="1" fillId="0" borderId="11" xfId="0" applyFont="1" applyFill="1" applyBorder="1" applyAlignment="1">
      <alignment horizontal="center" vertical="top"/>
    </xf>
    <xf numFmtId="0" fontId="2" fillId="0" borderId="0" xfId="0" applyFont="1" applyFill="1" applyBorder="1" applyAlignment="1">
      <alignment horizontal="center" vertical="top"/>
    </xf>
    <xf numFmtId="0" fontId="2" fillId="0" borderId="16" xfId="0" applyFont="1" applyFill="1" applyBorder="1" applyAlignment="1">
      <alignment horizontal="center" vertical="top"/>
    </xf>
    <xf numFmtId="1" fontId="1" fillId="0" borderId="2" xfId="0" applyNumberFormat="1" applyFont="1" applyFill="1" applyBorder="1" applyAlignment="1">
      <alignment horizontal="center" vertical="top"/>
    </xf>
    <xf numFmtId="1" fontId="1" fillId="0" borderId="1" xfId="0" applyNumberFormat="1" applyFont="1" applyFill="1" applyBorder="1" applyAlignment="1">
      <alignment horizontal="center" vertical="top"/>
    </xf>
    <xf numFmtId="1" fontId="1" fillId="0" borderId="5" xfId="0" applyNumberFormat="1" applyFont="1" applyFill="1" applyBorder="1" applyAlignment="1">
      <alignment horizontal="center" vertical="top"/>
    </xf>
    <xf numFmtId="0" fontId="1" fillId="0" borderId="17" xfId="0" applyFont="1" applyFill="1" applyBorder="1" applyAlignment="1">
      <alignment horizontal="left"/>
    </xf>
    <xf numFmtId="0" fontId="1" fillId="0" borderId="18" xfId="0" applyFont="1" applyFill="1" applyBorder="1" applyAlignment="1">
      <alignment horizontal="left"/>
    </xf>
    <xf numFmtId="0" fontId="1" fillId="0" borderId="5" xfId="0" applyFont="1" applyFill="1" applyBorder="1" applyAlignment="1">
      <alignment horizontal="right" vertical="top"/>
    </xf>
    <xf numFmtId="0" fontId="1" fillId="0" borderId="0" xfId="0" applyFont="1" applyFill="1" applyBorder="1" applyAlignment="1">
      <alignment horizontal="center" vertical="top" wrapText="1"/>
    </xf>
    <xf numFmtId="0" fontId="1" fillId="0" borderId="0" xfId="0" applyFont="1" applyFill="1" applyBorder="1" applyAlignment="1">
      <alignment horizontal="left" vertical="top" wrapText="1"/>
    </xf>
    <xf numFmtId="1" fontId="1" fillId="0" borderId="19" xfId="0" applyNumberFormat="1" applyFont="1" applyFill="1" applyBorder="1" applyAlignment="1">
      <alignment horizontal="center" vertical="top"/>
    </xf>
    <xf numFmtId="1" fontId="1" fillId="0" borderId="20" xfId="0" applyNumberFormat="1" applyFont="1" applyFill="1" applyBorder="1" applyAlignment="1">
      <alignment horizontal="center" vertical="top"/>
    </xf>
    <xf numFmtId="165" fontId="1" fillId="0" borderId="0" xfId="0" applyNumberFormat="1" applyFont="1" applyFill="1" applyBorder="1" applyAlignment="1">
      <alignment horizontal="center"/>
    </xf>
    <xf numFmtId="0" fontId="4" fillId="0" borderId="0" xfId="0" applyFont="1" applyFill="1" applyAlignment="1">
      <alignment horizontal="center" wrapText="1"/>
    </xf>
    <xf numFmtId="165" fontId="4" fillId="0" borderId="0" xfId="0" applyNumberFormat="1" applyFont="1" applyFill="1" applyBorder="1" applyAlignment="1">
      <alignment horizontal="center"/>
    </xf>
    <xf numFmtId="0" fontId="4" fillId="0" borderId="0" xfId="0" applyNumberFormat="1" applyFont="1" applyFill="1" applyAlignment="1">
      <alignment horizontal="center" vertical="top" wrapText="1"/>
    </xf>
    <xf numFmtId="0" fontId="4" fillId="0" borderId="0" xfId="0" applyNumberFormat="1" applyFont="1" applyFill="1" applyAlignment="1">
      <alignment horizontal="center" wrapText="1"/>
    </xf>
    <xf numFmtId="1" fontId="11" fillId="0" borderId="2" xfId="0" applyNumberFormat="1" applyFont="1" applyFill="1" applyBorder="1" applyAlignment="1" applyProtection="1">
      <alignment horizontal="center" vertical="top"/>
      <protection locked="0"/>
    </xf>
    <xf numFmtId="0" fontId="1" fillId="0" borderId="0" xfId="0" applyFont="1" applyFill="1" applyBorder="1" applyAlignment="1">
      <alignment horizontal="right" wrapText="1"/>
    </xf>
    <xf numFmtId="0" fontId="2" fillId="0" borderId="0" xfId="0" applyFont="1" applyFill="1" applyBorder="1" applyAlignment="1">
      <alignment horizontal="center" wrapText="1"/>
    </xf>
    <xf numFmtId="0" fontId="1" fillId="0" borderId="0" xfId="0" applyFont="1" applyFill="1" applyBorder="1" applyAlignment="1"/>
    <xf numFmtId="1" fontId="2" fillId="0" borderId="0" xfId="0" applyNumberFormat="1" applyFont="1" applyFill="1" applyBorder="1" applyAlignment="1">
      <alignment horizontal="center" vertical="center"/>
    </xf>
    <xf numFmtId="0" fontId="7" fillId="0" borderId="8" xfId="0" applyFont="1" applyFill="1" applyBorder="1" applyAlignment="1">
      <alignment horizontal="center" wrapText="1"/>
    </xf>
    <xf numFmtId="0" fontId="1" fillId="0" borderId="4" xfId="0" applyFont="1" applyFill="1" applyBorder="1" applyAlignment="1">
      <alignment horizontal="center" wrapText="1"/>
    </xf>
    <xf numFmtId="0" fontId="1" fillId="0" borderId="8" xfId="0" applyFont="1" applyFill="1" applyBorder="1" applyAlignment="1">
      <alignment horizontal="center" wrapText="1"/>
    </xf>
    <xf numFmtId="0" fontId="1" fillId="0" borderId="22" xfId="0" applyFont="1" applyFill="1" applyBorder="1" applyAlignment="1">
      <alignment horizontal="center" wrapText="1"/>
    </xf>
    <xf numFmtId="0" fontId="1" fillId="0" borderId="23" xfId="0" applyFont="1" applyFill="1" applyBorder="1" applyAlignment="1">
      <alignment horizontal="center" wrapText="1"/>
    </xf>
    <xf numFmtId="0" fontId="1" fillId="0" borderId="21" xfId="0" applyFont="1" applyFill="1" applyBorder="1" applyAlignment="1">
      <alignment horizontal="center" vertical="center" wrapText="1"/>
    </xf>
    <xf numFmtId="0" fontId="1" fillId="0" borderId="22" xfId="0" applyFont="1" applyFill="1" applyBorder="1"/>
    <xf numFmtId="0" fontId="1" fillId="0" borderId="23" xfId="0" applyFont="1" applyFill="1" applyBorder="1"/>
    <xf numFmtId="0" fontId="1" fillId="0" borderId="24" xfId="0" applyFont="1" applyFill="1" applyBorder="1" applyAlignment="1" applyProtection="1">
      <protection locked="0"/>
    </xf>
    <xf numFmtId="49" fontId="1" fillId="0" borderId="24" xfId="0" applyNumberFormat="1" applyFont="1" applyFill="1" applyBorder="1" applyAlignment="1" applyProtection="1">
      <alignment horizontal="left"/>
      <protection locked="0"/>
    </xf>
    <xf numFmtId="49" fontId="1" fillId="0" borderId="25" xfId="0" applyNumberFormat="1" applyFont="1" applyFill="1" applyBorder="1"/>
    <xf numFmtId="1" fontId="2" fillId="0" borderId="0" xfId="0" applyNumberFormat="1" applyFont="1" applyFill="1" applyAlignment="1">
      <alignment horizontal="right" vertical="top"/>
    </xf>
    <xf numFmtId="0" fontId="2" fillId="0" borderId="26" xfId="0" applyFont="1" applyFill="1" applyBorder="1" applyAlignment="1">
      <alignment horizontal="center"/>
    </xf>
    <xf numFmtId="49" fontId="2" fillId="0" borderId="4" xfId="0" applyNumberFormat="1" applyFont="1" applyFill="1" applyBorder="1" applyAlignment="1">
      <alignment horizontal="center"/>
    </xf>
    <xf numFmtId="1" fontId="2" fillId="0" borderId="0" xfId="0" applyNumberFormat="1" applyFont="1" applyFill="1" applyBorder="1" applyAlignment="1">
      <alignment horizontal="center" vertical="top"/>
    </xf>
    <xf numFmtId="0" fontId="7" fillId="0" borderId="27" xfId="0" applyFont="1" applyFill="1" applyBorder="1" applyAlignment="1">
      <alignment horizontal="center" wrapText="1"/>
    </xf>
    <xf numFmtId="0" fontId="2" fillId="0" borderId="0" xfId="0" applyFont="1" applyFill="1" applyBorder="1" applyAlignment="1">
      <alignment horizontal="center"/>
    </xf>
    <xf numFmtId="0" fontId="2" fillId="0" borderId="0" xfId="0" applyFont="1" applyFill="1" applyBorder="1" applyAlignment="1">
      <alignment horizontal="right"/>
    </xf>
    <xf numFmtId="0" fontId="2" fillId="0" borderId="0" xfId="0" applyFont="1" applyFill="1" applyBorder="1" applyAlignment="1">
      <alignment horizontal="center" vertical="center" wrapText="1"/>
    </xf>
    <xf numFmtId="0" fontId="1" fillId="0" borderId="12" xfId="0" applyFont="1" applyFill="1" applyBorder="1" applyAlignment="1">
      <alignment horizontal="center" vertical="top"/>
    </xf>
    <xf numFmtId="0" fontId="1" fillId="0" borderId="2" xfId="0" applyFont="1" applyFill="1" applyBorder="1" applyAlignment="1">
      <alignment horizontal="right" vertical="top"/>
    </xf>
    <xf numFmtId="0" fontId="1" fillId="0" borderId="3" xfId="0" applyFont="1" applyFill="1" applyBorder="1" applyAlignment="1">
      <alignment horizontal="center" vertical="center" wrapText="1"/>
    </xf>
    <xf numFmtId="0" fontId="9" fillId="0" borderId="0" xfId="0" applyFont="1" applyFill="1" applyAlignment="1">
      <alignment horizontal="left" vertical="top" wrapText="1"/>
    </xf>
    <xf numFmtId="0" fontId="1" fillId="0" borderId="0" xfId="0" applyFont="1" applyFill="1" applyBorder="1" applyAlignment="1">
      <alignment wrapText="1"/>
    </xf>
    <xf numFmtId="0" fontId="2" fillId="0" borderId="0" xfId="0" applyFont="1" applyFill="1" applyAlignment="1">
      <alignment horizontal="right" vertical="top"/>
    </xf>
    <xf numFmtId="0" fontId="1" fillId="0" borderId="11" xfId="0" applyFont="1" applyFill="1" applyBorder="1" applyAlignment="1">
      <alignment horizontal="center" vertical="center"/>
    </xf>
    <xf numFmtId="0" fontId="1" fillId="0" borderId="11" xfId="0" applyFont="1" applyFill="1" applyBorder="1" applyAlignment="1">
      <alignment horizontal="right" vertical="top"/>
    </xf>
    <xf numFmtId="0" fontId="1" fillId="0" borderId="4" xfId="0" applyFont="1" applyFill="1" applyBorder="1" applyAlignment="1">
      <alignment wrapText="1"/>
    </xf>
    <xf numFmtId="0" fontId="9" fillId="0" borderId="0" xfId="0" applyFont="1" applyFill="1" applyAlignment="1">
      <alignment horizontal="left" vertical="top"/>
    </xf>
    <xf numFmtId="0" fontId="1" fillId="0" borderId="12" xfId="0" applyFont="1" applyFill="1" applyBorder="1" applyAlignment="1">
      <alignment horizontal="right"/>
    </xf>
    <xf numFmtId="0" fontId="2" fillId="0" borderId="8" xfId="0" applyFont="1" applyFill="1" applyBorder="1" applyAlignment="1">
      <alignment horizontal="center" wrapText="1"/>
    </xf>
    <xf numFmtId="1" fontId="1" fillId="0" borderId="11" xfId="0" applyNumberFormat="1" applyFont="1" applyFill="1" applyBorder="1" applyAlignment="1">
      <alignment horizontal="center" vertical="top"/>
    </xf>
    <xf numFmtId="0" fontId="1" fillId="0" borderId="31" xfId="0" applyFont="1" applyFill="1" applyBorder="1" applyAlignment="1">
      <alignment horizontal="right" vertical="top"/>
    </xf>
    <xf numFmtId="49" fontId="1" fillId="0" borderId="30" xfId="0" applyNumberFormat="1" applyFont="1" applyFill="1" applyBorder="1"/>
    <xf numFmtId="0" fontId="1" fillId="0" borderId="13" xfId="0" applyFont="1" applyFill="1" applyBorder="1" applyAlignment="1">
      <alignment wrapText="1"/>
    </xf>
    <xf numFmtId="49" fontId="1" fillId="0" borderId="28" xfId="0" applyNumberFormat="1" applyFont="1" applyFill="1" applyBorder="1"/>
    <xf numFmtId="49" fontId="1" fillId="0" borderId="13" xfId="0" applyNumberFormat="1" applyFont="1" applyFill="1" applyBorder="1"/>
    <xf numFmtId="49" fontId="1" fillId="0" borderId="0" xfId="0" applyNumberFormat="1" applyFont="1" applyFill="1" applyBorder="1" applyAlignment="1">
      <alignment horizontal="left" vertical="top"/>
    </xf>
    <xf numFmtId="0" fontId="15" fillId="0" borderId="0" xfId="0" applyFont="1" applyFill="1" applyBorder="1" applyAlignment="1">
      <alignment wrapText="1"/>
    </xf>
    <xf numFmtId="0" fontId="15" fillId="0" borderId="0" xfId="0" applyFont="1" applyFill="1" applyBorder="1"/>
    <xf numFmtId="1" fontId="12" fillId="0" borderId="5" xfId="0" applyNumberFormat="1" applyFont="1" applyFill="1" applyBorder="1" applyAlignment="1">
      <alignment horizontal="center" vertical="top"/>
    </xf>
    <xf numFmtId="0" fontId="13" fillId="0" borderId="1" xfId="0" applyFont="1" applyFill="1" applyBorder="1" applyAlignment="1">
      <alignment horizontal="right" vertical="top"/>
    </xf>
    <xf numFmtId="0" fontId="13" fillId="0" borderId="1" xfId="0" applyFont="1" applyFill="1" applyBorder="1" applyAlignment="1">
      <alignment horizontal="center" vertical="top"/>
    </xf>
    <xf numFmtId="0" fontId="13" fillId="0" borderId="5" xfId="0" applyFont="1" applyFill="1" applyBorder="1" applyAlignment="1">
      <alignment horizontal="right" vertical="top"/>
    </xf>
    <xf numFmtId="0" fontId="13" fillId="0" borderId="5" xfId="0" applyFont="1" applyFill="1" applyBorder="1" applyAlignment="1">
      <alignment horizontal="center" vertical="top"/>
    </xf>
    <xf numFmtId="0" fontId="1" fillId="0" borderId="8" xfId="0" applyFont="1" applyFill="1" applyBorder="1" applyAlignment="1">
      <alignment horizontal="right" vertical="top"/>
    </xf>
    <xf numFmtId="0" fontId="15" fillId="3" borderId="33" xfId="0" applyFont="1" applyFill="1" applyBorder="1" applyAlignment="1">
      <alignment wrapText="1"/>
    </xf>
    <xf numFmtId="0" fontId="15" fillId="3" borderId="25" xfId="0" applyFont="1" applyFill="1" applyBorder="1" applyAlignment="1">
      <alignment wrapText="1"/>
    </xf>
    <xf numFmtId="0" fontId="15" fillId="3" borderId="34" xfId="0" applyFont="1" applyFill="1" applyBorder="1"/>
    <xf numFmtId="1" fontId="2" fillId="0" borderId="16" xfId="0" applyNumberFormat="1" applyFont="1" applyFill="1" applyBorder="1" applyAlignment="1">
      <alignment horizontal="center" vertical="top"/>
    </xf>
    <xf numFmtId="1" fontId="1" fillId="0" borderId="8" xfId="0" applyNumberFormat="1" applyFont="1" applyFill="1" applyBorder="1" applyAlignment="1">
      <alignment horizontal="center" vertical="top"/>
    </xf>
    <xf numFmtId="1" fontId="1" fillId="0" borderId="35" xfId="0" applyNumberFormat="1" applyFont="1" applyFill="1" applyBorder="1" applyAlignment="1" applyProtection="1">
      <alignment horizontal="center" vertical="top"/>
      <protection locked="0"/>
    </xf>
    <xf numFmtId="0" fontId="1" fillId="0" borderId="4" xfId="0" applyFont="1" applyFill="1" applyBorder="1" applyAlignment="1" applyProtection="1">
      <alignment horizontal="center" vertical="top"/>
      <protection locked="0"/>
    </xf>
    <xf numFmtId="0" fontId="1" fillId="0" borderId="2" xfId="0" applyFont="1" applyFill="1" applyBorder="1" applyAlignment="1" applyProtection="1">
      <alignment horizontal="center" vertical="top"/>
      <protection locked="0"/>
    </xf>
    <xf numFmtId="0" fontId="1" fillId="0" borderId="8" xfId="0" applyFont="1" applyFill="1" applyBorder="1" applyAlignment="1">
      <alignment horizontal="right"/>
    </xf>
    <xf numFmtId="0" fontId="1" fillId="0" borderId="4" xfId="0" applyFont="1" applyFill="1" applyBorder="1" applyAlignment="1">
      <alignment horizontal="right"/>
    </xf>
    <xf numFmtId="49" fontId="1" fillId="0" borderId="13" xfId="0" applyNumberFormat="1" applyFont="1" applyFill="1" applyBorder="1" applyAlignment="1">
      <alignment wrapText="1"/>
    </xf>
    <xf numFmtId="49" fontId="1" fillId="0" borderId="28" xfId="0" applyNumberFormat="1" applyFont="1" applyFill="1" applyBorder="1" applyAlignment="1">
      <alignment vertical="top" wrapText="1"/>
    </xf>
    <xf numFmtId="0" fontId="1" fillId="0" borderId="37" xfId="0" applyFont="1" applyFill="1" applyBorder="1" applyAlignment="1">
      <alignment horizontal="center" vertical="top"/>
    </xf>
    <xf numFmtId="0" fontId="1" fillId="0" borderId="38" xfId="0" applyFont="1" applyFill="1" applyBorder="1" applyAlignment="1">
      <alignment horizontal="center" vertical="top"/>
    </xf>
    <xf numFmtId="0" fontId="1" fillId="0" borderId="12" xfId="0" applyFont="1" applyFill="1" applyBorder="1" applyAlignment="1" applyProtection="1">
      <alignment horizontal="right"/>
      <protection locked="0"/>
    </xf>
    <xf numFmtId="0" fontId="1" fillId="0" borderId="3" xfId="0" applyFont="1" applyFill="1" applyBorder="1" applyAlignment="1" applyProtection="1">
      <alignment horizontal="center" vertical="center"/>
      <protection locked="0"/>
    </xf>
    <xf numFmtId="0" fontId="1" fillId="0" borderId="11" xfId="0" applyFont="1" applyFill="1" applyBorder="1" applyAlignment="1">
      <alignment vertical="center"/>
    </xf>
    <xf numFmtId="0" fontId="1" fillId="0" borderId="2" xfId="0" applyFont="1" applyFill="1" applyBorder="1" applyAlignment="1">
      <alignment horizontal="center" vertical="center"/>
    </xf>
    <xf numFmtId="0" fontId="1" fillId="0" borderId="2" xfId="0" applyFont="1" applyFill="1" applyBorder="1" applyAlignment="1">
      <alignment vertical="center"/>
    </xf>
    <xf numFmtId="49" fontId="1" fillId="0" borderId="3" xfId="0" applyNumberFormat="1" applyFont="1" applyFill="1" applyBorder="1"/>
    <xf numFmtId="49" fontId="1" fillId="0" borderId="8" xfId="0" applyNumberFormat="1" applyFont="1" applyFill="1" applyBorder="1"/>
    <xf numFmtId="0" fontId="1" fillId="0" borderId="8" xfId="0" applyFont="1" applyFill="1" applyBorder="1"/>
    <xf numFmtId="0" fontId="1" fillId="0" borderId="5" xfId="0" applyFont="1" applyFill="1" applyBorder="1" applyAlignment="1" applyProtection="1">
      <alignment horizontal="center" vertical="top"/>
      <protection locked="0"/>
    </xf>
    <xf numFmtId="1" fontId="13" fillId="0" borderId="1" xfId="0" applyNumberFormat="1" applyFont="1" applyFill="1" applyBorder="1" applyAlignment="1">
      <alignment horizontal="center" vertical="top"/>
    </xf>
    <xf numFmtId="0" fontId="16" fillId="0" borderId="0" xfId="0" applyFont="1" applyFill="1" applyAlignment="1">
      <alignment horizontal="right"/>
    </xf>
    <xf numFmtId="49" fontId="16" fillId="0" borderId="0" xfId="0" applyNumberFormat="1" applyFont="1" applyFill="1" applyAlignment="1">
      <alignment horizontal="right"/>
    </xf>
    <xf numFmtId="166" fontId="15" fillId="0" borderId="25" xfId="0" applyNumberFormat="1" applyFont="1" applyFill="1" applyBorder="1" applyAlignment="1" applyProtection="1">
      <alignment horizontal="left"/>
      <protection locked="0"/>
    </xf>
    <xf numFmtId="1" fontId="2" fillId="0" borderId="4" xfId="0" applyNumberFormat="1" applyFont="1" applyFill="1" applyBorder="1" applyAlignment="1">
      <alignment horizontal="center" wrapText="1"/>
    </xf>
    <xf numFmtId="0" fontId="15" fillId="0" borderId="30" xfId="0" applyFont="1" applyFill="1" applyBorder="1" applyAlignment="1">
      <alignment horizontal="left" vertical="top" wrapText="1"/>
    </xf>
    <xf numFmtId="0" fontId="15" fillId="0" borderId="24" xfId="0" applyFont="1" applyFill="1" applyBorder="1" applyAlignment="1">
      <alignment horizontal="left" vertical="top" wrapText="1"/>
    </xf>
    <xf numFmtId="0" fontId="15" fillId="0" borderId="23" xfId="0" applyFont="1" applyFill="1" applyBorder="1" applyAlignment="1">
      <alignment horizontal="left" vertical="top" wrapText="1"/>
    </xf>
    <xf numFmtId="0" fontId="1" fillId="0" borderId="28" xfId="0" applyFont="1" applyFill="1" applyBorder="1" applyAlignment="1">
      <alignment horizontal="left"/>
    </xf>
    <xf numFmtId="0" fontId="1" fillId="0" borderId="36" xfId="0" applyFont="1" applyFill="1" applyBorder="1" applyAlignment="1">
      <alignment horizontal="left"/>
    </xf>
    <xf numFmtId="0" fontId="1" fillId="0" borderId="29" xfId="0" applyFont="1" applyFill="1" applyBorder="1" applyAlignment="1">
      <alignment horizontal="left" vertical="top" wrapText="1"/>
    </xf>
    <xf numFmtId="0" fontId="2" fillId="0" borderId="4" xfId="0" applyFont="1" applyFill="1" applyBorder="1" applyAlignment="1">
      <alignment horizontal="center"/>
    </xf>
    <xf numFmtId="0" fontId="2" fillId="0" borderId="4" xfId="0" applyFont="1" applyFill="1" applyBorder="1" applyAlignment="1">
      <alignment horizontal="left" vertical="center"/>
    </xf>
    <xf numFmtId="0" fontId="2" fillId="0" borderId="3" xfId="0" applyFont="1" applyFill="1" applyBorder="1" applyAlignment="1">
      <alignment horizontal="left" wrapText="1"/>
    </xf>
    <xf numFmtId="0" fontId="7" fillId="0" borderId="3" xfId="0" applyFont="1" applyFill="1" applyBorder="1" applyAlignment="1">
      <alignment horizontal="left" wrapText="1"/>
    </xf>
    <xf numFmtId="0" fontId="1" fillId="0" borderId="0" xfId="0" applyFont="1" applyFill="1" applyBorder="1" applyAlignment="1">
      <alignment horizontal="left" wrapText="1"/>
    </xf>
    <xf numFmtId="0" fontId="2" fillId="0" borderId="4"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3" fillId="0" borderId="0" xfId="0" applyNumberFormat="1" applyFont="1" applyFill="1" applyAlignment="1">
      <alignment horizontal="center" wrapText="1"/>
    </xf>
    <xf numFmtId="0" fontId="1" fillId="0" borderId="32" xfId="0" applyFont="1" applyFill="1" applyBorder="1" applyAlignment="1">
      <alignment horizontal="center" vertical="top"/>
    </xf>
    <xf numFmtId="0" fontId="1" fillId="0" borderId="29" xfId="0" applyFont="1" applyFill="1" applyBorder="1" applyAlignment="1">
      <alignment horizontal="left" wrapText="1"/>
    </xf>
    <xf numFmtId="0" fontId="1" fillId="0" borderId="21" xfId="0" applyFont="1" applyFill="1" applyBorder="1" applyAlignment="1">
      <alignment horizontal="center"/>
    </xf>
    <xf numFmtId="0" fontId="1" fillId="0" borderId="11" xfId="0" applyFont="1" applyFill="1" applyBorder="1" applyAlignment="1">
      <alignment horizontal="center" vertical="center"/>
    </xf>
    <xf numFmtId="0" fontId="1" fillId="0" borderId="3" xfId="0" applyFont="1" applyFill="1" applyBorder="1" applyAlignment="1">
      <alignment vertical="center"/>
    </xf>
    <xf numFmtId="0" fontId="1" fillId="0" borderId="35" xfId="0" applyFont="1" applyFill="1" applyBorder="1" applyAlignment="1">
      <alignment horizontal="center" vertical="top"/>
    </xf>
    <xf numFmtId="0" fontId="1" fillId="0" borderId="22" xfId="0" applyFont="1" applyFill="1" applyBorder="1" applyAlignment="1">
      <alignment horizontal="center" vertical="top" wrapText="1"/>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8" xfId="0" applyFont="1" applyFill="1" applyBorder="1" applyAlignment="1">
      <alignment horizontal="center" vertical="center"/>
    </xf>
    <xf numFmtId="0" fontId="2" fillId="0" borderId="1" xfId="0" applyFont="1" applyFill="1" applyBorder="1" applyAlignment="1">
      <alignment horizontal="left"/>
    </xf>
    <xf numFmtId="0" fontId="1" fillId="0" borderId="1" xfId="0" applyFont="1" applyFill="1" applyBorder="1" applyAlignment="1" applyProtection="1">
      <alignment horizontal="center" vertical="top"/>
      <protection locked="0"/>
    </xf>
    <xf numFmtId="0" fontId="1" fillId="0" borderId="11" xfId="0" applyFont="1" applyFill="1" applyBorder="1" applyAlignment="1" applyProtection="1">
      <alignment horizontal="center" vertical="top"/>
      <protection locked="0"/>
    </xf>
    <xf numFmtId="0" fontId="1" fillId="0" borderId="8" xfId="0" applyFont="1" applyFill="1" applyBorder="1" applyAlignment="1" applyProtection="1">
      <alignment horizontal="center" vertical="top"/>
      <protection locked="0"/>
    </xf>
    <xf numFmtId="1" fontId="1" fillId="0" borderId="4" xfId="0" applyNumberFormat="1" applyFont="1" applyFill="1" applyBorder="1" applyAlignment="1" applyProtection="1">
      <alignment horizontal="center" vertical="top"/>
      <protection locked="0"/>
    </xf>
    <xf numFmtId="49" fontId="15" fillId="0" borderId="28" xfId="0" applyNumberFormat="1" applyFont="1" applyFill="1" applyBorder="1" applyAlignment="1">
      <alignment horizontal="left" vertical="top" wrapText="1"/>
    </xf>
    <xf numFmtId="0" fontId="2" fillId="0" borderId="4"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0" xfId="0" applyFont="1" applyFill="1" applyBorder="1" applyAlignment="1">
      <alignment horizontal="center" vertical="center"/>
    </xf>
    <xf numFmtId="0" fontId="1" fillId="0" borderId="14" xfId="0" applyFont="1" applyFill="1" applyBorder="1" applyAlignment="1">
      <alignment horizontal="center" vertical="top"/>
    </xf>
    <xf numFmtId="1" fontId="1" fillId="0" borderId="14" xfId="0" applyNumberFormat="1" applyFont="1" applyFill="1" applyBorder="1" applyAlignment="1">
      <alignment horizontal="center" vertical="top"/>
    </xf>
    <xf numFmtId="0" fontId="1" fillId="0" borderId="15" xfId="0" applyFont="1" applyFill="1" applyBorder="1" applyAlignment="1">
      <alignment horizontal="center" vertical="top"/>
    </xf>
    <xf numFmtId="1" fontId="1" fillId="0" borderId="15" xfId="0" applyNumberFormat="1" applyFont="1" applyFill="1" applyBorder="1" applyAlignment="1">
      <alignment horizontal="center" vertical="top"/>
    </xf>
    <xf numFmtId="0" fontId="1" fillId="0" borderId="4" xfId="0" applyFont="1" applyFill="1" applyBorder="1" applyAlignment="1">
      <alignment horizontal="center" vertical="top"/>
    </xf>
    <xf numFmtId="0" fontId="1" fillId="0" borderId="8" xfId="0" applyFont="1" applyFill="1" applyBorder="1" applyAlignment="1">
      <alignment horizontal="center" vertical="top"/>
    </xf>
    <xf numFmtId="1" fontId="1" fillId="0" borderId="4" xfId="0" applyNumberFormat="1" applyFont="1" applyFill="1" applyBorder="1" applyAlignment="1">
      <alignment horizontal="center" vertical="top"/>
    </xf>
    <xf numFmtId="1" fontId="1" fillId="0" borderId="8" xfId="0" applyNumberFormat="1" applyFont="1" applyFill="1" applyBorder="1" applyAlignment="1">
      <alignment horizontal="center" vertical="top"/>
    </xf>
    <xf numFmtId="0" fontId="1" fillId="0" borderId="4" xfId="0" applyFont="1" applyFill="1" applyBorder="1" applyAlignment="1">
      <alignment horizontal="center" vertical="top" wrapText="1"/>
    </xf>
    <xf numFmtId="0" fontId="1" fillId="0" borderId="8" xfId="0" applyFont="1" applyFill="1" applyBorder="1" applyAlignment="1">
      <alignment horizontal="center" vertical="top" wrapText="1"/>
    </xf>
    <xf numFmtId="0" fontId="1" fillId="0" borderId="4" xfId="0" applyFont="1" applyFill="1" applyBorder="1" applyAlignment="1">
      <alignment horizontal="center" vertical="top"/>
    </xf>
    <xf numFmtId="0" fontId="1" fillId="0" borderId="3" xfId="0" applyFont="1" applyFill="1" applyBorder="1" applyAlignment="1">
      <alignment horizontal="center" vertical="top"/>
    </xf>
    <xf numFmtId="0" fontId="1" fillId="0" borderId="8" xfId="0" applyFont="1" applyFill="1" applyBorder="1" applyAlignment="1">
      <alignment horizontal="center" vertical="top"/>
    </xf>
    <xf numFmtId="1" fontId="1" fillId="0" borderId="4" xfId="0" applyNumberFormat="1" applyFont="1" applyFill="1" applyBorder="1" applyAlignment="1">
      <alignment horizontal="center" vertical="top"/>
    </xf>
    <xf numFmtId="1" fontId="1" fillId="0" borderId="8" xfId="0" applyNumberFormat="1" applyFont="1" applyFill="1" applyBorder="1" applyAlignment="1">
      <alignment horizontal="center" vertical="top"/>
    </xf>
    <xf numFmtId="0" fontId="2" fillId="0" borderId="28" xfId="0" applyFont="1" applyFill="1" applyBorder="1"/>
    <xf numFmtId="0" fontId="1" fillId="0" borderId="28" xfId="0" applyFont="1" applyFill="1" applyBorder="1" applyProtection="1">
      <protection locked="0"/>
    </xf>
    <xf numFmtId="0" fontId="1" fillId="0" borderId="0" xfId="0" applyFont="1" applyFill="1" applyBorder="1" applyAlignment="1">
      <alignment horizontal="right" vertical="top"/>
    </xf>
    <xf numFmtId="1" fontId="1" fillId="0" borderId="13" xfId="0" applyNumberFormat="1" applyFont="1" applyFill="1" applyBorder="1" applyAlignment="1" applyProtection="1">
      <alignment horizontal="center" vertical="top"/>
      <protection locked="0"/>
    </xf>
    <xf numFmtId="0" fontId="2" fillId="0" borderId="13" xfId="0" applyFont="1" applyFill="1" applyBorder="1"/>
    <xf numFmtId="0" fontId="15" fillId="0" borderId="5" xfId="0" applyFont="1" applyFill="1" applyBorder="1" applyAlignment="1">
      <alignment horizontal="right" vertical="top"/>
    </xf>
    <xf numFmtId="0" fontId="15" fillId="0" borderId="3" xfId="0" applyFont="1" applyFill="1" applyBorder="1" applyAlignment="1">
      <alignment horizontal="center" vertical="top"/>
    </xf>
    <xf numFmtId="1" fontId="1" fillId="0" borderId="28" xfId="0" applyNumberFormat="1" applyFont="1" applyFill="1" applyBorder="1" applyAlignment="1" applyProtection="1">
      <alignment horizontal="center" vertical="top"/>
      <protection locked="0"/>
    </xf>
    <xf numFmtId="0" fontId="1" fillId="0" borderId="28" xfId="0" applyFont="1" applyFill="1" applyBorder="1"/>
    <xf numFmtId="0" fontId="1" fillId="0" borderId="4" xfId="0" applyFont="1" applyFill="1" applyBorder="1" applyAlignment="1">
      <alignment horizontal="left" wrapText="1"/>
    </xf>
    <xf numFmtId="0" fontId="1" fillId="0" borderId="3" xfId="0" applyFont="1" applyFill="1" applyBorder="1" applyAlignment="1">
      <alignment horizontal="left" wrapText="1"/>
    </xf>
    <xf numFmtId="0" fontId="1" fillId="0" borderId="3" xfId="0" applyFont="1" applyFill="1" applyBorder="1" applyAlignment="1">
      <alignment horizontal="left"/>
    </xf>
    <xf numFmtId="0" fontId="1" fillId="0" borderId="8" xfId="0" applyFont="1" applyFill="1" applyBorder="1" applyAlignment="1">
      <alignment horizontal="left"/>
    </xf>
    <xf numFmtId="49" fontId="1" fillId="0" borderId="4" xfId="0" applyNumberFormat="1" applyFont="1" applyFill="1" applyBorder="1" applyAlignment="1">
      <alignment wrapText="1"/>
    </xf>
    <xf numFmtId="49" fontId="1" fillId="0" borderId="29" xfId="0" applyNumberFormat="1" applyFont="1" applyFill="1" applyBorder="1" applyAlignment="1">
      <alignment vertical="top" wrapText="1"/>
    </xf>
    <xf numFmtId="1" fontId="1" fillId="0" borderId="12" xfId="0" applyNumberFormat="1" applyFont="1" applyFill="1" applyBorder="1" applyAlignment="1">
      <alignment horizontal="center" vertical="top"/>
    </xf>
    <xf numFmtId="49" fontId="2" fillId="0" borderId="13" xfId="0" applyNumberFormat="1" applyFont="1" applyFill="1" applyBorder="1" applyAlignment="1">
      <alignment vertical="top"/>
    </xf>
    <xf numFmtId="0" fontId="1" fillId="0" borderId="1" xfId="0" applyFont="1" applyFill="1" applyBorder="1" applyAlignment="1">
      <alignment horizontal="right" vertical="top" wrapText="1"/>
    </xf>
    <xf numFmtId="0" fontId="1" fillId="0" borderId="12" xfId="0" applyFont="1" applyFill="1" applyBorder="1" applyAlignment="1">
      <alignment horizontal="right" vertical="top"/>
    </xf>
    <xf numFmtId="0" fontId="1" fillId="0" borderId="4" xfId="0" applyFont="1" applyFill="1" applyBorder="1" applyAlignment="1"/>
    <xf numFmtId="1" fontId="1" fillId="0" borderId="13" xfId="0" applyNumberFormat="1" applyFont="1" applyFill="1" applyBorder="1" applyAlignment="1">
      <alignment horizontal="center" vertical="top"/>
    </xf>
    <xf numFmtId="49" fontId="2" fillId="0" borderId="13" xfId="0" applyNumberFormat="1" applyFont="1" applyFill="1" applyBorder="1"/>
    <xf numFmtId="0" fontId="1" fillId="0" borderId="3" xfId="0" applyFont="1" applyFill="1" applyBorder="1" applyAlignment="1"/>
    <xf numFmtId="1" fontId="1" fillId="0" borderId="28" xfId="0" applyNumberFormat="1" applyFont="1" applyFill="1" applyBorder="1" applyAlignment="1">
      <alignment horizontal="center" vertical="top"/>
    </xf>
    <xf numFmtId="0" fontId="1" fillId="0" borderId="8" xfId="0" applyFont="1" applyFill="1" applyBorder="1" applyAlignment="1">
      <alignment vertical="top" wrapText="1"/>
    </xf>
    <xf numFmtId="1" fontId="1" fillId="0" borderId="30" xfId="0" applyNumberFormat="1" applyFont="1" applyFill="1" applyBorder="1" applyAlignment="1">
      <alignment horizontal="center" vertical="top"/>
    </xf>
    <xf numFmtId="49" fontId="1" fillId="0" borderId="30" xfId="0" applyNumberFormat="1" applyFont="1" applyFill="1" applyBorder="1" applyAlignment="1">
      <alignment vertical="top"/>
    </xf>
    <xf numFmtId="1" fontId="1" fillId="0" borderId="21" xfId="0" applyNumberFormat="1" applyFont="1" applyFill="1" applyBorder="1" applyAlignment="1">
      <alignment horizontal="center" vertical="top"/>
    </xf>
    <xf numFmtId="49" fontId="2" fillId="0" borderId="28" xfId="0" applyNumberFormat="1" applyFont="1" applyFill="1" applyBorder="1" applyAlignment="1">
      <alignment vertical="top" wrapText="1"/>
    </xf>
    <xf numFmtId="0" fontId="1" fillId="0" borderId="4" xfId="0" applyFont="1" applyFill="1" applyBorder="1" applyAlignment="1">
      <alignment horizontal="left"/>
    </xf>
    <xf numFmtId="1" fontId="1" fillId="0" borderId="26" xfId="0" applyNumberFormat="1" applyFont="1" applyFill="1" applyBorder="1" applyAlignment="1">
      <alignment horizontal="center" vertical="top"/>
    </xf>
    <xf numFmtId="0" fontId="1" fillId="0" borderId="3" xfId="0" applyFont="1" applyFill="1" applyBorder="1" applyAlignment="1">
      <alignment horizontal="center" vertical="center"/>
    </xf>
    <xf numFmtId="0" fontId="1" fillId="0" borderId="4" xfId="0" applyFont="1" applyFill="1" applyBorder="1" applyAlignment="1">
      <alignment vertical="top" wrapText="1"/>
    </xf>
    <xf numFmtId="0" fontId="2" fillId="0" borderId="4"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8" xfId="0" applyFont="1" applyFill="1" applyBorder="1" applyAlignment="1">
      <alignment horizontal="left" vertical="center" wrapText="1"/>
    </xf>
    <xf numFmtId="0" fontId="1" fillId="0" borderId="19" xfId="0" applyFont="1" applyFill="1" applyBorder="1" applyAlignment="1">
      <alignment horizontal="right" vertical="top"/>
    </xf>
    <xf numFmtId="49" fontId="1" fillId="0" borderId="29" xfId="0" applyNumberFormat="1" applyFont="1" applyFill="1" applyBorder="1" applyAlignment="1">
      <alignment wrapText="1"/>
    </xf>
    <xf numFmtId="0" fontId="2" fillId="0" borderId="4" xfId="0" applyFont="1" applyFill="1" applyBorder="1" applyAlignment="1">
      <alignment horizontal="center" vertical="top" wrapText="1"/>
    </xf>
    <xf numFmtId="0" fontId="2" fillId="0" borderId="3" xfId="0" applyFont="1" applyFill="1" applyBorder="1" applyAlignment="1">
      <alignment horizontal="center" vertical="top" wrapText="1"/>
    </xf>
    <xf numFmtId="0" fontId="2" fillId="0" borderId="4"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1" fillId="0" borderId="4" xfId="0" applyFont="1" applyFill="1" applyBorder="1" applyAlignment="1">
      <alignment horizontal="left" vertical="top" wrapText="1"/>
    </xf>
    <xf numFmtId="0" fontId="1" fillId="0" borderId="3" xfId="0" applyFont="1" applyFill="1" applyBorder="1" applyAlignment="1">
      <alignment horizontal="left" vertical="top" wrapText="1"/>
    </xf>
    <xf numFmtId="0" fontId="1" fillId="0" borderId="21" xfId="0" applyFont="1" applyFill="1" applyBorder="1" applyAlignment="1">
      <alignment horizontal="center" vertical="top" wrapText="1"/>
    </xf>
    <xf numFmtId="0" fontId="1" fillId="0" borderId="22" xfId="0" applyFont="1" applyFill="1" applyBorder="1" applyAlignment="1">
      <alignment horizontal="center" vertical="top" wrapText="1"/>
    </xf>
    <xf numFmtId="0" fontId="2" fillId="0" borderId="4" xfId="0" applyFont="1" applyFill="1" applyBorder="1" applyAlignment="1">
      <alignment horizontal="left" vertical="center" wrapText="1"/>
    </xf>
    <xf numFmtId="0" fontId="2" fillId="0" borderId="8" xfId="0" applyFont="1" applyFill="1" applyBorder="1" applyAlignment="1">
      <alignment horizontal="left" vertical="center" wrapText="1"/>
    </xf>
    <xf numFmtId="0" fontId="13" fillId="0" borderId="4" xfId="0" applyFont="1" applyFill="1" applyBorder="1" applyAlignment="1">
      <alignment vertical="top" wrapText="1"/>
    </xf>
    <xf numFmtId="0" fontId="14" fillId="0" borderId="3" xfId="0" applyFont="1" applyFill="1" applyBorder="1"/>
    <xf numFmtId="0" fontId="26" fillId="0" borderId="33" xfId="0" applyFont="1" applyFill="1" applyBorder="1" applyAlignment="1">
      <alignment horizontal="center" vertical="top" wrapText="1"/>
    </xf>
    <xf numFmtId="0" fontId="26" fillId="0" borderId="25" xfId="0" applyFont="1" applyFill="1" applyBorder="1" applyAlignment="1">
      <alignment horizontal="center" vertical="top" wrapText="1"/>
    </xf>
    <xf numFmtId="0" fontId="26" fillId="0" borderId="34" xfId="0" applyFont="1" applyFill="1" applyBorder="1" applyAlignment="1">
      <alignment horizontal="center" vertical="top" wrapText="1"/>
    </xf>
    <xf numFmtId="0" fontId="4" fillId="0" borderId="0" xfId="0" applyFont="1" applyFill="1" applyAlignment="1">
      <alignment horizontal="left" vertical="top" wrapText="1"/>
    </xf>
    <xf numFmtId="49" fontId="1" fillId="0" borderId="13" xfId="0" applyNumberFormat="1" applyFont="1" applyFill="1" applyBorder="1" applyAlignment="1">
      <alignment horizontal="left" vertical="top" wrapText="1"/>
    </xf>
    <xf numFmtId="49" fontId="1" fillId="0" borderId="26" xfId="0" applyNumberFormat="1" applyFont="1" applyFill="1" applyBorder="1" applyAlignment="1">
      <alignment horizontal="left" vertical="top" wrapText="1"/>
    </xf>
    <xf numFmtId="49" fontId="1" fillId="0" borderId="21" xfId="0" applyNumberFormat="1" applyFont="1" applyFill="1" applyBorder="1" applyAlignment="1">
      <alignment horizontal="left" vertical="top" wrapText="1"/>
    </xf>
    <xf numFmtId="49" fontId="1" fillId="0" borderId="30" xfId="0" applyNumberFormat="1" applyFont="1" applyFill="1" applyBorder="1" applyAlignment="1">
      <alignment horizontal="left" vertical="top" wrapText="1"/>
    </xf>
    <xf numFmtId="49" fontId="1" fillId="0" borderId="24" xfId="0" applyNumberFormat="1" applyFont="1" applyFill="1" applyBorder="1" applyAlignment="1">
      <alignment horizontal="left" vertical="top" wrapText="1"/>
    </xf>
    <xf numFmtId="49" fontId="1" fillId="0" borderId="23" xfId="0" applyNumberFormat="1" applyFont="1" applyFill="1" applyBorder="1" applyAlignment="1">
      <alignment horizontal="left" vertical="top" wrapText="1"/>
    </xf>
    <xf numFmtId="0" fontId="1" fillId="0" borderId="8" xfId="0" applyFont="1" applyFill="1" applyBorder="1" applyAlignment="1">
      <alignment horizontal="left" vertical="top" wrapText="1"/>
    </xf>
    <xf numFmtId="49" fontId="1" fillId="0" borderId="28" xfId="0" applyNumberFormat="1" applyFont="1" applyFill="1" applyBorder="1" applyAlignment="1">
      <alignment horizontal="left" vertical="top" wrapText="1"/>
    </xf>
    <xf numFmtId="0" fontId="10" fillId="2" borderId="39" xfId="0" applyFont="1" applyFill="1" applyBorder="1" applyAlignment="1">
      <alignment horizontal="left" vertical="top"/>
    </xf>
    <xf numFmtId="0" fontId="10" fillId="2" borderId="40" xfId="0" applyFont="1" applyFill="1" applyBorder="1" applyAlignment="1">
      <alignment horizontal="left" vertical="top"/>
    </xf>
    <xf numFmtId="0" fontId="10" fillId="2" borderId="41" xfId="0" applyFont="1" applyFill="1" applyBorder="1" applyAlignment="1">
      <alignment horizontal="left" vertical="top"/>
    </xf>
    <xf numFmtId="0" fontId="10" fillId="2" borderId="42" xfId="0" applyFont="1" applyFill="1" applyBorder="1" applyAlignment="1">
      <alignment horizontal="left" vertical="top"/>
    </xf>
    <xf numFmtId="0" fontId="10" fillId="2" borderId="43" xfId="0" applyFont="1" applyFill="1" applyBorder="1" applyAlignment="1">
      <alignment horizontal="left" vertical="top"/>
    </xf>
    <xf numFmtId="0" fontId="10" fillId="2" borderId="44" xfId="0" applyFont="1" applyFill="1" applyBorder="1" applyAlignment="1">
      <alignment horizontal="left" vertical="top"/>
    </xf>
    <xf numFmtId="0" fontId="16" fillId="0" borderId="29" xfId="0" applyFont="1" applyFill="1" applyBorder="1" applyAlignment="1">
      <alignment horizontal="left" vertical="top" wrapText="1"/>
    </xf>
    <xf numFmtId="0" fontId="16" fillId="0" borderId="4" xfId="0" applyFont="1" applyFill="1" applyBorder="1" applyAlignment="1">
      <alignment horizontal="left" vertical="top" wrapText="1"/>
    </xf>
    <xf numFmtId="0" fontId="15" fillId="0" borderId="29" xfId="0" applyFont="1" applyFill="1" applyBorder="1" applyAlignment="1">
      <alignment horizontal="left" vertical="top" wrapText="1"/>
    </xf>
    <xf numFmtId="0" fontId="16" fillId="0" borderId="13" xfId="0" applyFont="1" applyFill="1" applyBorder="1" applyAlignment="1">
      <alignment horizontal="left" vertical="top" wrapText="1"/>
    </xf>
    <xf numFmtId="0" fontId="16" fillId="0" borderId="26" xfId="0" applyFont="1" applyFill="1" applyBorder="1" applyAlignment="1">
      <alignment horizontal="left" vertical="top" wrapText="1"/>
    </xf>
    <xf numFmtId="0" fontId="16" fillId="0" borderId="21" xfId="0" applyFont="1" applyFill="1" applyBorder="1" applyAlignment="1">
      <alignment horizontal="left" vertical="top" wrapText="1"/>
    </xf>
    <xf numFmtId="0" fontId="16" fillId="0" borderId="28" xfId="0" applyFont="1" applyFill="1" applyBorder="1" applyAlignment="1">
      <alignment horizontal="left" vertical="top" wrapText="1"/>
    </xf>
    <xf numFmtId="0" fontId="16" fillId="0" borderId="0" xfId="0" applyFont="1" applyFill="1" applyBorder="1" applyAlignment="1">
      <alignment horizontal="left" vertical="top" wrapText="1"/>
    </xf>
    <xf numFmtId="0" fontId="16" fillId="0" borderId="22" xfId="0" applyFont="1" applyFill="1" applyBorder="1" applyAlignment="1">
      <alignment horizontal="left" vertical="top" wrapText="1"/>
    </xf>
    <xf numFmtId="0" fontId="16" fillId="0" borderId="30" xfId="0" applyFont="1" applyFill="1" applyBorder="1" applyAlignment="1">
      <alignment horizontal="left" vertical="top" wrapText="1"/>
    </xf>
    <xf numFmtId="0" fontId="16" fillId="0" borderId="24" xfId="0" applyFont="1" applyFill="1" applyBorder="1" applyAlignment="1">
      <alignment horizontal="left" vertical="top" wrapText="1"/>
    </xf>
    <xf numFmtId="0" fontId="16" fillId="0" borderId="23" xfId="0" applyFont="1" applyFill="1" applyBorder="1" applyAlignment="1">
      <alignment horizontal="left" vertical="top" wrapText="1"/>
    </xf>
    <xf numFmtId="0" fontId="16" fillId="0" borderId="13" xfId="0" applyFont="1" applyFill="1" applyBorder="1" applyAlignment="1">
      <alignment vertical="top" wrapText="1"/>
    </xf>
    <xf numFmtId="0" fontId="16" fillId="0" borderId="26" xfId="0" applyFont="1" applyFill="1" applyBorder="1" applyAlignment="1">
      <alignment vertical="top" wrapText="1"/>
    </xf>
    <xf numFmtId="0" fontId="16" fillId="0" borderId="21" xfId="0" applyFont="1" applyFill="1" applyBorder="1" applyAlignment="1">
      <alignment vertical="top" wrapText="1"/>
    </xf>
    <xf numFmtId="0" fontId="16" fillId="0" borderId="28" xfId="0" applyFont="1" applyFill="1" applyBorder="1" applyAlignment="1">
      <alignment vertical="top" wrapText="1"/>
    </xf>
    <xf numFmtId="0" fontId="16" fillId="0" borderId="0" xfId="0" applyFont="1" applyFill="1" applyBorder="1" applyAlignment="1">
      <alignment vertical="top" wrapText="1"/>
    </xf>
    <xf numFmtId="0" fontId="16" fillId="0" borderId="22" xfId="0" applyFont="1" applyFill="1" applyBorder="1" applyAlignment="1">
      <alignment vertical="top" wrapText="1"/>
    </xf>
    <xf numFmtId="0" fontId="16" fillId="0" borderId="30" xfId="0" applyFont="1" applyFill="1" applyBorder="1" applyAlignment="1">
      <alignment vertical="top" wrapText="1"/>
    </xf>
    <xf numFmtId="0" fontId="16" fillId="0" borderId="24" xfId="0" applyFont="1" applyFill="1" applyBorder="1" applyAlignment="1">
      <alignment vertical="top" wrapText="1"/>
    </xf>
    <xf numFmtId="0" fontId="16" fillId="0" borderId="23" xfId="0" applyFont="1" applyFill="1" applyBorder="1" applyAlignment="1">
      <alignment vertical="top" wrapText="1"/>
    </xf>
    <xf numFmtId="0" fontId="1" fillId="0" borderId="0" xfId="0" applyFont="1" applyFill="1" applyBorder="1" applyAlignment="1">
      <alignment wrapText="1"/>
    </xf>
    <xf numFmtId="0" fontId="4" fillId="0" borderId="24" xfId="0" applyFont="1" applyFill="1" applyBorder="1" applyAlignment="1">
      <alignment horizontal="left" vertical="top" wrapText="1"/>
    </xf>
    <xf numFmtId="0" fontId="5" fillId="0" borderId="4"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8" xfId="0" applyFont="1" applyFill="1" applyBorder="1" applyAlignment="1">
      <alignment horizontal="left" vertical="top" wrapText="1"/>
    </xf>
    <xf numFmtId="0" fontId="1" fillId="0" borderId="4" xfId="0" applyNumberFormat="1" applyFont="1" applyFill="1" applyBorder="1" applyAlignment="1">
      <alignment horizontal="left" vertical="top" wrapText="1"/>
    </xf>
    <xf numFmtId="0" fontId="1" fillId="0" borderId="3" xfId="0" applyNumberFormat="1" applyFont="1" applyFill="1" applyBorder="1" applyAlignment="1">
      <alignment horizontal="left" vertical="top" wrapText="1"/>
    </xf>
    <xf numFmtId="0" fontId="1" fillId="0" borderId="8" xfId="0" applyNumberFormat="1" applyFont="1" applyFill="1" applyBorder="1" applyAlignment="1">
      <alignment horizontal="left" vertical="top" wrapText="1"/>
    </xf>
    <xf numFmtId="0" fontId="6" fillId="3" borderId="13" xfId="0" applyFont="1" applyFill="1" applyBorder="1" applyAlignment="1">
      <alignment horizontal="left"/>
    </xf>
    <xf numFmtId="0" fontId="6" fillId="3" borderId="26" xfId="0" applyFont="1" applyFill="1" applyBorder="1" applyAlignment="1">
      <alignment horizontal="left"/>
    </xf>
    <xf numFmtId="0" fontId="6" fillId="3" borderId="21" xfId="0" applyFont="1" applyFill="1" applyBorder="1" applyAlignment="1">
      <alignment horizontal="left"/>
    </xf>
    <xf numFmtId="0" fontId="2" fillId="0" borderId="4" xfId="0" applyFont="1" applyFill="1" applyBorder="1" applyAlignment="1">
      <alignment horizontal="left" vertical="top" wrapText="1"/>
    </xf>
    <xf numFmtId="0" fontId="2" fillId="0" borderId="3" xfId="0" applyFont="1" applyFill="1" applyBorder="1" applyAlignment="1">
      <alignment horizontal="left" vertical="top" wrapText="1"/>
    </xf>
    <xf numFmtId="0" fontId="2" fillId="0" borderId="8" xfId="0" applyFont="1" applyFill="1" applyBorder="1" applyAlignment="1">
      <alignment horizontal="left" vertical="top" wrapText="1"/>
    </xf>
    <xf numFmtId="0" fontId="1" fillId="0" borderId="8" xfId="0" applyFont="1" applyFill="1" applyBorder="1" applyAlignment="1">
      <alignment horizontal="center" vertical="top" wrapText="1"/>
    </xf>
    <xf numFmtId="0" fontId="1" fillId="0" borderId="29" xfId="0" applyFont="1" applyFill="1" applyBorder="1" applyAlignment="1">
      <alignment horizontal="center" vertical="top" wrapText="1"/>
    </xf>
    <xf numFmtId="0" fontId="4" fillId="0" borderId="3" xfId="0" applyFont="1" applyFill="1" applyBorder="1" applyAlignment="1">
      <alignment horizontal="left" vertical="top" wrapText="1"/>
    </xf>
    <xf numFmtId="0" fontId="17" fillId="0" borderId="29" xfId="0" applyFont="1" applyFill="1" applyBorder="1" applyAlignment="1">
      <alignment horizontal="left" vertical="top" wrapText="1"/>
    </xf>
    <xf numFmtId="0" fontId="1" fillId="0" borderId="13" xfId="0" applyFont="1" applyFill="1" applyBorder="1" applyAlignment="1">
      <alignment horizontal="center" vertical="top" wrapText="1"/>
    </xf>
    <xf numFmtId="0" fontId="1" fillId="0" borderId="28" xfId="0" applyFont="1" applyFill="1" applyBorder="1" applyAlignment="1">
      <alignment horizontal="center" vertical="top" wrapText="1"/>
    </xf>
    <xf numFmtId="0" fontId="1" fillId="0" borderId="13" xfId="0" applyFont="1" applyFill="1" applyBorder="1" applyAlignment="1">
      <alignment horizontal="left" vertical="top" wrapText="1"/>
    </xf>
    <xf numFmtId="0" fontId="1" fillId="0" borderId="28" xfId="0" applyFont="1" applyFill="1" applyBorder="1" applyAlignment="1">
      <alignment horizontal="left" vertical="top" wrapText="1"/>
    </xf>
    <xf numFmtId="0" fontId="1" fillId="0" borderId="30" xfId="0" applyFont="1" applyFill="1" applyBorder="1" applyAlignment="1">
      <alignment horizontal="left" vertical="top" wrapText="1"/>
    </xf>
    <xf numFmtId="0" fontId="2" fillId="0" borderId="3" xfId="0" applyFont="1" applyFill="1" applyBorder="1" applyAlignment="1">
      <alignment horizontal="left" vertical="center" wrapText="1"/>
    </xf>
    <xf numFmtId="49" fontId="1" fillId="0" borderId="4" xfId="0" applyNumberFormat="1" applyFont="1" applyFill="1" applyBorder="1" applyAlignment="1">
      <alignment horizontal="left" vertical="top" wrapText="1"/>
    </xf>
    <xf numFmtId="49" fontId="1" fillId="0" borderId="3" xfId="0" applyNumberFormat="1" applyFont="1" applyFill="1" applyBorder="1" applyAlignment="1">
      <alignment horizontal="left" vertical="top" wrapText="1"/>
    </xf>
    <xf numFmtId="49" fontId="1" fillId="0" borderId="8" xfId="0" applyNumberFormat="1" applyFont="1" applyFill="1" applyBorder="1" applyAlignment="1">
      <alignment horizontal="left" vertical="top" wrapText="1"/>
    </xf>
    <xf numFmtId="0" fontId="1" fillId="0" borderId="4" xfId="0" applyFont="1" applyFill="1" applyBorder="1" applyAlignment="1">
      <alignment horizontal="center" vertical="top" wrapText="1"/>
    </xf>
    <xf numFmtId="0" fontId="1" fillId="0" borderId="3" xfId="0" applyFont="1" applyFill="1" applyBorder="1" applyAlignment="1">
      <alignment horizontal="center" vertical="top" wrapText="1"/>
    </xf>
    <xf numFmtId="0" fontId="2" fillId="0" borderId="4" xfId="0" applyFont="1" applyBorder="1" applyAlignment="1">
      <alignment horizontal="left" vertical="center" wrapText="1"/>
    </xf>
    <xf numFmtId="0" fontId="2" fillId="0" borderId="3" xfId="0" applyFont="1" applyBorder="1" applyAlignment="1">
      <alignment horizontal="left" vertical="center" wrapText="1"/>
    </xf>
    <xf numFmtId="0" fontId="2" fillId="0" borderId="8" xfId="0" applyFont="1" applyBorder="1" applyAlignment="1">
      <alignment horizontal="left" vertical="center" wrapText="1"/>
    </xf>
    <xf numFmtId="0" fontId="5" fillId="0" borderId="13" xfId="0" applyFont="1" applyFill="1" applyBorder="1" applyAlignment="1">
      <alignment horizontal="left" vertical="top" wrapText="1"/>
    </xf>
    <xf numFmtId="0" fontId="5" fillId="0" borderId="28" xfId="0" applyFont="1" applyFill="1" applyBorder="1" applyAlignment="1">
      <alignment horizontal="left" vertical="top" wrapText="1"/>
    </xf>
    <xf numFmtId="0" fontId="5" fillId="0" borderId="30" xfId="0" applyFont="1" applyFill="1" applyBorder="1" applyAlignment="1">
      <alignment horizontal="left" vertical="top" wrapText="1"/>
    </xf>
    <xf numFmtId="0" fontId="21" fillId="0" borderId="29" xfId="0" applyFont="1" applyFill="1" applyBorder="1" applyAlignment="1">
      <alignment horizontal="left" vertical="top" wrapText="1"/>
    </xf>
    <xf numFmtId="0" fontId="1" fillId="0" borderId="23" xfId="0" applyFont="1" applyFill="1" applyBorder="1" applyAlignment="1">
      <alignment horizontal="center" vertical="top" wrapText="1"/>
    </xf>
    <xf numFmtId="0" fontId="1" fillId="0" borderId="4" xfId="0" applyFont="1" applyFill="1" applyBorder="1" applyAlignment="1">
      <alignment vertical="top" wrapText="1"/>
    </xf>
    <xf numFmtId="0" fontId="4" fillId="0" borderId="3" xfId="0" applyFont="1" applyFill="1" applyBorder="1" applyAlignment="1">
      <alignment vertical="top" wrapText="1"/>
    </xf>
    <xf numFmtId="0" fontId="4" fillId="0" borderId="8" xfId="0" applyFont="1" applyFill="1" applyBorder="1" applyAlignment="1">
      <alignment vertical="top" wrapText="1"/>
    </xf>
    <xf numFmtId="49" fontId="1" fillId="0" borderId="29" xfId="0" applyNumberFormat="1" applyFont="1" applyFill="1" applyBorder="1" applyAlignment="1">
      <alignment horizontal="left" vertical="top" wrapText="1"/>
    </xf>
    <xf numFmtId="0" fontId="6" fillId="3" borderId="33" xfId="0" applyFont="1" applyFill="1" applyBorder="1" applyAlignment="1">
      <alignment horizontal="left"/>
    </xf>
    <xf numFmtId="0" fontId="6" fillId="3" borderId="25" xfId="0" applyFont="1" applyFill="1" applyBorder="1" applyAlignment="1">
      <alignment horizontal="left"/>
    </xf>
    <xf numFmtId="0" fontId="1" fillId="0" borderId="34" xfId="0" applyFont="1" applyFill="1" applyBorder="1" applyAlignment="1">
      <alignment horizontal="center" vertical="top" wrapText="1"/>
    </xf>
    <xf numFmtId="0" fontId="1" fillId="0" borderId="29" xfId="0" applyFont="1" applyFill="1" applyBorder="1" applyAlignment="1">
      <alignment horizontal="left" vertical="top" wrapText="1"/>
    </xf>
    <xf numFmtId="0" fontId="0" fillId="0" borderId="8" xfId="0" applyFill="1" applyBorder="1" applyAlignment="1">
      <alignment vertical="top" wrapText="1"/>
    </xf>
    <xf numFmtId="0" fontId="1" fillId="0" borderId="3" xfId="0" applyFont="1" applyFill="1" applyBorder="1" applyAlignment="1">
      <alignment vertical="top" wrapText="1"/>
    </xf>
    <xf numFmtId="49" fontId="2" fillId="0" borderId="3" xfId="0" applyNumberFormat="1" applyFont="1" applyFill="1" applyBorder="1" applyAlignment="1">
      <alignment horizontal="left" vertical="top" wrapText="1"/>
    </xf>
    <xf numFmtId="49" fontId="2" fillId="0" borderId="8" xfId="0" applyNumberFormat="1" applyFont="1" applyFill="1" applyBorder="1" applyAlignment="1">
      <alignment horizontal="left" vertical="top" wrapText="1"/>
    </xf>
    <xf numFmtId="0" fontId="2" fillId="3" borderId="29" xfId="0" applyFont="1" applyFill="1" applyBorder="1" applyAlignment="1">
      <alignment horizontal="left" vertical="top" wrapText="1"/>
    </xf>
    <xf numFmtId="0" fontId="2" fillId="0" borderId="33" xfId="0" applyFont="1" applyFill="1" applyBorder="1" applyAlignment="1">
      <alignment horizontal="left" vertical="top" wrapText="1"/>
    </xf>
    <xf numFmtId="0" fontId="2" fillId="0" borderId="25" xfId="0" applyFont="1" applyFill="1" applyBorder="1" applyAlignment="1">
      <alignment horizontal="left" vertical="top" wrapText="1"/>
    </xf>
    <xf numFmtId="0" fontId="2" fillId="0" borderId="34" xfId="0" applyFont="1" applyFill="1" applyBorder="1" applyAlignment="1">
      <alignment horizontal="left" vertical="top" wrapText="1"/>
    </xf>
    <xf numFmtId="0" fontId="2" fillId="0" borderId="0" xfId="0" applyFont="1" applyFill="1" applyAlignment="1">
      <alignment horizontal="right" vertical="top"/>
    </xf>
    <xf numFmtId="0" fontId="4" fillId="3" borderId="25" xfId="0" applyFont="1" applyFill="1" applyBorder="1" applyAlignment="1">
      <alignment horizontal="left"/>
    </xf>
    <xf numFmtId="0" fontId="19" fillId="0" borderId="29" xfId="0" applyFont="1" applyFill="1" applyBorder="1" applyAlignment="1">
      <alignment horizontal="left" vertical="top" wrapText="1"/>
    </xf>
    <xf numFmtId="0" fontId="16" fillId="0" borderId="3" xfId="0" applyFont="1" applyFill="1" applyBorder="1" applyAlignment="1">
      <alignment horizontal="left" vertical="top" wrapText="1"/>
    </xf>
    <xf numFmtId="0" fontId="16" fillId="0" borderId="8" xfId="0" applyFont="1" applyFill="1" applyBorder="1" applyAlignment="1">
      <alignment horizontal="left" vertical="top" wrapText="1"/>
    </xf>
    <xf numFmtId="0" fontId="16" fillId="0" borderId="29" xfId="0" applyNumberFormat="1" applyFont="1" applyFill="1" applyBorder="1" applyAlignment="1">
      <alignment horizontal="left" vertical="top" wrapText="1"/>
    </xf>
    <xf numFmtId="0" fontId="1" fillId="0" borderId="4"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11" xfId="0" applyFont="1" applyFill="1" applyBorder="1" applyAlignment="1">
      <alignment horizontal="left" vertical="top" wrapText="1"/>
    </xf>
    <xf numFmtId="0" fontId="1" fillId="0" borderId="11"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12" xfId="0" applyFont="1" applyFill="1" applyBorder="1" applyAlignment="1">
      <alignment horizontal="center" vertical="center"/>
    </xf>
    <xf numFmtId="1" fontId="1" fillId="0" borderId="11" xfId="0" applyNumberFormat="1" applyFont="1" applyFill="1" applyBorder="1" applyAlignment="1" applyProtection="1">
      <alignment horizontal="left" vertical="top"/>
      <protection locked="0"/>
    </xf>
    <xf numFmtId="1" fontId="1" fillId="0" borderId="3" xfId="0" applyNumberFormat="1" applyFont="1" applyFill="1" applyBorder="1" applyAlignment="1" applyProtection="1">
      <alignment horizontal="left" vertical="top"/>
      <protection locked="0"/>
    </xf>
    <xf numFmtId="49" fontId="1" fillId="0" borderId="13" xfId="0" applyNumberFormat="1" applyFont="1" applyFill="1" applyBorder="1" applyAlignment="1">
      <alignment horizontal="left"/>
    </xf>
    <xf numFmtId="49" fontId="1" fillId="0" borderId="30" xfId="0" applyNumberFormat="1" applyFont="1" applyFill="1" applyBorder="1" applyAlignment="1">
      <alignment horizontal="left"/>
    </xf>
    <xf numFmtId="0" fontId="18" fillId="0" borderId="13" xfId="0" applyFont="1" applyFill="1" applyBorder="1" applyAlignment="1">
      <alignment horizontal="left" vertical="top" wrapText="1"/>
    </xf>
    <xf numFmtId="0" fontId="15" fillId="0" borderId="26"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30" xfId="0" applyFont="1" applyFill="1" applyBorder="1" applyAlignment="1">
      <alignment horizontal="left" vertical="top" wrapText="1"/>
    </xf>
    <xf numFmtId="0" fontId="15" fillId="0" borderId="24" xfId="0" applyFont="1" applyFill="1" applyBorder="1" applyAlignment="1">
      <alignment horizontal="left" vertical="top" wrapText="1"/>
    </xf>
    <xf numFmtId="0" fontId="15" fillId="0" borderId="23" xfId="0" applyFont="1" applyFill="1" applyBorder="1" applyAlignment="1">
      <alignment horizontal="left" vertical="top" wrapText="1"/>
    </xf>
    <xf numFmtId="0" fontId="1" fillId="0" borderId="26" xfId="0" applyFont="1" applyFill="1" applyBorder="1" applyAlignment="1">
      <alignment horizontal="left" vertical="top" wrapText="1"/>
    </xf>
    <xf numFmtId="0" fontId="1" fillId="0" borderId="0" xfId="0" applyFont="1" applyFill="1" applyBorder="1" applyAlignment="1">
      <alignment horizontal="left" vertical="top" wrapText="1"/>
    </xf>
    <xf numFmtId="0" fontId="16" fillId="0" borderId="13" xfId="0" applyFont="1" applyFill="1" applyBorder="1" applyAlignment="1">
      <alignment horizontal="left" wrapText="1"/>
    </xf>
    <xf numFmtId="0" fontId="16" fillId="0" borderId="26" xfId="0" applyFont="1" applyFill="1" applyBorder="1" applyAlignment="1">
      <alignment horizontal="left" wrapText="1"/>
    </xf>
    <xf numFmtId="0" fontId="16" fillId="0" borderId="21" xfId="0" applyFont="1" applyFill="1" applyBorder="1" applyAlignment="1">
      <alignment horizontal="left" wrapText="1"/>
    </xf>
    <xf numFmtId="0" fontId="16" fillId="0" borderId="28" xfId="0" applyFont="1" applyFill="1" applyBorder="1" applyAlignment="1">
      <alignment horizontal="left" wrapText="1"/>
    </xf>
    <xf numFmtId="0" fontId="16" fillId="0" borderId="0" xfId="0" applyFont="1" applyFill="1" applyBorder="1" applyAlignment="1">
      <alignment horizontal="left" wrapText="1"/>
    </xf>
    <xf numFmtId="0" fontId="16" fillId="0" borderId="22" xfId="0" applyFont="1" applyFill="1" applyBorder="1" applyAlignment="1">
      <alignment horizontal="left" wrapText="1"/>
    </xf>
    <xf numFmtId="49" fontId="1" fillId="0" borderId="4" xfId="0" applyNumberFormat="1" applyFont="1" applyFill="1" applyBorder="1" applyAlignment="1">
      <alignment horizontal="right" vertical="top" wrapText="1"/>
    </xf>
    <xf numFmtId="49" fontId="1" fillId="0" borderId="3" xfId="0" applyNumberFormat="1" applyFont="1" applyFill="1" applyBorder="1" applyAlignment="1">
      <alignment horizontal="right" vertical="top" wrapText="1"/>
    </xf>
    <xf numFmtId="49" fontId="1" fillId="0" borderId="8" xfId="0" applyNumberFormat="1" applyFont="1" applyFill="1" applyBorder="1" applyAlignment="1">
      <alignment horizontal="right" vertical="top" wrapText="1"/>
    </xf>
    <xf numFmtId="0" fontId="1" fillId="0" borderId="4" xfId="0" applyFont="1" applyFill="1" applyBorder="1" applyAlignment="1">
      <alignment horizontal="center" vertical="top"/>
    </xf>
    <xf numFmtId="0" fontId="1" fillId="0" borderId="3" xfId="0" applyFont="1" applyFill="1" applyBorder="1" applyAlignment="1">
      <alignment horizontal="center" vertical="top"/>
    </xf>
    <xf numFmtId="0" fontId="1" fillId="0" borderId="8" xfId="0" applyFont="1" applyFill="1" applyBorder="1" applyAlignment="1">
      <alignment horizontal="center" vertical="top"/>
    </xf>
    <xf numFmtId="1" fontId="1" fillId="0" borderId="4" xfId="0" applyNumberFormat="1" applyFont="1" applyFill="1" applyBorder="1" applyAlignment="1">
      <alignment horizontal="center" vertical="top"/>
    </xf>
    <xf numFmtId="1" fontId="1" fillId="0" borderId="3" xfId="0" applyNumberFormat="1" applyFont="1" applyFill="1" applyBorder="1" applyAlignment="1">
      <alignment horizontal="center" vertical="top"/>
    </xf>
    <xf numFmtId="1" fontId="1" fillId="0" borderId="8" xfId="0" applyNumberFormat="1" applyFont="1" applyFill="1" applyBorder="1" applyAlignment="1">
      <alignment horizontal="center" vertical="top"/>
    </xf>
  </cellXfs>
  <cellStyles count="1">
    <cellStyle name="Normal" xfId="0" builtinId="0"/>
  </cellStyles>
  <dxfs count="0"/>
  <tableStyles count="0" defaultTableStyle="TableStyleMedium9" defaultPivotStyle="PivotStyleLight16"/>
  <colors>
    <mruColors>
      <color rgb="FFFFFFCC"/>
      <color rgb="FFFF99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7915276" cy="5943600"/>
    <xdr:sp macro="" textlink="">
      <xdr:nvSpPr>
        <xdr:cNvPr id="2" name="TextBox 1"/>
        <xdr:cNvSpPr txBox="1"/>
      </xdr:nvSpPr>
      <xdr:spPr>
        <a:xfrm>
          <a:off x="0" y="0"/>
          <a:ext cx="7915276" cy="59436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200">
              <a:solidFill>
                <a:schemeClr val="tx1"/>
              </a:solidFill>
              <a:latin typeface="+mn-lt"/>
              <a:ea typeface="+mn-ea"/>
              <a:cs typeface="+mn-cs"/>
            </a:rPr>
            <a:t>On March 9, 2015, the Department of Housing (DOH) announced the Competitive Housing Assistance for Multifamily Properties (CHAMP) 7 funding round with applications due on June 10, 2015. Please find the Rating and Ranking for the CHAMP 7 funding round attached to this email.  The CHAMP 7 Rating and Ranking has been updated to better reflect the housing needs across the State and the housing development goals of the State of Connecticut.  </a:t>
          </a:r>
        </a:p>
        <a:p>
          <a:r>
            <a:rPr lang="en-US" sz="1200">
              <a:solidFill>
                <a:schemeClr val="tx1"/>
              </a:solidFill>
              <a:latin typeface="+mn-lt"/>
              <a:ea typeface="+mn-ea"/>
              <a:cs typeface="+mn-cs"/>
            </a:rPr>
            <a:t> </a:t>
          </a:r>
        </a:p>
        <a:p>
          <a:r>
            <a:rPr lang="en-US" sz="1200">
              <a:solidFill>
                <a:schemeClr val="tx1"/>
              </a:solidFill>
              <a:latin typeface="+mn-lt"/>
              <a:ea typeface="+mn-ea"/>
              <a:cs typeface="+mn-cs"/>
            </a:rPr>
            <a:t>The State is committed to creating and preserving affordable housing statewide.  The CHAMP 7 Rating and Ranking continues to prioritize the creation of low and moderate units in mixed-income and mixed-use properties developed in conjunction with responsible growth guidelines.  Changes in Rating and Ranking for the CHAMP 7 round include providing points only for family units in municipalities with less than 10% affordable housing, reducing the maximum total development cost per unit threshold for which points will be awarded, removing transit oriented design points where a shuttle is needed to link to existing transit services, allowing an exemption from the requirement for existing public utilities for projects in high opportunity communities, requiring the justification of initial investments related to energy conservation, and requiring that local resources be provided to obtain points if a proposed development is located in a municipal revitalization area.</a:t>
          </a:r>
        </a:p>
        <a:p>
          <a:r>
            <a:rPr lang="en-US" sz="1200">
              <a:solidFill>
                <a:schemeClr val="tx1"/>
              </a:solidFill>
              <a:latin typeface="+mn-lt"/>
              <a:ea typeface="+mn-ea"/>
              <a:cs typeface="+mn-cs"/>
            </a:rPr>
            <a:t> </a:t>
          </a:r>
        </a:p>
        <a:p>
          <a:r>
            <a:rPr lang="en-US" sz="1200">
              <a:solidFill>
                <a:schemeClr val="tx1"/>
              </a:solidFill>
              <a:latin typeface="+mn-lt"/>
              <a:ea typeface="+mn-ea"/>
              <a:cs typeface="+mn-cs"/>
            </a:rPr>
            <a:t>DOH also realizes the critical role that investments in affordable housing have on the State’s overall economy.  To that end, the CHAMP 7 Rating and Ranking continues to prioritize proposals that are ready to proceed and have leveraged non-State resources.  These priorities are demonstrated in a number of rating and ranking point categories, which include the completeness of construction documents, the commitment of funding sources, and the percentage of funds leveraged.</a:t>
          </a:r>
        </a:p>
        <a:p>
          <a:r>
            <a:rPr lang="en-US" sz="1200" b="1">
              <a:solidFill>
                <a:schemeClr val="tx1"/>
              </a:solidFill>
              <a:latin typeface="+mn-lt"/>
              <a:ea typeface="+mn-ea"/>
              <a:cs typeface="+mn-cs"/>
            </a:rPr>
            <a:t> </a:t>
          </a:r>
          <a:endParaRPr lang="en-US" sz="1200">
            <a:solidFill>
              <a:schemeClr val="tx1"/>
            </a:solidFill>
            <a:latin typeface="+mn-lt"/>
            <a:ea typeface="+mn-ea"/>
            <a:cs typeface="+mn-cs"/>
          </a:endParaRPr>
        </a:p>
        <a:p>
          <a:r>
            <a:rPr lang="en-US" sz="1200">
              <a:solidFill>
                <a:schemeClr val="tx1"/>
              </a:solidFill>
              <a:latin typeface="+mn-lt"/>
              <a:ea typeface="+mn-ea"/>
              <a:cs typeface="+mn-cs"/>
            </a:rPr>
            <a:t>In addition to the Rating and Ranking changes identified above, DOH is establishing the following threshold eligibility criteria for CHAMP 7 that all proposals must include:</a:t>
          </a:r>
        </a:p>
        <a:p>
          <a:r>
            <a:rPr lang="en-US" sz="1200">
              <a:solidFill>
                <a:schemeClr val="tx1"/>
              </a:solidFill>
              <a:latin typeface="+mn-lt"/>
              <a:ea typeface="+mn-ea"/>
              <a:cs typeface="+mn-cs"/>
            </a:rPr>
            <a:t> </a:t>
          </a:r>
        </a:p>
        <a:p>
          <a:pPr lvl="0"/>
          <a:r>
            <a:rPr lang="en-US" sz="1200">
              <a:solidFill>
                <a:schemeClr val="tx1"/>
              </a:solidFill>
              <a:latin typeface="+mn-lt"/>
              <a:ea typeface="+mn-ea"/>
              <a:cs typeface="+mn-cs"/>
            </a:rPr>
            <a:t>at least one (1) handicap accessible unit;</a:t>
          </a:r>
        </a:p>
        <a:p>
          <a:pPr lvl="0"/>
          <a:r>
            <a:rPr lang="en-US" sz="1200">
              <a:solidFill>
                <a:schemeClr val="tx1"/>
              </a:solidFill>
              <a:latin typeface="+mn-lt"/>
              <a:ea typeface="+mn-ea"/>
              <a:cs typeface="+mn-cs"/>
            </a:rPr>
            <a:t>at least two (2) units with a preference for veterans at or below 25% of the area median income.</a:t>
          </a:r>
        </a:p>
        <a:p>
          <a:r>
            <a:rPr lang="en-US" sz="1200">
              <a:solidFill>
                <a:schemeClr val="tx1"/>
              </a:solidFill>
              <a:latin typeface="+mn-lt"/>
              <a:ea typeface="+mn-ea"/>
              <a:cs typeface="+mn-cs"/>
            </a:rPr>
            <a:t> </a:t>
          </a:r>
        </a:p>
        <a:p>
          <a:r>
            <a:rPr lang="en-US" sz="1200">
              <a:solidFill>
                <a:schemeClr val="tx1"/>
              </a:solidFill>
              <a:latin typeface="+mn-lt"/>
              <a:ea typeface="+mn-ea"/>
              <a:cs typeface="+mn-cs"/>
            </a:rPr>
            <a:t>If you have any questions, contact Edward LaChance of DOH at 860.270.8099 or </a:t>
          </a:r>
          <a:r>
            <a:rPr lang="en-US" sz="1200" u="sng">
              <a:solidFill>
                <a:schemeClr val="tx1"/>
              </a:solidFill>
              <a:latin typeface="+mn-lt"/>
              <a:ea typeface="+mn-ea"/>
              <a:cs typeface="+mn-cs"/>
              <a:hlinkClick xmlns:r="http://schemas.openxmlformats.org/officeDocument/2006/relationships" r:id=""/>
            </a:rPr>
            <a:t>Edward.lachance@ct.gov</a:t>
          </a:r>
          <a:r>
            <a:rPr lang="en-US" sz="1200">
              <a:solidFill>
                <a:schemeClr val="tx1"/>
              </a:solidFill>
              <a:latin typeface="+mn-lt"/>
              <a:ea typeface="+mn-ea"/>
              <a:cs typeface="+mn-cs"/>
            </a:rPr>
            <a:t>.</a:t>
          </a:r>
        </a:p>
        <a:p>
          <a:endParaRPr lang="en-US" sz="12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
  <sheetViews>
    <sheetView tabSelected="1" workbookViewId="0">
      <selection activeCell="J33" sqref="J33"/>
    </sheetView>
  </sheetViews>
  <sheetFormatPr defaultRowHeight="12.75"/>
  <cols>
    <col min="1" max="1" width="24.42578125" customWidth="1"/>
    <col min="11" max="11" width="14.140625" customWidth="1"/>
  </cols>
  <sheetData/>
  <pageMargins left="0.7" right="0.7"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dimension ref="A1:K146"/>
  <sheetViews>
    <sheetView view="pageLayout" zoomScaleNormal="100" workbookViewId="0">
      <selection activeCell="H85" sqref="H85:J88"/>
    </sheetView>
  </sheetViews>
  <sheetFormatPr defaultColWidth="9.140625" defaultRowHeight="8.25"/>
  <cols>
    <col min="1" max="1" width="6.140625" style="19" customWidth="1"/>
    <col min="2" max="2" width="9.28515625" style="19" customWidth="1"/>
    <col min="3" max="3" width="36.7109375" style="9" customWidth="1"/>
    <col min="4" max="4" width="37" style="9" customWidth="1"/>
    <col min="5" max="5" width="6.5703125" style="51" customWidth="1"/>
    <col min="6" max="6" width="5" style="39" customWidth="1"/>
    <col min="7" max="7" width="39.5703125" style="10" customWidth="1"/>
    <col min="8" max="8" width="9.140625" style="30"/>
    <col min="9" max="9" width="11.5703125" style="30" customWidth="1"/>
    <col min="10" max="10" width="15.140625" style="9" customWidth="1"/>
    <col min="11" max="16384" width="9.140625" style="9"/>
  </cols>
  <sheetData>
    <row r="1" spans="1:11" ht="12.75" customHeight="1">
      <c r="A1" s="6"/>
      <c r="B1" s="8" t="s">
        <v>14</v>
      </c>
      <c r="C1" s="85"/>
      <c r="D1" s="147" t="s">
        <v>102</v>
      </c>
      <c r="E1" s="101"/>
      <c r="F1" s="88" t="s">
        <v>10</v>
      </c>
      <c r="G1" s="86"/>
    </row>
    <row r="2" spans="1:11" ht="12.75" customHeight="1">
      <c r="A2" s="6"/>
      <c r="B2" s="8" t="s">
        <v>9</v>
      </c>
      <c r="C2" s="85"/>
      <c r="D2" s="147" t="s">
        <v>85</v>
      </c>
      <c r="E2" s="52"/>
      <c r="F2" s="88" t="s">
        <v>11</v>
      </c>
      <c r="G2" s="87"/>
    </row>
    <row r="3" spans="1:11" ht="12" customHeight="1">
      <c r="A3" s="6"/>
      <c r="B3" s="8" t="s">
        <v>59</v>
      </c>
      <c r="C3" s="85"/>
      <c r="D3" s="148"/>
      <c r="E3" s="343" t="s">
        <v>60</v>
      </c>
      <c r="F3" s="343"/>
      <c r="G3" s="149"/>
      <c r="H3" s="276"/>
      <c r="I3" s="276"/>
      <c r="J3" s="276"/>
    </row>
    <row r="4" spans="1:11">
      <c r="A4" s="6"/>
      <c r="B4" s="6"/>
      <c r="C4" s="11"/>
      <c r="H4" s="276"/>
      <c r="I4" s="276"/>
      <c r="J4" s="276"/>
    </row>
    <row r="5" spans="1:11" s="7" customFormat="1" ht="33" customHeight="1">
      <c r="A5" s="12" t="s">
        <v>123</v>
      </c>
      <c r="B5" s="12" t="s">
        <v>2</v>
      </c>
      <c r="C5" s="89" t="s">
        <v>3</v>
      </c>
      <c r="D5" s="157" t="s">
        <v>4</v>
      </c>
      <c r="E5" s="12" t="s">
        <v>86</v>
      </c>
      <c r="F5" s="150" t="s">
        <v>103</v>
      </c>
      <c r="G5" s="90" t="s">
        <v>6</v>
      </c>
      <c r="H5" s="340" t="s">
        <v>163</v>
      </c>
      <c r="I5" s="341"/>
      <c r="J5" s="342"/>
    </row>
    <row r="6" spans="1:11" s="7" customFormat="1" ht="15.75" customHeight="1">
      <c r="A6" s="331" t="s">
        <v>36</v>
      </c>
      <c r="B6" s="344"/>
      <c r="C6" s="344"/>
      <c r="D6" s="344"/>
      <c r="E6" s="344"/>
      <c r="F6" s="344"/>
      <c r="G6" s="344"/>
      <c r="H6" s="339"/>
      <c r="I6" s="339"/>
      <c r="J6" s="339"/>
    </row>
    <row r="7" spans="1:11" s="7" customFormat="1" ht="15.75" customHeight="1">
      <c r="A7" s="301" t="s">
        <v>124</v>
      </c>
      <c r="B7" s="98" t="s">
        <v>51</v>
      </c>
      <c r="C7" s="244" t="s">
        <v>78</v>
      </c>
      <c r="D7" s="137" t="s">
        <v>99</v>
      </c>
      <c r="E7" s="138">
        <v>10</v>
      </c>
      <c r="F7" s="138">
        <v>10</v>
      </c>
      <c r="G7" s="311" t="s">
        <v>87</v>
      </c>
      <c r="H7" s="271"/>
      <c r="I7" s="271"/>
      <c r="J7" s="271"/>
    </row>
    <row r="8" spans="1:11">
      <c r="A8" s="302"/>
      <c r="B8" s="5"/>
      <c r="C8" s="244"/>
      <c r="D8" s="103" t="s">
        <v>136</v>
      </c>
      <c r="E8" s="102">
        <v>2</v>
      </c>
      <c r="F8" s="139"/>
      <c r="G8" s="311"/>
      <c r="H8" s="271"/>
      <c r="I8" s="271"/>
      <c r="J8" s="271"/>
    </row>
    <row r="9" spans="1:11">
      <c r="A9" s="302"/>
      <c r="B9" s="5"/>
      <c r="C9" s="244"/>
      <c r="D9" s="97" t="s">
        <v>178</v>
      </c>
      <c r="E9" s="140">
        <v>-5</v>
      </c>
      <c r="F9" s="141"/>
      <c r="G9" s="311"/>
      <c r="H9" s="271"/>
      <c r="I9" s="271"/>
      <c r="J9" s="271"/>
    </row>
    <row r="10" spans="1:11">
      <c r="A10" s="303"/>
      <c r="B10" s="5"/>
      <c r="C10" s="244"/>
      <c r="D10" s="103"/>
      <c r="E10" s="169"/>
      <c r="F10" s="170"/>
      <c r="G10" s="311"/>
      <c r="H10" s="271"/>
      <c r="I10" s="271"/>
      <c r="J10" s="271"/>
    </row>
    <row r="11" spans="1:11" ht="10.5" customHeight="1">
      <c r="A11" s="239" t="s">
        <v>129</v>
      </c>
      <c r="B11" s="317" t="s">
        <v>72</v>
      </c>
      <c r="C11" s="243" t="s">
        <v>214</v>
      </c>
      <c r="D11" s="237" t="s">
        <v>208</v>
      </c>
      <c r="E11" s="174">
        <v>10</v>
      </c>
      <c r="F11" s="174">
        <v>14</v>
      </c>
      <c r="G11" s="243" t="s">
        <v>219</v>
      </c>
      <c r="H11" s="272"/>
      <c r="I11" s="273"/>
      <c r="J11" s="274"/>
    </row>
    <row r="12" spans="1:11">
      <c r="A12" s="240"/>
      <c r="B12" s="318"/>
      <c r="C12" s="244"/>
      <c r="D12" s="109" t="s">
        <v>209</v>
      </c>
      <c r="E12" s="232">
        <v>12</v>
      </c>
      <c r="F12" s="173"/>
      <c r="G12" s="244"/>
      <c r="H12" s="275"/>
      <c r="I12" s="276"/>
      <c r="J12" s="277"/>
    </row>
    <row r="13" spans="1:11" ht="9.75" customHeight="1">
      <c r="A13" s="240"/>
      <c r="B13" s="318"/>
      <c r="C13" s="244"/>
      <c r="D13" s="109" t="s">
        <v>210</v>
      </c>
      <c r="E13" s="173">
        <v>14</v>
      </c>
      <c r="F13" s="173"/>
      <c r="G13" s="244"/>
      <c r="H13" s="275"/>
      <c r="I13" s="276"/>
      <c r="J13" s="277"/>
    </row>
    <row r="14" spans="1:11" ht="9.75" customHeight="1">
      <c r="A14" s="240"/>
      <c r="B14" s="318"/>
      <c r="C14" s="244"/>
      <c r="E14" s="173"/>
      <c r="F14" s="173"/>
      <c r="G14" s="244"/>
      <c r="H14" s="275"/>
      <c r="I14" s="276"/>
      <c r="J14" s="277"/>
    </row>
    <row r="15" spans="1:11" ht="9" customHeight="1">
      <c r="A15" s="240"/>
      <c r="B15" s="304"/>
      <c r="C15" s="244"/>
      <c r="D15" s="109"/>
      <c r="E15" s="175"/>
      <c r="F15" s="175"/>
      <c r="G15" s="261"/>
      <c r="H15" s="275"/>
      <c r="I15" s="276"/>
      <c r="J15" s="277"/>
      <c r="K15" s="14"/>
    </row>
    <row r="16" spans="1:11" s="14" customFormat="1" ht="8.25" customHeight="1">
      <c r="A16" s="301" t="s">
        <v>118</v>
      </c>
      <c r="B16" s="245" t="s">
        <v>24</v>
      </c>
      <c r="C16" s="243" t="s">
        <v>74</v>
      </c>
      <c r="D16" s="132" t="s">
        <v>82</v>
      </c>
      <c r="E16" s="171">
        <v>8</v>
      </c>
      <c r="F16" s="44">
        <v>8</v>
      </c>
      <c r="G16" s="133" t="s">
        <v>88</v>
      </c>
      <c r="H16" s="345"/>
      <c r="I16" s="271"/>
      <c r="J16" s="271"/>
    </row>
    <row r="17" spans="1:10" s="14" customFormat="1" ht="8.25" customHeight="1">
      <c r="A17" s="302"/>
      <c r="B17" s="246"/>
      <c r="C17" s="244"/>
      <c r="D17" s="4" t="s">
        <v>137</v>
      </c>
      <c r="E17" s="166">
        <v>6</v>
      </c>
      <c r="F17" s="40"/>
      <c r="G17" s="134"/>
      <c r="H17" s="271"/>
      <c r="I17" s="271"/>
      <c r="J17" s="271"/>
    </row>
    <row r="18" spans="1:10" s="14" customFormat="1" ht="8.25" customHeight="1">
      <c r="A18" s="302"/>
      <c r="B18" s="80"/>
      <c r="C18" s="244"/>
      <c r="D18" s="4"/>
      <c r="E18" s="135"/>
      <c r="F18" s="41"/>
      <c r="G18" s="134"/>
      <c r="H18" s="271"/>
      <c r="I18" s="271"/>
      <c r="J18" s="271"/>
    </row>
    <row r="19" spans="1:10" s="14" customFormat="1" hidden="1">
      <c r="A19" s="107"/>
      <c r="B19" s="81"/>
      <c r="C19" s="261"/>
      <c r="D19" s="131"/>
      <c r="E19" s="136"/>
      <c r="F19" s="43"/>
      <c r="G19" s="110"/>
      <c r="H19" s="271"/>
      <c r="I19" s="271"/>
      <c r="J19" s="271"/>
    </row>
    <row r="20" spans="1:10" s="14" customFormat="1" ht="11.25" customHeight="1">
      <c r="A20" s="301">
        <v>5.0999999999999996</v>
      </c>
      <c r="B20" s="245" t="s">
        <v>181</v>
      </c>
      <c r="C20" s="243" t="s">
        <v>183</v>
      </c>
      <c r="D20" s="13" t="s">
        <v>173</v>
      </c>
      <c r="E20" s="23">
        <v>8</v>
      </c>
      <c r="F20" s="42">
        <v>8</v>
      </c>
      <c r="G20" s="111" t="s">
        <v>138</v>
      </c>
      <c r="H20" s="348"/>
      <c r="I20" s="348"/>
      <c r="J20" s="348"/>
    </row>
    <row r="21" spans="1:10" s="14" customFormat="1" ht="10.5" customHeight="1">
      <c r="A21" s="302"/>
      <c r="B21" s="246"/>
      <c r="C21" s="244"/>
      <c r="D21" s="106" t="s">
        <v>174</v>
      </c>
      <c r="E21" s="24">
        <v>6</v>
      </c>
      <c r="F21" s="40"/>
      <c r="G21" s="112" t="s">
        <v>139</v>
      </c>
      <c r="H21" s="348"/>
      <c r="I21" s="348"/>
      <c r="J21" s="348"/>
    </row>
    <row r="22" spans="1:10" s="14" customFormat="1" ht="10.5" customHeight="1">
      <c r="A22" s="302"/>
      <c r="B22" s="246"/>
      <c r="C22" s="244"/>
      <c r="D22" s="16" t="s">
        <v>175</v>
      </c>
      <c r="E22" s="54">
        <v>4</v>
      </c>
      <c r="F22" s="41"/>
      <c r="G22" s="112" t="s">
        <v>140</v>
      </c>
      <c r="H22" s="348"/>
      <c r="I22" s="348"/>
      <c r="J22" s="348"/>
    </row>
    <row r="23" spans="1:10" s="14" customFormat="1" ht="8.25" customHeight="1">
      <c r="A23" s="302"/>
      <c r="B23" s="245" t="s">
        <v>182</v>
      </c>
      <c r="C23" s="243" t="s">
        <v>184</v>
      </c>
      <c r="D23" s="13" t="s">
        <v>173</v>
      </c>
      <c r="E23" s="23">
        <v>5</v>
      </c>
      <c r="F23" s="42">
        <v>5</v>
      </c>
      <c r="G23" s="111" t="s">
        <v>141</v>
      </c>
      <c r="H23" s="269"/>
      <c r="I23" s="269"/>
      <c r="J23" s="269"/>
    </row>
    <row r="24" spans="1:10" s="14" customFormat="1">
      <c r="A24" s="302"/>
      <c r="B24" s="246"/>
      <c r="C24" s="244"/>
      <c r="D24" s="106" t="s">
        <v>174</v>
      </c>
      <c r="E24" s="24">
        <v>4</v>
      </c>
      <c r="F24" s="40"/>
      <c r="G24" s="112" t="s">
        <v>142</v>
      </c>
      <c r="H24" s="269"/>
      <c r="I24" s="269"/>
      <c r="J24" s="269"/>
    </row>
    <row r="25" spans="1:10" s="14" customFormat="1">
      <c r="A25" s="303"/>
      <c r="B25" s="246"/>
      <c r="C25" s="244"/>
      <c r="D25" s="16" t="s">
        <v>175</v>
      </c>
      <c r="E25" s="54">
        <v>3</v>
      </c>
      <c r="F25" s="41"/>
      <c r="G25" s="112" t="s">
        <v>143</v>
      </c>
      <c r="H25" s="269"/>
      <c r="I25" s="269"/>
      <c r="J25" s="269"/>
    </row>
    <row r="26" spans="1:10" s="14" customFormat="1" ht="16.5" customHeight="1">
      <c r="A26" s="162">
        <v>9.1</v>
      </c>
      <c r="B26" s="82" t="s">
        <v>28</v>
      </c>
      <c r="C26" s="243" t="s">
        <v>65</v>
      </c>
      <c r="D26" s="2" t="s">
        <v>66</v>
      </c>
      <c r="E26" s="23">
        <v>7</v>
      </c>
      <c r="F26" s="42">
        <v>7</v>
      </c>
      <c r="G26" s="310" t="s">
        <v>110</v>
      </c>
      <c r="H26" s="271"/>
      <c r="I26" s="271"/>
      <c r="J26" s="271"/>
    </row>
    <row r="27" spans="1:10" ht="16.5">
      <c r="A27" s="163" t="s">
        <v>125</v>
      </c>
      <c r="B27" s="83"/>
      <c r="C27" s="244"/>
      <c r="D27" s="3" t="s">
        <v>68</v>
      </c>
      <c r="E27" s="24">
        <v>7</v>
      </c>
      <c r="F27" s="40">
        <v>7</v>
      </c>
      <c r="G27" s="311"/>
      <c r="H27" s="271"/>
      <c r="I27" s="271"/>
      <c r="J27" s="271"/>
    </row>
    <row r="28" spans="1:10" ht="16.5">
      <c r="A28" s="163" t="s">
        <v>126</v>
      </c>
      <c r="B28" s="83"/>
      <c r="C28" s="346"/>
      <c r="D28" s="3" t="s">
        <v>67</v>
      </c>
      <c r="E28" s="24">
        <v>7</v>
      </c>
      <c r="F28" s="40">
        <v>7</v>
      </c>
      <c r="G28" s="311"/>
      <c r="H28" s="271"/>
      <c r="I28" s="271"/>
      <c r="J28" s="271"/>
    </row>
    <row r="29" spans="1:10">
      <c r="A29" s="164" t="s">
        <v>127</v>
      </c>
      <c r="B29" s="84"/>
      <c r="C29" s="347"/>
      <c r="D29" s="15" t="s">
        <v>12</v>
      </c>
      <c r="E29" s="53">
        <v>7</v>
      </c>
      <c r="F29" s="43">
        <v>7</v>
      </c>
      <c r="G29" s="312"/>
      <c r="H29" s="271"/>
      <c r="I29" s="271"/>
      <c r="J29" s="271"/>
    </row>
    <row r="30" spans="1:10" ht="8.25" customHeight="1">
      <c r="A30" s="301" t="s">
        <v>117</v>
      </c>
      <c r="B30" s="78" t="s">
        <v>1</v>
      </c>
      <c r="C30" s="327" t="s">
        <v>185</v>
      </c>
      <c r="D30" s="13" t="s">
        <v>104</v>
      </c>
      <c r="E30" s="33">
        <v>8</v>
      </c>
      <c r="F30" s="47">
        <v>8</v>
      </c>
      <c r="G30" s="330" t="s">
        <v>105</v>
      </c>
      <c r="H30" s="269"/>
      <c r="I30" s="269"/>
      <c r="J30" s="269"/>
    </row>
    <row r="31" spans="1:10">
      <c r="A31" s="302"/>
      <c r="B31" s="5" t="s">
        <v>21</v>
      </c>
      <c r="C31" s="328"/>
      <c r="D31" s="106" t="s">
        <v>64</v>
      </c>
      <c r="E31" s="24">
        <v>5</v>
      </c>
      <c r="F31" s="57"/>
      <c r="G31" s="330"/>
      <c r="H31" s="269"/>
      <c r="I31" s="269"/>
      <c r="J31" s="269"/>
    </row>
    <row r="32" spans="1:10">
      <c r="A32" s="302"/>
      <c r="B32" s="5" t="s">
        <v>22</v>
      </c>
      <c r="C32" s="328"/>
      <c r="D32" s="106"/>
      <c r="E32" s="24"/>
      <c r="F32" s="57"/>
      <c r="G32" s="330"/>
      <c r="H32" s="269"/>
      <c r="I32" s="269"/>
      <c r="J32" s="269"/>
    </row>
    <row r="33" spans="1:10" ht="16.899999999999999" customHeight="1">
      <c r="A33" s="303"/>
      <c r="B33" s="79"/>
      <c r="C33" s="329"/>
      <c r="D33" s="131"/>
      <c r="E33" s="35"/>
      <c r="F33" s="127"/>
      <c r="G33" s="330"/>
      <c r="H33" s="269"/>
      <c r="I33" s="269"/>
      <c r="J33" s="269"/>
    </row>
    <row r="34" spans="1:10" ht="16.899999999999999" customHeight="1">
      <c r="A34" s="340" t="s">
        <v>215</v>
      </c>
      <c r="B34" s="341"/>
      <c r="C34" s="341"/>
      <c r="D34" s="341"/>
      <c r="E34" s="341"/>
      <c r="F34" s="341"/>
      <c r="G34" s="341"/>
      <c r="H34" s="341"/>
      <c r="I34" s="341"/>
      <c r="J34" s="342"/>
    </row>
    <row r="35" spans="1:10">
      <c r="A35" s="161"/>
      <c r="B35" s="18"/>
      <c r="C35" s="14"/>
      <c r="D35" s="95" t="s">
        <v>7</v>
      </c>
      <c r="E35" s="55">
        <v>81</v>
      </c>
      <c r="F35" s="91">
        <f>SUM(F7:F33)</f>
        <v>81</v>
      </c>
      <c r="H35" s="115"/>
      <c r="I35" s="115"/>
      <c r="J35" s="116"/>
    </row>
    <row r="36" spans="1:10">
      <c r="A36" s="18"/>
      <c r="B36" s="18"/>
      <c r="C36" s="14"/>
      <c r="D36" s="95"/>
      <c r="E36" s="55"/>
      <c r="F36" s="91"/>
      <c r="H36" s="115"/>
      <c r="I36" s="115"/>
      <c r="J36" s="116"/>
    </row>
    <row r="37" spans="1:10" ht="12.75">
      <c r="A37" s="331" t="s">
        <v>13</v>
      </c>
      <c r="B37" s="332"/>
      <c r="C37" s="332"/>
      <c r="D37" s="332"/>
      <c r="E37" s="332"/>
      <c r="F37" s="332"/>
      <c r="G37" s="332"/>
      <c r="H37" s="124"/>
      <c r="I37" s="124"/>
      <c r="J37" s="125"/>
    </row>
    <row r="38" spans="1:10" ht="8.25" customHeight="1">
      <c r="A38" s="158">
        <v>3.1</v>
      </c>
      <c r="B38" s="78" t="s">
        <v>70</v>
      </c>
      <c r="C38" s="244" t="s">
        <v>69</v>
      </c>
      <c r="D38" s="154" t="s">
        <v>106</v>
      </c>
      <c r="E38" s="33">
        <v>7</v>
      </c>
      <c r="F38" s="168">
        <v>7</v>
      </c>
      <c r="G38" s="295" t="s">
        <v>145</v>
      </c>
      <c r="H38" s="272"/>
      <c r="I38" s="273"/>
      <c r="J38" s="274"/>
    </row>
    <row r="39" spans="1:10">
      <c r="A39" s="159"/>
      <c r="B39" s="5" t="s">
        <v>15</v>
      </c>
      <c r="C39" s="244"/>
      <c r="D39" s="155" t="s">
        <v>107</v>
      </c>
      <c r="E39" s="96"/>
      <c r="F39" s="128"/>
      <c r="G39" s="296"/>
      <c r="H39" s="275"/>
      <c r="I39" s="276"/>
      <c r="J39" s="277"/>
    </row>
    <row r="40" spans="1:10" ht="8.4499999999999993" customHeight="1">
      <c r="A40" s="159"/>
      <c r="B40" s="5" t="s">
        <v>71</v>
      </c>
      <c r="C40" s="244"/>
      <c r="D40" s="352" t="s">
        <v>179</v>
      </c>
      <c r="E40" s="353">
        <v>0</v>
      </c>
      <c r="F40" s="356"/>
      <c r="G40" s="296"/>
      <c r="H40" s="275"/>
      <c r="I40" s="276"/>
      <c r="J40" s="277"/>
    </row>
    <row r="41" spans="1:10" ht="0.6" customHeight="1">
      <c r="A41" s="160"/>
      <c r="B41" s="17"/>
      <c r="C41" s="244"/>
      <c r="D41" s="244"/>
      <c r="E41" s="354"/>
      <c r="F41" s="357"/>
      <c r="G41" s="296"/>
      <c r="H41" s="275"/>
      <c r="I41" s="276"/>
      <c r="J41" s="277"/>
    </row>
    <row r="42" spans="1:10" ht="8.25" customHeight="1">
      <c r="A42" s="160"/>
      <c r="B42" s="5"/>
      <c r="C42" s="244"/>
      <c r="D42" s="244"/>
      <c r="E42" s="355"/>
      <c r="F42" s="357"/>
      <c r="G42" s="296"/>
      <c r="H42" s="275"/>
      <c r="I42" s="276"/>
      <c r="J42" s="277"/>
    </row>
    <row r="43" spans="1:10" ht="16.5">
      <c r="A43" s="77"/>
      <c r="B43" s="79"/>
      <c r="C43" s="156"/>
      <c r="D43" s="167" t="s">
        <v>144</v>
      </c>
      <c r="E43" s="35">
        <v>-5</v>
      </c>
      <c r="F43" s="53"/>
      <c r="G43" s="297"/>
      <c r="H43" s="278"/>
      <c r="I43" s="279"/>
      <c r="J43" s="280"/>
    </row>
    <row r="44" spans="1:10" s="14" customFormat="1">
      <c r="A44" s="92"/>
      <c r="B44" s="18"/>
      <c r="C44" s="1"/>
      <c r="D44" s="93" t="s">
        <v>8</v>
      </c>
      <c r="E44" s="55">
        <v>7</v>
      </c>
      <c r="F44" s="91">
        <f>SUM(F38:F43)</f>
        <v>7</v>
      </c>
      <c r="G44" s="10"/>
      <c r="H44" s="115"/>
      <c r="I44" s="115"/>
      <c r="J44" s="116"/>
    </row>
    <row r="45" spans="1:10" s="14" customFormat="1">
      <c r="A45" s="92"/>
      <c r="B45" s="18"/>
      <c r="C45" s="1"/>
      <c r="D45" s="93"/>
      <c r="E45" s="55"/>
      <c r="F45" s="91"/>
      <c r="G45" s="10"/>
      <c r="H45" s="115"/>
      <c r="I45" s="115"/>
      <c r="J45" s="116"/>
    </row>
    <row r="46" spans="1:10" ht="12.75">
      <c r="A46" s="298" t="s">
        <v>23</v>
      </c>
      <c r="B46" s="299"/>
      <c r="C46" s="299"/>
      <c r="D46" s="299"/>
      <c r="E46" s="299"/>
      <c r="F46" s="299"/>
      <c r="G46" s="300"/>
      <c r="H46" s="123"/>
      <c r="I46" s="124"/>
      <c r="J46" s="125"/>
    </row>
    <row r="47" spans="1:10">
      <c r="A47" s="301" t="s">
        <v>135</v>
      </c>
      <c r="B47" s="304" t="s">
        <v>17</v>
      </c>
      <c r="C47" s="244" t="s">
        <v>146</v>
      </c>
      <c r="D47" s="16" t="s">
        <v>111</v>
      </c>
      <c r="E47" s="197">
        <v>14</v>
      </c>
      <c r="F47" s="45">
        <v>14</v>
      </c>
      <c r="G47" s="201" t="s">
        <v>0</v>
      </c>
      <c r="H47" s="269"/>
      <c r="I47" s="269"/>
      <c r="J47" s="269"/>
    </row>
    <row r="48" spans="1:10">
      <c r="A48" s="302"/>
      <c r="B48" s="305"/>
      <c r="C48" s="306"/>
      <c r="D48" s="4"/>
      <c r="E48" s="24"/>
      <c r="F48" s="40"/>
      <c r="G48" s="202"/>
      <c r="H48" s="269"/>
      <c r="I48" s="269"/>
      <c r="J48" s="269"/>
    </row>
    <row r="49" spans="1:10" ht="30" customHeight="1">
      <c r="A49" s="303"/>
      <c r="B49" s="305"/>
      <c r="C49" s="306"/>
      <c r="D49" s="203"/>
      <c r="E49" s="24"/>
      <c r="F49" s="72"/>
      <c r="G49" s="202"/>
      <c r="H49" s="269"/>
      <c r="I49" s="269"/>
      <c r="J49" s="269"/>
    </row>
    <row r="50" spans="1:10" ht="8.25" customHeight="1">
      <c r="A50" s="301" t="s">
        <v>128</v>
      </c>
      <c r="B50" s="308" t="s">
        <v>18</v>
      </c>
      <c r="C50" s="243" t="s">
        <v>112</v>
      </c>
      <c r="D50" s="32" t="s">
        <v>147</v>
      </c>
      <c r="E50" s="196">
        <v>4</v>
      </c>
      <c r="F50" s="204">
        <v>4</v>
      </c>
      <c r="G50" s="205" t="s">
        <v>207</v>
      </c>
      <c r="H50" s="271"/>
      <c r="I50" s="271"/>
      <c r="J50" s="271"/>
    </row>
    <row r="51" spans="1:10" ht="24.6" customHeight="1">
      <c r="A51" s="303"/>
      <c r="B51" s="309"/>
      <c r="C51" s="244"/>
      <c r="D51" s="206"/>
      <c r="E51" s="207"/>
      <c r="F51" s="208"/>
      <c r="G51" s="209"/>
      <c r="H51" s="271"/>
      <c r="I51" s="271"/>
      <c r="J51" s="271"/>
    </row>
    <row r="52" spans="1:10">
      <c r="A52" s="247">
        <v>6.5</v>
      </c>
      <c r="B52" s="78" t="s">
        <v>58</v>
      </c>
      <c r="C52" s="243" t="s">
        <v>148</v>
      </c>
      <c r="D52" s="13" t="s">
        <v>94</v>
      </c>
      <c r="E52" s="33">
        <v>10</v>
      </c>
      <c r="F52" s="42">
        <v>10</v>
      </c>
      <c r="G52" s="243" t="s">
        <v>149</v>
      </c>
      <c r="H52" s="325"/>
      <c r="I52" s="325"/>
      <c r="J52" s="325"/>
    </row>
    <row r="53" spans="1:10">
      <c r="A53" s="313"/>
      <c r="B53" s="5" t="s">
        <v>57</v>
      </c>
      <c r="C53" s="244"/>
      <c r="D53" s="4" t="s">
        <v>95</v>
      </c>
      <c r="E53" s="24">
        <v>8</v>
      </c>
      <c r="F53" s="44"/>
      <c r="G53" s="244"/>
      <c r="H53" s="325"/>
      <c r="I53" s="325"/>
      <c r="J53" s="325"/>
    </row>
    <row r="54" spans="1:10">
      <c r="A54" s="313"/>
      <c r="B54" s="5" t="s">
        <v>19</v>
      </c>
      <c r="C54" s="244"/>
      <c r="D54" s="4" t="s">
        <v>96</v>
      </c>
      <c r="E54" s="24">
        <v>6</v>
      </c>
      <c r="F54" s="40"/>
      <c r="G54" s="244"/>
      <c r="H54" s="325"/>
      <c r="I54" s="325"/>
      <c r="J54" s="325"/>
    </row>
    <row r="55" spans="1:10" ht="18.75" customHeight="1">
      <c r="A55" s="248"/>
      <c r="B55" s="144"/>
      <c r="C55" s="261"/>
      <c r="D55" s="62" t="s">
        <v>216</v>
      </c>
      <c r="E55" s="53">
        <v>4</v>
      </c>
      <c r="F55" s="43"/>
      <c r="G55" s="261"/>
      <c r="H55" s="325"/>
      <c r="I55" s="325"/>
      <c r="J55" s="325"/>
    </row>
    <row r="56" spans="1:10" ht="8.25" customHeight="1">
      <c r="A56" s="247">
        <v>6.5</v>
      </c>
      <c r="B56" s="78" t="s">
        <v>25</v>
      </c>
      <c r="C56" s="243" t="s">
        <v>113</v>
      </c>
      <c r="D56" s="13" t="s">
        <v>91</v>
      </c>
      <c r="E56" s="129">
        <v>14</v>
      </c>
      <c r="F56" s="42">
        <v>14</v>
      </c>
      <c r="G56" s="104" t="s">
        <v>150</v>
      </c>
      <c r="H56" s="307"/>
      <c r="I56" s="271"/>
      <c r="J56" s="271"/>
    </row>
    <row r="57" spans="1:10">
      <c r="A57" s="313"/>
      <c r="B57" s="5"/>
      <c r="C57" s="244"/>
      <c r="D57" s="106" t="s">
        <v>195</v>
      </c>
      <c r="E57" s="130">
        <v>10</v>
      </c>
      <c r="F57" s="72"/>
      <c r="G57" s="142" t="s">
        <v>114</v>
      </c>
      <c r="H57" s="271"/>
      <c r="I57" s="271"/>
      <c r="J57" s="271"/>
    </row>
    <row r="58" spans="1:10">
      <c r="A58" s="313"/>
      <c r="B58" s="5"/>
      <c r="C58" s="244"/>
      <c r="D58" s="106" t="s">
        <v>196</v>
      </c>
      <c r="E58" s="130">
        <v>6</v>
      </c>
      <c r="F58" s="72"/>
      <c r="G58" s="142" t="s">
        <v>115</v>
      </c>
      <c r="H58" s="271"/>
      <c r="I58" s="271"/>
      <c r="J58" s="271"/>
    </row>
    <row r="59" spans="1:10">
      <c r="A59" s="248"/>
      <c r="B59" s="79"/>
      <c r="C59" s="261"/>
      <c r="D59" s="131" t="s">
        <v>61</v>
      </c>
      <c r="E59" s="145">
        <v>0</v>
      </c>
      <c r="F59" s="46"/>
      <c r="G59" s="143"/>
      <c r="H59" s="271"/>
      <c r="I59" s="271"/>
      <c r="J59" s="271"/>
    </row>
    <row r="60" spans="1:10" ht="8.25" customHeight="1">
      <c r="A60" s="241" t="s">
        <v>130</v>
      </c>
      <c r="B60" s="317" t="s">
        <v>116</v>
      </c>
      <c r="C60" s="243" t="s">
        <v>171</v>
      </c>
      <c r="D60" s="176" t="s">
        <v>164</v>
      </c>
      <c r="E60" s="177"/>
      <c r="F60" s="42"/>
      <c r="G60" s="295" t="s">
        <v>201</v>
      </c>
      <c r="H60" s="272"/>
      <c r="I60" s="273"/>
      <c r="J60" s="274"/>
    </row>
    <row r="61" spans="1:10">
      <c r="A61" s="242"/>
      <c r="B61" s="318"/>
      <c r="C61" s="244"/>
      <c r="D61" s="106" t="s">
        <v>166</v>
      </c>
      <c r="E61" s="44">
        <v>10</v>
      </c>
      <c r="F61" s="44">
        <v>10</v>
      </c>
      <c r="G61" s="296"/>
      <c r="H61" s="275"/>
      <c r="I61" s="276"/>
      <c r="J61" s="277"/>
    </row>
    <row r="62" spans="1:10">
      <c r="A62" s="242"/>
      <c r="B62" s="318"/>
      <c r="C62" s="244"/>
      <c r="D62" s="106" t="s">
        <v>167</v>
      </c>
      <c r="E62" s="44">
        <v>6</v>
      </c>
      <c r="F62" s="44"/>
      <c r="G62" s="296"/>
      <c r="H62" s="275"/>
      <c r="I62" s="276"/>
      <c r="J62" s="277"/>
    </row>
    <row r="63" spans="1:10">
      <c r="A63" s="242"/>
      <c r="B63" s="318"/>
      <c r="C63" s="244"/>
      <c r="D63" s="131" t="s">
        <v>168</v>
      </c>
      <c r="E63" s="46">
        <v>3</v>
      </c>
      <c r="F63" s="46"/>
      <c r="G63" s="296"/>
      <c r="H63" s="275"/>
      <c r="I63" s="276"/>
      <c r="J63" s="277"/>
    </row>
    <row r="64" spans="1:10">
      <c r="A64" s="242"/>
      <c r="B64" s="318"/>
      <c r="C64" s="244"/>
      <c r="D64" s="176" t="s">
        <v>165</v>
      </c>
      <c r="E64" s="177"/>
      <c r="F64" s="42"/>
      <c r="G64" s="296"/>
      <c r="H64" s="275"/>
      <c r="I64" s="276"/>
      <c r="J64" s="277"/>
    </row>
    <row r="65" spans="1:10" ht="8.25" customHeight="1">
      <c r="A65" s="242"/>
      <c r="B65" s="318"/>
      <c r="C65" s="244"/>
      <c r="D65" s="106" t="s">
        <v>153</v>
      </c>
      <c r="E65" s="44">
        <v>10</v>
      </c>
      <c r="F65" s="44"/>
      <c r="G65" s="296"/>
      <c r="H65" s="275"/>
      <c r="I65" s="276"/>
      <c r="J65" s="277"/>
    </row>
    <row r="66" spans="1:10">
      <c r="A66" s="242"/>
      <c r="B66" s="318"/>
      <c r="C66" s="244"/>
      <c r="D66" s="106" t="s">
        <v>154</v>
      </c>
      <c r="E66" s="44">
        <v>6</v>
      </c>
      <c r="F66" s="44"/>
      <c r="G66" s="296"/>
      <c r="H66" s="275"/>
      <c r="I66" s="276"/>
      <c r="J66" s="277"/>
    </row>
    <row r="67" spans="1:10">
      <c r="A67" s="242"/>
      <c r="B67" s="304"/>
      <c r="C67" s="261"/>
      <c r="D67" s="131" t="s">
        <v>155</v>
      </c>
      <c r="E67" s="45">
        <v>3</v>
      </c>
      <c r="F67" s="45"/>
      <c r="G67" s="297"/>
      <c r="H67" s="278"/>
      <c r="I67" s="279"/>
      <c r="J67" s="280"/>
    </row>
    <row r="68" spans="1:10" ht="9.75" customHeight="1">
      <c r="A68" s="242"/>
      <c r="B68" s="317" t="s">
        <v>156</v>
      </c>
      <c r="C68" s="243" t="s">
        <v>172</v>
      </c>
      <c r="D68" s="176" t="s">
        <v>164</v>
      </c>
      <c r="E68" s="129"/>
      <c r="F68" s="129"/>
      <c r="G68" s="295" t="s">
        <v>202</v>
      </c>
      <c r="H68" s="272"/>
      <c r="I68" s="273"/>
      <c r="J68" s="274"/>
    </row>
    <row r="69" spans="1:10">
      <c r="A69" s="242"/>
      <c r="B69" s="318"/>
      <c r="C69" s="244"/>
      <c r="D69" s="106" t="s">
        <v>169</v>
      </c>
      <c r="E69" s="178">
        <v>3</v>
      </c>
      <c r="F69" s="178"/>
      <c r="G69" s="296"/>
      <c r="H69" s="275"/>
      <c r="I69" s="276"/>
      <c r="J69" s="277"/>
    </row>
    <row r="70" spans="1:10">
      <c r="A70" s="242"/>
      <c r="B70" s="318"/>
      <c r="C70" s="244"/>
      <c r="D70" s="106" t="s">
        <v>170</v>
      </c>
      <c r="E70" s="130">
        <v>6</v>
      </c>
      <c r="F70" s="130">
        <v>6</v>
      </c>
      <c r="G70" s="296"/>
      <c r="H70" s="275"/>
      <c r="I70" s="276"/>
      <c r="J70" s="277"/>
    </row>
    <row r="71" spans="1:10">
      <c r="A71" s="242"/>
      <c r="B71" s="318"/>
      <c r="C71" s="244"/>
      <c r="D71" s="106" t="s">
        <v>211</v>
      </c>
      <c r="E71" s="179">
        <v>3</v>
      </c>
      <c r="F71" s="179"/>
      <c r="G71" s="296"/>
      <c r="H71" s="275"/>
      <c r="I71" s="276"/>
      <c r="J71" s="277"/>
    </row>
    <row r="72" spans="1:10">
      <c r="A72" s="242"/>
      <c r="B72" s="318"/>
      <c r="C72" s="244"/>
      <c r="D72" s="176" t="s">
        <v>165</v>
      </c>
      <c r="E72" s="129"/>
      <c r="F72" s="180"/>
      <c r="G72" s="296"/>
      <c r="H72" s="275"/>
      <c r="I72" s="276"/>
      <c r="J72" s="277"/>
    </row>
    <row r="73" spans="1:10" ht="10.15" customHeight="1">
      <c r="A73" s="242"/>
      <c r="B73" s="318"/>
      <c r="C73" s="244"/>
      <c r="D73" s="106" t="s">
        <v>151</v>
      </c>
      <c r="E73" s="41">
        <v>3</v>
      </c>
      <c r="F73" s="41"/>
      <c r="G73" s="296"/>
      <c r="H73" s="275"/>
      <c r="I73" s="276"/>
      <c r="J73" s="277"/>
    </row>
    <row r="74" spans="1:10" ht="10.15" customHeight="1">
      <c r="A74" s="242"/>
      <c r="B74" s="318"/>
      <c r="C74" s="244"/>
      <c r="D74" s="106" t="s">
        <v>152</v>
      </c>
      <c r="E74" s="40">
        <v>6</v>
      </c>
      <c r="F74" s="40"/>
      <c r="G74" s="296"/>
      <c r="H74" s="275"/>
      <c r="I74" s="276"/>
      <c r="J74" s="277"/>
    </row>
    <row r="75" spans="1:10" ht="10.15" customHeight="1">
      <c r="A75" s="242"/>
      <c r="B75" s="304"/>
      <c r="C75" s="244"/>
      <c r="D75" s="106" t="s">
        <v>212</v>
      </c>
      <c r="E75" s="46">
        <v>3</v>
      </c>
      <c r="F75" s="46"/>
      <c r="G75" s="296"/>
      <c r="H75" s="278"/>
      <c r="I75" s="279"/>
      <c r="J75" s="280"/>
    </row>
    <row r="76" spans="1:10" ht="10.15" hidden="1" customHeight="1">
      <c r="A76" s="28"/>
      <c r="B76" s="172"/>
      <c r="C76" s="261"/>
      <c r="D76" s="16"/>
      <c r="E76" s="45"/>
      <c r="F76" s="45"/>
      <c r="G76" s="181"/>
      <c r="H76" s="151"/>
      <c r="I76" s="152"/>
      <c r="J76" s="153"/>
    </row>
    <row r="77" spans="1:10" ht="8.25" customHeight="1">
      <c r="A77" s="247" t="s">
        <v>131</v>
      </c>
      <c r="B77" s="245" t="s">
        <v>50</v>
      </c>
      <c r="C77" s="210" t="s">
        <v>157</v>
      </c>
      <c r="D77" s="2" t="s">
        <v>16</v>
      </c>
      <c r="E77" s="196">
        <v>-12</v>
      </c>
      <c r="F77" s="42"/>
      <c r="G77" s="205" t="s">
        <v>0</v>
      </c>
      <c r="H77" s="325"/>
      <c r="I77" s="271"/>
      <c r="J77" s="271"/>
    </row>
    <row r="78" spans="1:10" ht="12.75" customHeight="1">
      <c r="A78" s="313"/>
      <c r="B78" s="246"/>
      <c r="C78" s="211" t="s">
        <v>89</v>
      </c>
      <c r="D78" s="3" t="s">
        <v>52</v>
      </c>
      <c r="E78" s="54">
        <v>-10</v>
      </c>
      <c r="F78" s="41"/>
      <c r="G78" s="315" t="s">
        <v>186</v>
      </c>
      <c r="H78" s="271"/>
      <c r="I78" s="271"/>
      <c r="J78" s="271"/>
    </row>
    <row r="79" spans="1:10">
      <c r="A79" s="313"/>
      <c r="B79" s="246"/>
      <c r="C79" s="212" t="s">
        <v>90</v>
      </c>
      <c r="D79" s="3" t="s">
        <v>53</v>
      </c>
      <c r="E79" s="24">
        <v>-8</v>
      </c>
      <c r="F79" s="40"/>
      <c r="G79" s="315"/>
      <c r="H79" s="271"/>
      <c r="I79" s="271"/>
      <c r="J79" s="271"/>
    </row>
    <row r="80" spans="1:10">
      <c r="A80" s="313"/>
      <c r="B80" s="246"/>
      <c r="C80" s="212" t="s">
        <v>108</v>
      </c>
      <c r="D80" s="3" t="s">
        <v>54</v>
      </c>
      <c r="E80" s="197">
        <v>-6</v>
      </c>
      <c r="F80" s="45"/>
      <c r="G80" s="315"/>
      <c r="H80" s="271"/>
      <c r="I80" s="271"/>
      <c r="J80" s="271"/>
    </row>
    <row r="81" spans="1:10">
      <c r="A81" s="313"/>
      <c r="B81" s="246"/>
      <c r="C81" s="212"/>
      <c r="D81" s="3" t="s">
        <v>55</v>
      </c>
      <c r="E81" s="24">
        <v>-4</v>
      </c>
      <c r="F81" s="40"/>
      <c r="G81" s="315"/>
      <c r="H81" s="271"/>
      <c r="I81" s="271"/>
      <c r="J81" s="271"/>
    </row>
    <row r="82" spans="1:10">
      <c r="A82" s="248"/>
      <c r="B82" s="326"/>
      <c r="C82" s="213"/>
      <c r="D82" s="15" t="s">
        <v>75</v>
      </c>
      <c r="E82" s="198">
        <v>0</v>
      </c>
      <c r="F82" s="46"/>
      <c r="G82" s="316"/>
      <c r="H82" s="271"/>
      <c r="I82" s="271"/>
      <c r="J82" s="271"/>
    </row>
    <row r="83" spans="1:10">
      <c r="A83" s="18"/>
      <c r="B83" s="18"/>
      <c r="C83" s="14"/>
      <c r="D83" s="94" t="s">
        <v>26</v>
      </c>
      <c r="E83" s="55">
        <v>58</v>
      </c>
      <c r="F83" s="91">
        <f>SUM(F47:F82)</f>
        <v>58</v>
      </c>
      <c r="H83" s="115"/>
      <c r="I83" s="115"/>
      <c r="J83" s="116"/>
    </row>
    <row r="84" spans="1:10" ht="12.75">
      <c r="A84" s="331" t="s">
        <v>29</v>
      </c>
      <c r="B84" s="332"/>
      <c r="C84" s="332"/>
      <c r="D84" s="332"/>
      <c r="E84" s="332"/>
      <c r="F84" s="332"/>
      <c r="G84" s="332"/>
      <c r="H84" s="124"/>
      <c r="I84" s="124"/>
      <c r="J84" s="125"/>
    </row>
    <row r="85" spans="1:10" ht="24.75" customHeight="1">
      <c r="A85" s="247" t="s">
        <v>132</v>
      </c>
      <c r="B85" s="317" t="s">
        <v>34</v>
      </c>
      <c r="C85" s="292" t="s">
        <v>180</v>
      </c>
      <c r="D85" s="214" t="s">
        <v>63</v>
      </c>
      <c r="E85" s="196">
        <v>10</v>
      </c>
      <c r="F85" s="199">
        <v>10</v>
      </c>
      <c r="G85" s="310" t="s">
        <v>206</v>
      </c>
      <c r="H85" s="368"/>
      <c r="I85" s="369"/>
      <c r="J85" s="370"/>
    </row>
    <row r="86" spans="1:10" ht="24.75">
      <c r="A86" s="313"/>
      <c r="B86" s="318"/>
      <c r="C86" s="293"/>
      <c r="D86" s="238" t="s">
        <v>62</v>
      </c>
      <c r="E86" s="24"/>
      <c r="F86" s="57"/>
      <c r="G86" s="311"/>
      <c r="H86" s="371"/>
      <c r="I86" s="372"/>
      <c r="J86" s="373"/>
    </row>
    <row r="87" spans="1:10" ht="19.5" customHeight="1">
      <c r="A87" s="313"/>
      <c r="B87" s="318"/>
      <c r="C87" s="293"/>
      <c r="D87" s="215" t="s">
        <v>30</v>
      </c>
      <c r="E87" s="96">
        <v>8</v>
      </c>
      <c r="F87" s="216"/>
      <c r="G87" s="311"/>
      <c r="H87" s="371"/>
      <c r="I87" s="372"/>
      <c r="J87" s="373"/>
    </row>
    <row r="88" spans="1:10" ht="16.5">
      <c r="A88" s="313"/>
      <c r="B88" s="318"/>
      <c r="C88" s="293"/>
      <c r="D88" s="214" t="s">
        <v>31</v>
      </c>
      <c r="E88" s="24">
        <v>6</v>
      </c>
      <c r="F88" s="57"/>
      <c r="G88" s="311"/>
      <c r="H88" s="371"/>
      <c r="I88" s="372"/>
      <c r="J88" s="373"/>
    </row>
    <row r="89" spans="1:10" ht="17.25" customHeight="1">
      <c r="A89" s="234"/>
      <c r="B89" s="317" t="s">
        <v>177</v>
      </c>
      <c r="C89" s="292" t="s">
        <v>197</v>
      </c>
      <c r="D89" s="374" t="s">
        <v>188</v>
      </c>
      <c r="E89" s="377">
        <v>4</v>
      </c>
      <c r="F89" s="380">
        <v>4</v>
      </c>
      <c r="G89" s="314" t="s">
        <v>217</v>
      </c>
      <c r="H89" s="281"/>
      <c r="I89" s="282"/>
      <c r="J89" s="283"/>
    </row>
    <row r="90" spans="1:10" ht="9.75" customHeight="1">
      <c r="A90" s="235"/>
      <c r="B90" s="318"/>
      <c r="C90" s="293"/>
      <c r="D90" s="375"/>
      <c r="E90" s="378"/>
      <c r="F90" s="381"/>
      <c r="G90" s="315"/>
      <c r="H90" s="284"/>
      <c r="I90" s="285"/>
      <c r="J90" s="286"/>
    </row>
    <row r="91" spans="1:10">
      <c r="A91" s="236"/>
      <c r="B91" s="304"/>
      <c r="C91" s="294"/>
      <c r="D91" s="376"/>
      <c r="E91" s="379"/>
      <c r="F91" s="382"/>
      <c r="G91" s="316"/>
      <c r="H91" s="287"/>
      <c r="I91" s="288"/>
      <c r="J91" s="289"/>
    </row>
    <row r="92" spans="1:10" ht="11.25" customHeight="1">
      <c r="A92" s="182"/>
      <c r="B92" s="317" t="s">
        <v>176</v>
      </c>
      <c r="C92" s="292" t="s">
        <v>198</v>
      </c>
      <c r="D92" s="374" t="s">
        <v>194</v>
      </c>
      <c r="E92" s="377">
        <v>-5</v>
      </c>
      <c r="F92" s="380"/>
      <c r="G92" s="243" t="s">
        <v>203</v>
      </c>
      <c r="H92" s="272"/>
      <c r="I92" s="273"/>
      <c r="J92" s="274"/>
    </row>
    <row r="93" spans="1:10" ht="11.25" customHeight="1">
      <c r="A93" s="183"/>
      <c r="B93" s="318"/>
      <c r="C93" s="293"/>
      <c r="D93" s="375"/>
      <c r="E93" s="378"/>
      <c r="F93" s="381"/>
      <c r="G93" s="244"/>
      <c r="H93" s="275"/>
      <c r="I93" s="276"/>
      <c r="J93" s="277"/>
    </row>
    <row r="94" spans="1:10" ht="11.25" customHeight="1">
      <c r="A94" s="183"/>
      <c r="B94" s="318"/>
      <c r="C94" s="293"/>
      <c r="D94" s="375"/>
      <c r="E94" s="378"/>
      <c r="F94" s="381"/>
      <c r="G94" s="244"/>
      <c r="H94" s="275"/>
      <c r="I94" s="276"/>
      <c r="J94" s="277"/>
    </row>
    <row r="95" spans="1:10">
      <c r="A95" s="184"/>
      <c r="B95" s="304"/>
      <c r="C95" s="294"/>
      <c r="D95" s="376"/>
      <c r="E95" s="379"/>
      <c r="F95" s="382"/>
      <c r="G95" s="261"/>
      <c r="H95" s="278"/>
      <c r="I95" s="279"/>
      <c r="J95" s="280"/>
    </row>
    <row r="96" spans="1:10" ht="9" customHeight="1">
      <c r="A96" s="319" t="s">
        <v>119</v>
      </c>
      <c r="B96" s="349" t="s">
        <v>187</v>
      </c>
      <c r="C96" s="322" t="s">
        <v>79</v>
      </c>
      <c r="D96" s="32" t="s">
        <v>5</v>
      </c>
      <c r="E96" s="190">
        <v>3</v>
      </c>
      <c r="F96" s="192">
        <v>3</v>
      </c>
      <c r="G96" s="366" t="s">
        <v>80</v>
      </c>
      <c r="H96" s="271"/>
      <c r="I96" s="271"/>
      <c r="J96" s="271"/>
    </row>
    <row r="97" spans="1:10" ht="9" customHeight="1">
      <c r="A97" s="320"/>
      <c r="B97" s="350"/>
      <c r="C97" s="323"/>
      <c r="D97" s="97" t="s">
        <v>20</v>
      </c>
      <c r="E97" s="24">
        <v>0</v>
      </c>
      <c r="F97" s="57"/>
      <c r="G97" s="367"/>
      <c r="H97" s="271"/>
      <c r="I97" s="271"/>
      <c r="J97" s="271"/>
    </row>
    <row r="98" spans="1:10" ht="9" customHeight="1">
      <c r="A98" s="321"/>
      <c r="B98" s="350"/>
      <c r="C98" s="324"/>
      <c r="D98" s="122"/>
      <c r="E98" s="191"/>
      <c r="F98" s="193"/>
      <c r="G98" s="114"/>
      <c r="H98" s="271"/>
      <c r="I98" s="271"/>
      <c r="J98" s="271"/>
    </row>
    <row r="99" spans="1:10" ht="8.25" customHeight="1">
      <c r="A99" s="319" t="s">
        <v>119</v>
      </c>
      <c r="B99" s="350"/>
      <c r="C99" s="292" t="s">
        <v>73</v>
      </c>
      <c r="D99" s="132" t="s">
        <v>160</v>
      </c>
      <c r="E99" s="33">
        <v>5</v>
      </c>
      <c r="F99" s="47"/>
      <c r="G99" s="243" t="s">
        <v>101</v>
      </c>
      <c r="H99" s="269"/>
      <c r="I99" s="269"/>
      <c r="J99" s="269"/>
    </row>
    <row r="100" spans="1:10" ht="8.25" customHeight="1">
      <c r="A100" s="320"/>
      <c r="B100" s="350"/>
      <c r="C100" s="293"/>
      <c r="D100" s="16" t="s">
        <v>158</v>
      </c>
      <c r="E100" s="34">
        <v>9</v>
      </c>
      <c r="F100" s="48">
        <v>9</v>
      </c>
      <c r="G100" s="244"/>
      <c r="H100" s="269"/>
      <c r="I100" s="269"/>
      <c r="J100" s="269"/>
    </row>
    <row r="101" spans="1:10" ht="8.25" customHeight="1">
      <c r="A101" s="321"/>
      <c r="B101" s="350"/>
      <c r="C101" s="294"/>
      <c r="D101" s="131" t="s">
        <v>159</v>
      </c>
      <c r="E101" s="35">
        <v>5</v>
      </c>
      <c r="F101" s="127"/>
      <c r="G101" s="261"/>
      <c r="H101" s="269"/>
      <c r="I101" s="269"/>
      <c r="J101" s="269"/>
    </row>
    <row r="102" spans="1:10" ht="8.25" customHeight="1">
      <c r="A102" s="247">
        <v>4.5999999999999996</v>
      </c>
      <c r="B102" s="350"/>
      <c r="C102" s="292" t="s">
        <v>92</v>
      </c>
      <c r="D102" s="22" t="s">
        <v>5</v>
      </c>
      <c r="E102" s="96">
        <v>2</v>
      </c>
      <c r="F102" s="58">
        <v>2</v>
      </c>
      <c r="G102" s="310" t="s">
        <v>97</v>
      </c>
      <c r="H102" s="271"/>
      <c r="I102" s="271"/>
      <c r="J102" s="271"/>
    </row>
    <row r="103" spans="1:10" ht="26.25" customHeight="1">
      <c r="A103" s="248"/>
      <c r="B103" s="350"/>
      <c r="C103" s="294"/>
      <c r="D103" s="62" t="s">
        <v>20</v>
      </c>
      <c r="E103" s="54">
        <v>0</v>
      </c>
      <c r="F103" s="59"/>
      <c r="G103" s="311"/>
      <c r="H103" s="271"/>
      <c r="I103" s="271"/>
      <c r="J103" s="271"/>
    </row>
    <row r="104" spans="1:10" ht="8.25" customHeight="1">
      <c r="A104" s="247" t="s">
        <v>120</v>
      </c>
      <c r="B104" s="350"/>
      <c r="C104" s="249" t="s">
        <v>199</v>
      </c>
      <c r="D104" s="118" t="s">
        <v>5</v>
      </c>
      <c r="E104" s="119">
        <v>2</v>
      </c>
      <c r="F104" s="146">
        <v>2</v>
      </c>
      <c r="G104" s="358"/>
      <c r="H104" s="360"/>
      <c r="I104" s="361"/>
      <c r="J104" s="362"/>
    </row>
    <row r="105" spans="1:10" ht="9.6" customHeight="1">
      <c r="A105" s="248"/>
      <c r="B105" s="351"/>
      <c r="C105" s="250"/>
      <c r="D105" s="120" t="s">
        <v>20</v>
      </c>
      <c r="E105" s="121">
        <v>0</v>
      </c>
      <c r="F105" s="117"/>
      <c r="G105" s="359"/>
      <c r="H105" s="363"/>
      <c r="I105" s="364"/>
      <c r="J105" s="365"/>
    </row>
    <row r="106" spans="1:10" s="14" customFormat="1">
      <c r="A106" s="247" t="s">
        <v>133</v>
      </c>
      <c r="B106" s="317" t="s">
        <v>32</v>
      </c>
      <c r="C106" s="243" t="s">
        <v>220</v>
      </c>
      <c r="D106" s="22" t="s">
        <v>5</v>
      </c>
      <c r="E106" s="23">
        <v>0</v>
      </c>
      <c r="F106" s="58"/>
      <c r="G106" s="310" t="s">
        <v>93</v>
      </c>
      <c r="H106" s="269"/>
      <c r="I106" s="269"/>
      <c r="J106" s="269"/>
    </row>
    <row r="107" spans="1:10" s="14" customFormat="1" ht="20.25" customHeight="1">
      <c r="A107" s="313"/>
      <c r="B107" s="318"/>
      <c r="C107" s="261"/>
      <c r="D107" s="62" t="s">
        <v>20</v>
      </c>
      <c r="E107" s="53">
        <v>-4</v>
      </c>
      <c r="F107" s="59"/>
      <c r="G107" s="312"/>
      <c r="H107" s="269"/>
      <c r="I107" s="269"/>
      <c r="J107" s="269"/>
    </row>
    <row r="108" spans="1:10" s="14" customFormat="1">
      <c r="A108" s="313"/>
      <c r="B108" s="318" t="s">
        <v>27</v>
      </c>
      <c r="C108" s="327" t="s">
        <v>204</v>
      </c>
      <c r="D108" s="22" t="s">
        <v>5</v>
      </c>
      <c r="E108" s="23">
        <v>-4</v>
      </c>
      <c r="F108" s="58"/>
      <c r="G108" s="217" t="s">
        <v>207</v>
      </c>
      <c r="H108" s="271"/>
      <c r="I108" s="271"/>
      <c r="J108" s="271"/>
    </row>
    <row r="109" spans="1:10" ht="18" customHeight="1">
      <c r="A109" s="313"/>
      <c r="B109" s="318"/>
      <c r="C109" s="335"/>
      <c r="D109" s="97" t="s">
        <v>20</v>
      </c>
      <c r="E109" s="53">
        <v>0</v>
      </c>
      <c r="F109" s="59"/>
      <c r="G109" s="110"/>
      <c r="H109" s="271"/>
      <c r="I109" s="271"/>
      <c r="J109" s="271"/>
    </row>
    <row r="110" spans="1:10" ht="8.25" customHeight="1">
      <c r="A110" s="313"/>
      <c r="B110" s="318"/>
      <c r="C110" s="327" t="s">
        <v>221</v>
      </c>
      <c r="D110" s="218" t="s">
        <v>84</v>
      </c>
      <c r="E110" s="23">
        <v>5</v>
      </c>
      <c r="F110" s="58">
        <v>5</v>
      </c>
      <c r="G110" s="217" t="s">
        <v>207</v>
      </c>
      <c r="H110" s="269"/>
      <c r="I110" s="269"/>
      <c r="J110" s="269"/>
    </row>
    <row r="111" spans="1:10" ht="8.25" customHeight="1">
      <c r="A111" s="313"/>
      <c r="B111" s="318"/>
      <c r="C111" s="336"/>
      <c r="D111" s="218" t="s">
        <v>100</v>
      </c>
      <c r="E111" s="96">
        <v>3</v>
      </c>
      <c r="F111" s="216"/>
      <c r="G111" s="337"/>
      <c r="H111" s="269"/>
      <c r="I111" s="269"/>
      <c r="J111" s="269"/>
    </row>
    <row r="112" spans="1:10" ht="29.25" customHeight="1">
      <c r="A112" s="313"/>
      <c r="B112" s="318"/>
      <c r="C112" s="336"/>
      <c r="D112" s="219" t="s">
        <v>218</v>
      </c>
      <c r="E112" s="24">
        <v>3</v>
      </c>
      <c r="F112" s="57"/>
      <c r="G112" s="338"/>
      <c r="H112" s="269"/>
      <c r="I112" s="269"/>
      <c r="J112" s="269"/>
    </row>
    <row r="113" spans="1:10" s="14" customFormat="1">
      <c r="A113" s="313"/>
      <c r="B113" s="318"/>
      <c r="C113" s="327" t="s">
        <v>205</v>
      </c>
      <c r="D113" s="22" t="s">
        <v>5</v>
      </c>
      <c r="E113" s="23">
        <v>2</v>
      </c>
      <c r="F113" s="65">
        <v>2</v>
      </c>
      <c r="G113" s="113" t="s">
        <v>85</v>
      </c>
      <c r="H113" s="271"/>
      <c r="I113" s="271"/>
      <c r="J113" s="271"/>
    </row>
    <row r="114" spans="1:10" s="14" customFormat="1">
      <c r="A114" s="248"/>
      <c r="B114" s="304"/>
      <c r="C114" s="329"/>
      <c r="D114" s="62" t="s">
        <v>20</v>
      </c>
      <c r="E114" s="53">
        <v>0</v>
      </c>
      <c r="F114" s="66"/>
      <c r="G114" s="110"/>
      <c r="H114" s="271"/>
      <c r="I114" s="271"/>
      <c r="J114" s="271"/>
    </row>
    <row r="115" spans="1:10" s="14" customFormat="1" ht="8.25" customHeight="1">
      <c r="A115" s="241" t="s">
        <v>134</v>
      </c>
      <c r="B115" s="317" t="s">
        <v>44</v>
      </c>
      <c r="C115" s="243" t="s">
        <v>213</v>
      </c>
      <c r="D115" s="220" t="s">
        <v>56</v>
      </c>
      <c r="E115" s="196">
        <v>3</v>
      </c>
      <c r="F115" s="221">
        <v>3</v>
      </c>
      <c r="G115" s="222" t="s">
        <v>0</v>
      </c>
      <c r="H115" s="269"/>
      <c r="I115" s="269"/>
      <c r="J115" s="269"/>
    </row>
    <row r="116" spans="1:10" s="14" customFormat="1">
      <c r="A116" s="242"/>
      <c r="B116" s="318"/>
      <c r="C116" s="244"/>
      <c r="D116" s="223" t="s">
        <v>45</v>
      </c>
      <c r="E116" s="197"/>
      <c r="F116" s="224"/>
      <c r="G116" s="112" t="s">
        <v>49</v>
      </c>
      <c r="H116" s="269"/>
      <c r="I116" s="269"/>
      <c r="J116" s="269"/>
    </row>
    <row r="117" spans="1:10" s="14" customFormat="1">
      <c r="A117" s="242"/>
      <c r="B117" s="318"/>
      <c r="C117" s="244"/>
      <c r="D117" s="225" t="s">
        <v>46</v>
      </c>
      <c r="E117" s="198"/>
      <c r="F117" s="226"/>
      <c r="G117" s="227" t="s">
        <v>77</v>
      </c>
      <c r="H117" s="269"/>
      <c r="I117" s="269"/>
      <c r="J117" s="269"/>
    </row>
    <row r="118" spans="1:10" s="14" customFormat="1" ht="24.75" customHeight="1">
      <c r="A118" s="242"/>
      <c r="B118" s="318"/>
      <c r="C118" s="244"/>
      <c r="D118" s="233" t="s">
        <v>222</v>
      </c>
      <c r="E118" s="196">
        <v>3</v>
      </c>
      <c r="F118" s="228">
        <v>3</v>
      </c>
      <c r="G118" s="229" t="s">
        <v>0</v>
      </c>
      <c r="H118" s="269"/>
      <c r="I118" s="269"/>
      <c r="J118" s="269"/>
    </row>
    <row r="119" spans="1:10" s="14" customFormat="1">
      <c r="A119" s="242"/>
      <c r="B119" s="318"/>
      <c r="C119" s="244"/>
      <c r="D119" s="230" t="s">
        <v>47</v>
      </c>
      <c r="E119" s="196">
        <v>3</v>
      </c>
      <c r="F119" s="231">
        <v>3</v>
      </c>
      <c r="G119" s="255" t="s">
        <v>200</v>
      </c>
      <c r="H119" s="271"/>
      <c r="I119" s="271"/>
      <c r="J119" s="271"/>
    </row>
    <row r="120" spans="1:10" s="14" customFormat="1">
      <c r="A120" s="242"/>
      <c r="B120" s="318"/>
      <c r="C120" s="244"/>
      <c r="D120" s="212" t="s">
        <v>48</v>
      </c>
      <c r="E120" s="197"/>
      <c r="F120" s="49"/>
      <c r="G120" s="262"/>
      <c r="H120" s="271"/>
      <c r="I120" s="271"/>
      <c r="J120" s="271"/>
    </row>
    <row r="121" spans="1:10" s="14" customFormat="1">
      <c r="A121" s="242"/>
      <c r="B121" s="318"/>
      <c r="C121" s="244"/>
      <c r="D121" s="212" t="s">
        <v>76</v>
      </c>
      <c r="E121" s="197"/>
      <c r="F121" s="49"/>
      <c r="G121" s="262"/>
      <c r="H121" s="271"/>
      <c r="I121" s="271"/>
      <c r="J121" s="271"/>
    </row>
    <row r="122" spans="1:10" s="14" customFormat="1" ht="8.25" customHeight="1">
      <c r="A122" s="247" t="s">
        <v>121</v>
      </c>
      <c r="B122" s="333" t="s">
        <v>35</v>
      </c>
      <c r="C122" s="334" t="s">
        <v>223</v>
      </c>
      <c r="D122" s="22" t="s">
        <v>5</v>
      </c>
      <c r="E122" s="23">
        <v>3</v>
      </c>
      <c r="F122" s="58">
        <v>3</v>
      </c>
      <c r="G122" s="255" t="s">
        <v>83</v>
      </c>
      <c r="H122" s="269"/>
      <c r="I122" s="269"/>
      <c r="J122" s="269"/>
    </row>
    <row r="123" spans="1:10" s="14" customFormat="1" ht="36.75" customHeight="1">
      <c r="A123" s="248"/>
      <c r="B123" s="245"/>
      <c r="C123" s="243"/>
      <c r="D123" s="103" t="s">
        <v>20</v>
      </c>
      <c r="E123" s="54">
        <v>0</v>
      </c>
      <c r="F123" s="108"/>
      <c r="G123" s="262"/>
      <c r="H123" s="270"/>
      <c r="I123" s="270"/>
      <c r="J123" s="270"/>
    </row>
    <row r="124" spans="1:10" s="14" customFormat="1" ht="23.25" customHeight="1">
      <c r="A124" s="247" t="s">
        <v>122</v>
      </c>
      <c r="B124" s="194" t="s">
        <v>81</v>
      </c>
      <c r="C124" s="243" t="s">
        <v>162</v>
      </c>
      <c r="D124" s="32" t="s">
        <v>5</v>
      </c>
      <c r="E124" s="23">
        <v>5</v>
      </c>
      <c r="F124" s="58">
        <v>5</v>
      </c>
      <c r="G124" s="255" t="s">
        <v>109</v>
      </c>
      <c r="H124" s="256"/>
      <c r="I124" s="256"/>
      <c r="J124" s="257"/>
    </row>
    <row r="125" spans="1:10" s="14" customFormat="1" ht="10.5" customHeight="1">
      <c r="A125" s="248"/>
      <c r="B125" s="195"/>
      <c r="C125" s="261"/>
      <c r="D125" s="122" t="s">
        <v>20</v>
      </c>
      <c r="E125" s="198">
        <v>0</v>
      </c>
      <c r="F125" s="200"/>
      <c r="G125" s="258"/>
      <c r="H125" s="259"/>
      <c r="I125" s="259"/>
      <c r="J125" s="260"/>
    </row>
    <row r="126" spans="1:10" s="14" customFormat="1">
      <c r="A126" s="19"/>
      <c r="B126" s="63"/>
      <c r="C126" s="64"/>
      <c r="D126" s="94" t="s">
        <v>33</v>
      </c>
      <c r="E126" s="185">
        <v>54</v>
      </c>
      <c r="F126" s="76">
        <f>SUM(F85:F125)</f>
        <v>54</v>
      </c>
      <c r="G126" s="10"/>
      <c r="H126" s="100"/>
      <c r="I126" s="100"/>
    </row>
    <row r="127" spans="1:10" ht="9" thickBot="1">
      <c r="B127" s="18"/>
      <c r="C127" s="21"/>
      <c r="D127" s="26"/>
      <c r="E127" s="55"/>
      <c r="F127" s="49"/>
      <c r="G127" s="25"/>
      <c r="H127" s="31"/>
      <c r="I127" s="31"/>
    </row>
    <row r="128" spans="1:10" ht="8.25" customHeight="1">
      <c r="B128" s="18"/>
      <c r="C128" s="21"/>
      <c r="D128" s="263" t="s">
        <v>37</v>
      </c>
      <c r="E128" s="264"/>
      <c r="F128" s="264"/>
      <c r="G128" s="265"/>
      <c r="H128" s="31"/>
      <c r="I128" s="31"/>
    </row>
    <row r="129" spans="1:10" ht="9" customHeight="1" thickBot="1">
      <c r="B129" s="18"/>
      <c r="C129" s="21"/>
      <c r="D129" s="266"/>
      <c r="E129" s="267"/>
      <c r="F129" s="267"/>
      <c r="G129" s="268"/>
      <c r="H129" s="31"/>
      <c r="I129" s="31"/>
    </row>
    <row r="130" spans="1:10">
      <c r="D130" s="60" t="s">
        <v>190</v>
      </c>
      <c r="E130" s="186">
        <v>81</v>
      </c>
      <c r="F130" s="187">
        <f>F35</f>
        <v>81</v>
      </c>
      <c r="G130" s="37">
        <f>SUM(F130/E130)</f>
        <v>1</v>
      </c>
      <c r="H130" s="31"/>
      <c r="I130" s="31"/>
    </row>
    <row r="131" spans="1:10">
      <c r="D131" s="61" t="s">
        <v>191</v>
      </c>
      <c r="E131" s="188">
        <v>7</v>
      </c>
      <c r="F131" s="189">
        <f>F44</f>
        <v>7</v>
      </c>
      <c r="G131" s="20">
        <f>SUM(F131/E131)</f>
        <v>1</v>
      </c>
      <c r="H131" s="31"/>
      <c r="I131" s="31"/>
    </row>
    <row r="132" spans="1:10" ht="9" customHeight="1">
      <c r="A132" s="68"/>
      <c r="D132" s="61" t="s">
        <v>192</v>
      </c>
      <c r="E132" s="188">
        <v>58</v>
      </c>
      <c r="F132" s="189">
        <f>F83</f>
        <v>58</v>
      </c>
      <c r="G132" s="20">
        <f>SUM(F132/E132)</f>
        <v>1</v>
      </c>
      <c r="H132" s="31"/>
      <c r="I132" s="31"/>
    </row>
    <row r="133" spans="1:10">
      <c r="D133" s="61" t="s">
        <v>193</v>
      </c>
      <c r="E133" s="188">
        <v>54</v>
      </c>
      <c r="F133" s="189">
        <f>F126</f>
        <v>54</v>
      </c>
      <c r="G133" s="20">
        <f>SUM(F133/E133)</f>
        <v>1</v>
      </c>
    </row>
    <row r="134" spans="1:10" ht="9" thickBot="1">
      <c r="A134" s="74"/>
      <c r="D134" s="27" t="s">
        <v>189</v>
      </c>
      <c r="E134" s="56">
        <f>SUM(E130:E133)</f>
        <v>200</v>
      </c>
      <c r="F134" s="126">
        <f>SUM(F130:F133)</f>
        <v>200</v>
      </c>
      <c r="G134" s="38">
        <f>SUM(F134/E134)</f>
        <v>1</v>
      </c>
    </row>
    <row r="135" spans="1:10">
      <c r="A135" s="18"/>
      <c r="D135" s="29"/>
      <c r="E135" s="55"/>
      <c r="F135" s="49"/>
      <c r="G135" s="67"/>
    </row>
    <row r="136" spans="1:10" ht="12.75">
      <c r="A136" s="105" t="s">
        <v>98</v>
      </c>
      <c r="B136" s="99"/>
      <c r="C136" s="99"/>
      <c r="D136" s="99"/>
      <c r="E136" s="99"/>
      <c r="F136" s="99"/>
      <c r="G136" s="99"/>
    </row>
    <row r="137" spans="1:10" ht="28.15" customHeight="1">
      <c r="A137" s="70">
        <v>1</v>
      </c>
      <c r="B137" s="254" t="s">
        <v>42</v>
      </c>
      <c r="C137" s="254"/>
      <c r="D137" s="254"/>
      <c r="E137" s="254"/>
      <c r="F137" s="254"/>
      <c r="G137" s="254"/>
      <c r="H137" s="254"/>
      <c r="I137" s="254"/>
      <c r="J137" s="254"/>
    </row>
    <row r="138" spans="1:10" ht="30" customHeight="1">
      <c r="A138" s="165"/>
      <c r="B138" s="254" t="s">
        <v>41</v>
      </c>
      <c r="C138" s="254"/>
      <c r="D138" s="254"/>
      <c r="E138" s="254"/>
      <c r="F138" s="254"/>
      <c r="G138" s="254"/>
      <c r="H138" s="254"/>
      <c r="I138" s="254"/>
      <c r="J138" s="254"/>
    </row>
    <row r="139" spans="1:10" ht="12.75" customHeight="1">
      <c r="A139" s="71">
        <v>2</v>
      </c>
      <c r="B139" s="254" t="s">
        <v>38</v>
      </c>
      <c r="C139" s="254"/>
      <c r="D139" s="254"/>
      <c r="E139" s="254"/>
      <c r="F139" s="254"/>
      <c r="G139" s="69"/>
    </row>
    <row r="140" spans="1:10" ht="12.75" customHeight="1">
      <c r="A140" s="71">
        <v>3</v>
      </c>
      <c r="B140" s="254" t="s">
        <v>43</v>
      </c>
      <c r="C140" s="254"/>
      <c r="D140" s="254"/>
      <c r="E140" s="254"/>
      <c r="F140" s="254"/>
      <c r="G140" s="69"/>
    </row>
    <row r="141" spans="1:10" ht="12.75" customHeight="1">
      <c r="A141" s="71">
        <v>4</v>
      </c>
      <c r="B141" s="254" t="s">
        <v>39</v>
      </c>
      <c r="C141" s="254"/>
      <c r="D141" s="254"/>
      <c r="E141" s="254"/>
      <c r="F141" s="254"/>
      <c r="G141" s="69"/>
    </row>
    <row r="142" spans="1:10" ht="12.75" customHeight="1">
      <c r="A142" s="71">
        <v>5</v>
      </c>
      <c r="B142" s="291" t="s">
        <v>40</v>
      </c>
      <c r="C142" s="291"/>
      <c r="D142" s="291"/>
      <c r="E142" s="291"/>
      <c r="F142" s="291"/>
      <c r="G142" s="69"/>
    </row>
    <row r="143" spans="1:10" ht="33" customHeight="1">
      <c r="A143" s="251" t="s">
        <v>161</v>
      </c>
      <c r="B143" s="252"/>
      <c r="C143" s="252"/>
      <c r="D143" s="252"/>
      <c r="E143" s="252"/>
      <c r="F143" s="252"/>
      <c r="G143" s="252"/>
      <c r="H143" s="252"/>
      <c r="I143" s="252"/>
      <c r="J143" s="253"/>
    </row>
    <row r="144" spans="1:10" s="14" customFormat="1">
      <c r="A144" s="19"/>
      <c r="B144" s="18"/>
      <c r="C144" s="290"/>
      <c r="D144" s="73"/>
      <c r="E144" s="36"/>
      <c r="F144" s="50"/>
      <c r="G144" s="75"/>
      <c r="H144" s="100"/>
      <c r="I144" s="100"/>
    </row>
    <row r="145" spans="1:9" s="14" customFormat="1">
      <c r="A145" s="19"/>
      <c r="B145" s="18"/>
      <c r="C145" s="290"/>
      <c r="D145" s="73"/>
      <c r="E145" s="36"/>
      <c r="F145" s="50"/>
      <c r="G145" s="75"/>
      <c r="H145" s="100"/>
      <c r="I145" s="100"/>
    </row>
    <row r="146" spans="1:9" s="14" customFormat="1">
      <c r="A146" s="19"/>
      <c r="B146" s="18"/>
      <c r="D146" s="73"/>
      <c r="E146" s="36"/>
      <c r="F146" s="50"/>
      <c r="G146" s="75"/>
      <c r="H146" s="100"/>
      <c r="I146" s="100"/>
    </row>
  </sheetData>
  <mergeCells count="143">
    <mergeCell ref="A7:A10"/>
    <mergeCell ref="A20:A25"/>
    <mergeCell ref="H20:J22"/>
    <mergeCell ref="B96:B105"/>
    <mergeCell ref="D40:D42"/>
    <mergeCell ref="E40:E42"/>
    <mergeCell ref="F40:F42"/>
    <mergeCell ref="G104:G105"/>
    <mergeCell ref="G99:G101"/>
    <mergeCell ref="H104:J105"/>
    <mergeCell ref="G96:G97"/>
    <mergeCell ref="H96:J98"/>
    <mergeCell ref="G78:G82"/>
    <mergeCell ref="A34:J34"/>
    <mergeCell ref="H99:J101"/>
    <mergeCell ref="H102:J103"/>
    <mergeCell ref="H85:J88"/>
    <mergeCell ref="D89:D91"/>
    <mergeCell ref="D92:D95"/>
    <mergeCell ref="E92:E95"/>
    <mergeCell ref="F92:F95"/>
    <mergeCell ref="E89:E91"/>
    <mergeCell ref="F89:F91"/>
    <mergeCell ref="B11:B15"/>
    <mergeCell ref="H3:J4"/>
    <mergeCell ref="H6:J6"/>
    <mergeCell ref="H5:J5"/>
    <mergeCell ref="A37:G37"/>
    <mergeCell ref="C38:C42"/>
    <mergeCell ref="G38:G43"/>
    <mergeCell ref="B16:B17"/>
    <mergeCell ref="C16:C19"/>
    <mergeCell ref="B23:B25"/>
    <mergeCell ref="C23:C25"/>
    <mergeCell ref="H26:J29"/>
    <mergeCell ref="H7:J10"/>
    <mergeCell ref="E3:F3"/>
    <mergeCell ref="A6:G6"/>
    <mergeCell ref="C7:C10"/>
    <mergeCell ref="G7:G10"/>
    <mergeCell ref="C26:C27"/>
    <mergeCell ref="G26:G29"/>
    <mergeCell ref="H16:J19"/>
    <mergeCell ref="A16:A18"/>
    <mergeCell ref="H23:J25"/>
    <mergeCell ref="H38:J43"/>
    <mergeCell ref="H30:J33"/>
    <mergeCell ref="C28:C29"/>
    <mergeCell ref="H118:J118"/>
    <mergeCell ref="H119:J121"/>
    <mergeCell ref="B122:B123"/>
    <mergeCell ref="C122:C123"/>
    <mergeCell ref="B106:B114"/>
    <mergeCell ref="C106:C107"/>
    <mergeCell ref="C108:C109"/>
    <mergeCell ref="C113:C114"/>
    <mergeCell ref="H108:J109"/>
    <mergeCell ref="H110:J112"/>
    <mergeCell ref="G119:G121"/>
    <mergeCell ref="H106:J107"/>
    <mergeCell ref="C110:C112"/>
    <mergeCell ref="G111:G112"/>
    <mergeCell ref="B115:B121"/>
    <mergeCell ref="H115:J117"/>
    <mergeCell ref="H47:J49"/>
    <mergeCell ref="G85:G88"/>
    <mergeCell ref="B77:B82"/>
    <mergeCell ref="A30:A33"/>
    <mergeCell ref="C30:C33"/>
    <mergeCell ref="G30:G33"/>
    <mergeCell ref="H77:J82"/>
    <mergeCell ref="B85:B88"/>
    <mergeCell ref="C85:C88"/>
    <mergeCell ref="B60:B67"/>
    <mergeCell ref="B68:B75"/>
    <mergeCell ref="C60:C67"/>
    <mergeCell ref="C68:C76"/>
    <mergeCell ref="A84:G84"/>
    <mergeCell ref="A52:A55"/>
    <mergeCell ref="A56:A59"/>
    <mergeCell ref="C52:C55"/>
    <mergeCell ref="G52:G55"/>
    <mergeCell ref="C56:C59"/>
    <mergeCell ref="H56:J59"/>
    <mergeCell ref="A50:A51"/>
    <mergeCell ref="B50:B51"/>
    <mergeCell ref="C50:C51"/>
    <mergeCell ref="G102:G103"/>
    <mergeCell ref="G106:G107"/>
    <mergeCell ref="A85:A88"/>
    <mergeCell ref="C89:C91"/>
    <mergeCell ref="G89:G91"/>
    <mergeCell ref="G92:G95"/>
    <mergeCell ref="C92:C95"/>
    <mergeCell ref="B92:B95"/>
    <mergeCell ref="B89:B91"/>
    <mergeCell ref="A96:A98"/>
    <mergeCell ref="A99:A101"/>
    <mergeCell ref="C96:C98"/>
    <mergeCell ref="A102:A103"/>
    <mergeCell ref="A104:A105"/>
    <mergeCell ref="A106:A114"/>
    <mergeCell ref="A77:A82"/>
    <mergeCell ref="H50:J51"/>
    <mergeCell ref="H52:J55"/>
    <mergeCell ref="C144:C145"/>
    <mergeCell ref="B139:F139"/>
    <mergeCell ref="B140:F140"/>
    <mergeCell ref="B141:F141"/>
    <mergeCell ref="B142:F142"/>
    <mergeCell ref="C99:C101"/>
    <mergeCell ref="C102:C103"/>
    <mergeCell ref="C11:C15"/>
    <mergeCell ref="G60:G67"/>
    <mergeCell ref="G68:G75"/>
    <mergeCell ref="A46:G46"/>
    <mergeCell ref="A47:A49"/>
    <mergeCell ref="B47:B49"/>
    <mergeCell ref="C47:C49"/>
    <mergeCell ref="A11:A15"/>
    <mergeCell ref="A60:A75"/>
    <mergeCell ref="C20:C22"/>
    <mergeCell ref="B20:B22"/>
    <mergeCell ref="A122:A123"/>
    <mergeCell ref="A124:A125"/>
    <mergeCell ref="C104:C105"/>
    <mergeCell ref="A143:J143"/>
    <mergeCell ref="B137:J137"/>
    <mergeCell ref="B138:J138"/>
    <mergeCell ref="G124:J125"/>
    <mergeCell ref="C124:C125"/>
    <mergeCell ref="G122:G123"/>
    <mergeCell ref="D128:G129"/>
    <mergeCell ref="H122:J123"/>
    <mergeCell ref="H113:J114"/>
    <mergeCell ref="A115:A121"/>
    <mergeCell ref="C115:C121"/>
    <mergeCell ref="H92:J95"/>
    <mergeCell ref="H89:J91"/>
    <mergeCell ref="G11:G15"/>
    <mergeCell ref="H11:J15"/>
    <mergeCell ref="H60:J67"/>
    <mergeCell ref="H68:J75"/>
  </mergeCells>
  <pageMargins left="0.2" right="0.2" top="0.47" bottom="0.27" header="0.22" footer="0.3"/>
  <pageSetup paperSize="5" orientation="landscape" r:id="rId1"/>
  <headerFooter>
    <oddHeader>&amp;C&amp;"Arial,Bold"DOH CHAMP 7 Rating and Ranking Criteria&amp;KFF0000 &amp;RMarch 24, 2015</oddHeader>
  </headerFooter>
  <rowBreaks count="3" manualBreakCount="3">
    <brk id="44" max="16383" man="1"/>
    <brk id="91" max="16383" man="1"/>
    <brk id="13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CHAMP 7 R&amp;R Announcement</vt:lpstr>
      <vt:lpstr>CHAMP 7 Rating and Ranking</vt:lpstr>
    </vt:vector>
  </TitlesOfParts>
  <Company>Dept. of Economic &amp; Community Development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DPR</dc:creator>
  <cp:lastModifiedBy>Beth Generali</cp:lastModifiedBy>
  <cp:lastPrinted>2015-03-25T13:52:13Z</cp:lastPrinted>
  <dcterms:created xsi:type="dcterms:W3CDTF">2006-07-11T11:53:47Z</dcterms:created>
  <dcterms:modified xsi:type="dcterms:W3CDTF">2015-03-25T13:57:27Z</dcterms:modified>
</cp:coreProperties>
</file>