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50CC7462-A9FF-4C6D-840E-25B0532EF140}" xr6:coauthVersionLast="47" xr6:coauthVersionMax="47" xr10:uidLastSave="{00000000-0000-0000-0000-000000000000}"/>
  <bookViews>
    <workbookView xWindow="28680" yWindow="-6795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D36" i="1"/>
  <c r="C36" i="1"/>
  <c r="E36" i="1" l="1"/>
  <c r="E25" i="1"/>
  <c r="E17" i="1"/>
  <c r="E19" i="1"/>
  <c r="E32" i="1"/>
  <c r="E20" i="1"/>
  <c r="E7" i="1"/>
  <c r="E15" i="1"/>
  <c r="E28" i="1"/>
  <c r="E11" i="1"/>
  <c r="E8" i="1"/>
  <c r="E22" i="1"/>
  <c r="E18" i="1"/>
  <c r="E4" i="1"/>
  <c r="E34" i="1"/>
  <c r="E6" i="1"/>
  <c r="E13" i="1"/>
  <c r="E5" i="1"/>
  <c r="E30" i="1"/>
  <c r="E23" i="1"/>
  <c r="E10" i="1"/>
  <c r="E29" i="1"/>
  <c r="E26" i="1"/>
  <c r="E27" i="1"/>
  <c r="E3" i="1"/>
  <c r="E14" i="1"/>
  <c r="E21" i="1"/>
  <c r="E9" i="1"/>
  <c r="E12" i="1"/>
  <c r="E2" i="1"/>
  <c r="E31" i="1"/>
  <c r="E16" i="1"/>
  <c r="E33" i="1"/>
  <c r="E24" i="1"/>
</calcChain>
</file>

<file path=xl/sharedStrings.xml><?xml version="1.0" encoding="utf-8"?>
<sst xmlns="http://schemas.openxmlformats.org/spreadsheetml/2006/main" count="73" uniqueCount="42">
  <si>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</si>
  <si>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</si>
  <si>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</si>
  <si>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</si>
  <si>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</si>
  <si>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</si>
  <si>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</si>
  <si>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</si>
  <si>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</si>
  <si>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</si>
  <si>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</si>
  <si>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</si>
  <si>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</si>
  <si>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</si>
  <si>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</si>
  <si>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</si>
  <si>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</si>
  <si>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</si>
  <si>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</si>
  <si>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</si>
  <si>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</si>
  <si>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</si>
  <si>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</si>
  <si>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</si>
  <si>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</si>
  <si>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</si>
  <si>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</si>
  <si>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</si>
  <si>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</si>
  <si>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</si>
  <si>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</si>
  <si>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</si>
  <si>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Capital-to-Assets Ratio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</si>
  <si>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</si>
  <si>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</si>
  <si>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</si>
  <si>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</si>
  <si>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State</t>
  </si>
  <si>
    <t>Federal</t>
  </si>
  <si>
    <t>DR Bank</t>
  </si>
  <si>
    <t>New Haven Bank</t>
  </si>
  <si>
    <t>Total # of Institutions: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</si>
</sst>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  <font>
      <b/>
      <sz val="8"/>
      <color rgb="FF444649"/>
      <name val="Arial"/>
    </font>
    <font>
      <sz val="8"/>
      <color rgb="FF44464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0" fillId="0" borderId="0" xfId="0" applyFill="1" applyAlignment="1">
      <alignment horizontal="center"/>
    </xf>
    <xf numFmtId="3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/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="75" zoomScaleNormal="75" workbookViewId="0">
      <selection activeCell="I1" sqref="I1:M35"/>
    </sheetView>
  </sheetViews>
  <sheetFormatPr defaultRowHeight="14.4" x14ac:dyDescent="0.3"/>
  <cols>
    <col min="1" max="1" width="48.88671875" customWidth="1"/>
    <col min="2" max="2" width="9.33203125" customWidth="1"/>
    <col min="3" max="6" width="16.6640625" customWidth="1"/>
    <col min="9" max="13" width="16.77734375" customWidth="1"/>
  </cols>
  <sheetData>
    <row r="1" spans="1:8" s="6" customFormat="1" ht="28.8" x14ac:dyDescent="0.3">
      <c r="A1" s="6" t="s">
        <v>31</v>
      </c>
      <c r="B1" s="6" t="s">
        <v>36</v>
      </c>
      <c r="C1" s="6" t="s">
        <v>33</v>
      </c>
      <c r="D1" s="6" t="s">
        <v>34</v>
      </c>
      <c r="E1" s="6" t="s">
        <v>32</v>
      </c>
      <c r="F1" s="6" t="s">
        <v>35</v>
      </c>
      <c r="G1" s="16"/>
      <c r="H1" s="17"/>
    </row>
    <row r="2" spans="1:8" x14ac:dyDescent="0.3">
      <c r="A2" s="1" t="s">
        <v>4</v>
      </c>
      <c r="B2" s="10" t="s">
        <v>37</v>
      </c>
      <c r="C2" s="11">
        <v>2452445</v>
      </c>
      <c r="D2" s="11">
        <v>226700</v>
      </c>
      <c r="E2" s="12">
        <f t="shared" ref="E2:E34" si="0">D2/C2</f>
        <v>9.243836253208533E-2</v>
      </c>
      <c r="F2" s="13">
        <v>31035</v>
      </c>
      <c r="G2" s="15"/>
      <c r="H2" s="15"/>
    </row>
    <row r="3" spans="1:8" x14ac:dyDescent="0.3">
      <c r="A3" s="1" t="s">
        <v>9</v>
      </c>
      <c r="B3" s="10" t="s">
        <v>37</v>
      </c>
      <c r="C3" s="11">
        <v>1591255</v>
      </c>
      <c r="D3" s="11">
        <v>219365</v>
      </c>
      <c r="E3" s="12">
        <f t="shared" si="0"/>
        <v>0.13785659746552251</v>
      </c>
      <c r="F3" s="13">
        <v>17424</v>
      </c>
      <c r="G3" s="15"/>
      <c r="H3" s="15"/>
    </row>
    <row r="4" spans="1:8" x14ac:dyDescent="0.3">
      <c r="A4" s="1" t="s">
        <v>19</v>
      </c>
      <c r="B4" s="10" t="s">
        <v>38</v>
      </c>
      <c r="C4" s="11">
        <v>699636</v>
      </c>
      <c r="D4" s="11">
        <v>61017</v>
      </c>
      <c r="E4" s="12">
        <f t="shared" si="0"/>
        <v>8.7212493353686776E-2</v>
      </c>
      <c r="F4" s="13">
        <v>8481</v>
      </c>
      <c r="G4" s="15"/>
      <c r="H4" s="15"/>
    </row>
    <row r="5" spans="1:8" x14ac:dyDescent="0.3">
      <c r="A5" s="1" t="s">
        <v>16</v>
      </c>
      <c r="B5" s="10" t="s">
        <v>37</v>
      </c>
      <c r="C5" s="11">
        <v>1073883</v>
      </c>
      <c r="D5" s="11">
        <v>114976</v>
      </c>
      <c r="E5" s="12">
        <f t="shared" si="0"/>
        <v>0.10706566730267636</v>
      </c>
      <c r="F5" s="13">
        <v>7201</v>
      </c>
      <c r="G5" s="15"/>
      <c r="H5" s="15"/>
    </row>
    <row r="6" spans="1:8" x14ac:dyDescent="0.3">
      <c r="A6" s="1" t="s">
        <v>39</v>
      </c>
      <c r="B6" s="10" t="s">
        <v>37</v>
      </c>
      <c r="C6" s="11">
        <v>449725</v>
      </c>
      <c r="D6" s="11">
        <v>43912</v>
      </c>
      <c r="E6" s="12">
        <f>D6/C6</f>
        <v>9.764189226749681E-2</v>
      </c>
      <c r="F6" s="13">
        <v>1835</v>
      </c>
      <c r="G6" s="15"/>
      <c r="H6" s="15"/>
    </row>
    <row r="7" spans="1:8" x14ac:dyDescent="0.3">
      <c r="A7" s="3" t="s">
        <v>26</v>
      </c>
      <c r="B7" s="10" t="s">
        <v>37</v>
      </c>
      <c r="C7" s="11">
        <v>240324</v>
      </c>
      <c r="D7" s="11">
        <v>17916</v>
      </c>
      <c r="E7" s="12">
        <f t="shared" si="0"/>
        <v>7.4549358366205618E-2</v>
      </c>
      <c r="F7" s="13">
        <v>1675</v>
      </c>
      <c r="G7" s="15"/>
      <c r="H7" s="15"/>
    </row>
    <row r="8" spans="1:8" x14ac:dyDescent="0.3">
      <c r="A8" s="1" t="s">
        <v>22</v>
      </c>
      <c r="B8" s="10" t="s">
        <v>37</v>
      </c>
      <c r="C8" s="11">
        <v>557297</v>
      </c>
      <c r="D8" s="11">
        <v>55281</v>
      </c>
      <c r="E8" s="12">
        <f t="shared" si="0"/>
        <v>9.9194863779995229E-2</v>
      </c>
      <c r="F8" s="13">
        <v>2588</v>
      </c>
      <c r="G8" s="15"/>
      <c r="H8" s="15"/>
    </row>
    <row r="9" spans="1:8" x14ac:dyDescent="0.3">
      <c r="A9" s="1" t="s">
        <v>6</v>
      </c>
      <c r="B9" s="10" t="s">
        <v>37</v>
      </c>
      <c r="C9" s="11">
        <v>1939644</v>
      </c>
      <c r="D9" s="11">
        <v>238703</v>
      </c>
      <c r="E9" s="12">
        <f t="shared" si="0"/>
        <v>0.12306536663428959</v>
      </c>
      <c r="F9" s="13">
        <v>15196</v>
      </c>
      <c r="G9" s="15"/>
      <c r="H9" s="15"/>
    </row>
    <row r="10" spans="1:8" x14ac:dyDescent="0.3">
      <c r="A10" s="1" t="s">
        <v>13</v>
      </c>
      <c r="B10" s="10" t="s">
        <v>37</v>
      </c>
      <c r="C10" s="11">
        <v>1416844</v>
      </c>
      <c r="D10" s="11">
        <v>113874</v>
      </c>
      <c r="E10" s="12">
        <f t="shared" si="0"/>
        <v>8.0371586427298983E-2</v>
      </c>
      <c r="F10" s="13">
        <v>2530</v>
      </c>
      <c r="G10" s="15"/>
      <c r="H10" s="15"/>
    </row>
    <row r="11" spans="1:8" x14ac:dyDescent="0.3">
      <c r="A11" s="3" t="s">
        <v>23</v>
      </c>
      <c r="B11" s="10" t="s">
        <v>37</v>
      </c>
      <c r="C11" s="11">
        <v>590696</v>
      </c>
      <c r="D11" s="11">
        <v>48229</v>
      </c>
      <c r="E11" s="12">
        <f t="shared" si="0"/>
        <v>8.1647751127483514E-2</v>
      </c>
      <c r="F11" s="13">
        <v>6452</v>
      </c>
      <c r="G11" s="15"/>
      <c r="H11" s="15"/>
    </row>
    <row r="12" spans="1:8" x14ac:dyDescent="0.3">
      <c r="A12" s="1" t="s">
        <v>5</v>
      </c>
      <c r="B12" s="10" t="s">
        <v>37</v>
      </c>
      <c r="C12" s="11">
        <v>1976191</v>
      </c>
      <c r="D12" s="11">
        <v>176588</v>
      </c>
      <c r="E12" s="12">
        <f t="shared" si="0"/>
        <v>8.9357759447340868E-2</v>
      </c>
      <c r="F12" s="13">
        <v>12180</v>
      </c>
      <c r="G12" s="15"/>
      <c r="H12" s="15"/>
    </row>
    <row r="13" spans="1:8" x14ac:dyDescent="0.3">
      <c r="A13" s="1" t="s">
        <v>17</v>
      </c>
      <c r="B13" s="10" t="s">
        <v>37</v>
      </c>
      <c r="C13" s="11">
        <v>1024762</v>
      </c>
      <c r="D13" s="11">
        <v>114618</v>
      </c>
      <c r="E13" s="12">
        <f t="shared" si="0"/>
        <v>0.11184840967951583</v>
      </c>
      <c r="F13" s="13">
        <v>7520</v>
      </c>
      <c r="G13" s="15"/>
      <c r="H13" s="15"/>
    </row>
    <row r="14" spans="1:8" x14ac:dyDescent="0.3">
      <c r="A14" s="1" t="s">
        <v>8</v>
      </c>
      <c r="B14" s="10" t="s">
        <v>37</v>
      </c>
      <c r="C14" s="11">
        <v>1738910</v>
      </c>
      <c r="D14" s="11">
        <v>156471</v>
      </c>
      <c r="E14" s="12">
        <f t="shared" si="0"/>
        <v>8.9982230247683898E-2</v>
      </c>
      <c r="F14" s="13">
        <v>13618</v>
      </c>
      <c r="G14" s="15"/>
      <c r="H14" s="15"/>
    </row>
    <row r="15" spans="1:8" x14ac:dyDescent="0.3">
      <c r="A15" s="3" t="s">
        <v>25</v>
      </c>
      <c r="B15" s="10" t="s">
        <v>37</v>
      </c>
      <c r="C15" s="11">
        <v>401695</v>
      </c>
      <c r="D15" s="11">
        <v>53349</v>
      </c>
      <c r="E15" s="12">
        <f t="shared" si="0"/>
        <v>0.13280971881651502</v>
      </c>
      <c r="F15" s="13">
        <v>2508</v>
      </c>
      <c r="G15" s="15"/>
      <c r="H15" s="15"/>
    </row>
    <row r="16" spans="1:8" x14ac:dyDescent="0.3">
      <c r="A16" s="1" t="s">
        <v>2</v>
      </c>
      <c r="B16" s="10" t="s">
        <v>37</v>
      </c>
      <c r="C16" s="11">
        <v>7401031</v>
      </c>
      <c r="D16" s="11">
        <v>927146</v>
      </c>
      <c r="E16" s="12">
        <f t="shared" si="0"/>
        <v>0.12527254648710429</v>
      </c>
      <c r="F16" s="13">
        <v>81190</v>
      </c>
      <c r="G16" s="15"/>
      <c r="H16" s="15"/>
    </row>
    <row r="17" spans="1:8" x14ac:dyDescent="0.3">
      <c r="A17" s="1" t="s">
        <v>29</v>
      </c>
      <c r="B17" s="10" t="s">
        <v>38</v>
      </c>
      <c r="C17" s="11">
        <v>93889</v>
      </c>
      <c r="D17" s="11">
        <v>29014</v>
      </c>
      <c r="E17" s="12">
        <f t="shared" si="0"/>
        <v>0.30902448636155461</v>
      </c>
      <c r="F17" s="13">
        <v>3523</v>
      </c>
      <c r="G17" s="15"/>
      <c r="H17" s="15"/>
    </row>
    <row r="18" spans="1:8" x14ac:dyDescent="0.3">
      <c r="A18" s="1" t="s">
        <v>20</v>
      </c>
      <c r="B18" s="10" t="s">
        <v>37</v>
      </c>
      <c r="C18" s="11">
        <v>542721</v>
      </c>
      <c r="D18" s="11">
        <v>50660</v>
      </c>
      <c r="E18" s="12">
        <f t="shared" si="0"/>
        <v>9.3344462440185655E-2</v>
      </c>
      <c r="F18" s="13">
        <v>2109</v>
      </c>
      <c r="G18" s="15"/>
      <c r="H18" s="15"/>
    </row>
    <row r="19" spans="1:8" x14ac:dyDescent="0.3">
      <c r="A19" s="1" t="s">
        <v>28</v>
      </c>
      <c r="B19" s="10" t="s">
        <v>38</v>
      </c>
      <c r="C19" s="11">
        <v>257092</v>
      </c>
      <c r="D19" s="11">
        <v>17558</v>
      </c>
      <c r="E19" s="12">
        <f t="shared" si="0"/>
        <v>6.8294618268946519E-2</v>
      </c>
      <c r="F19" s="13">
        <v>1803</v>
      </c>
      <c r="G19" s="15"/>
      <c r="H19" s="15"/>
    </row>
    <row r="20" spans="1:8" x14ac:dyDescent="0.3">
      <c r="A20" s="3" t="s">
        <v>40</v>
      </c>
      <c r="B20" s="10" t="s">
        <v>37</v>
      </c>
      <c r="C20" s="11">
        <v>165151</v>
      </c>
      <c r="D20" s="11">
        <v>19449</v>
      </c>
      <c r="E20" s="12">
        <f>D20/C20</f>
        <v>0.11776495449618833</v>
      </c>
      <c r="F20" s="13">
        <v>1511</v>
      </c>
      <c r="G20" s="15"/>
      <c r="H20" s="15"/>
    </row>
    <row r="21" spans="1:8" x14ac:dyDescent="0.3">
      <c r="A21" s="1" t="s">
        <v>7</v>
      </c>
      <c r="B21" s="10" t="s">
        <v>37</v>
      </c>
      <c r="C21" s="11">
        <v>1748267</v>
      </c>
      <c r="D21" s="11">
        <v>126949</v>
      </c>
      <c r="E21" s="12">
        <f t="shared" si="0"/>
        <v>7.2614194513767064E-2</v>
      </c>
      <c r="F21" s="13">
        <v>9459</v>
      </c>
      <c r="G21" s="15"/>
      <c r="H21" s="15"/>
    </row>
    <row r="22" spans="1:8" x14ac:dyDescent="0.3">
      <c r="A22" s="1" t="s">
        <v>21</v>
      </c>
      <c r="B22" s="10" t="s">
        <v>37</v>
      </c>
      <c r="C22" s="11">
        <v>1029895</v>
      </c>
      <c r="D22" s="11">
        <v>90454</v>
      </c>
      <c r="E22" s="12">
        <f t="shared" si="0"/>
        <v>8.7828370853339416E-2</v>
      </c>
      <c r="F22" s="13">
        <v>6561</v>
      </c>
      <c r="G22" s="15"/>
      <c r="H22" s="15"/>
    </row>
    <row r="23" spans="1:8" x14ac:dyDescent="0.3">
      <c r="A23" s="1" t="s">
        <v>14</v>
      </c>
      <c r="B23" s="10" t="s">
        <v>38</v>
      </c>
      <c r="C23" s="11">
        <v>947456</v>
      </c>
      <c r="D23" s="11">
        <v>96417</v>
      </c>
      <c r="E23" s="12">
        <f t="shared" si="0"/>
        <v>0.10176409247500676</v>
      </c>
      <c r="F23" s="13">
        <v>6573</v>
      </c>
      <c r="G23" s="15"/>
      <c r="H23" s="15"/>
    </row>
    <row r="24" spans="1:8" x14ac:dyDescent="0.3">
      <c r="A24" s="1" t="s">
        <v>0</v>
      </c>
      <c r="B24" s="10" t="s">
        <v>38</v>
      </c>
      <c r="C24" s="11">
        <v>64463869</v>
      </c>
      <c r="D24" s="11">
        <v>7775653</v>
      </c>
      <c r="E24" s="12">
        <f t="shared" si="0"/>
        <v>0.12062032764431188</v>
      </c>
      <c r="F24" s="13">
        <v>633043</v>
      </c>
      <c r="G24" s="15"/>
      <c r="H24" s="15"/>
    </row>
    <row r="25" spans="1:8" x14ac:dyDescent="0.3">
      <c r="A25" s="1" t="s">
        <v>30</v>
      </c>
      <c r="B25" s="10" t="s">
        <v>38</v>
      </c>
      <c r="C25" s="11">
        <v>17842</v>
      </c>
      <c r="D25" s="11">
        <v>14455</v>
      </c>
      <c r="E25" s="12">
        <f t="shared" si="0"/>
        <v>0.81016702163434595</v>
      </c>
      <c r="F25" s="13">
        <v>8266</v>
      </c>
      <c r="G25" s="15"/>
      <c r="H25" s="15"/>
    </row>
    <row r="26" spans="1:8" x14ac:dyDescent="0.3">
      <c r="A26" s="3" t="s">
        <v>11</v>
      </c>
      <c r="B26" s="10" t="s">
        <v>37</v>
      </c>
      <c r="C26" s="11">
        <v>1528798</v>
      </c>
      <c r="D26" s="11">
        <v>154292</v>
      </c>
      <c r="E26" s="12">
        <f t="shared" si="0"/>
        <v>0.10092373223931481</v>
      </c>
      <c r="F26" s="13">
        <v>17651</v>
      </c>
      <c r="G26" s="15"/>
      <c r="H26" s="15"/>
    </row>
    <row r="27" spans="1:8" x14ac:dyDescent="0.3">
      <c r="A27" s="3" t="s">
        <v>10</v>
      </c>
      <c r="B27" s="10" t="s">
        <v>37</v>
      </c>
      <c r="C27" s="11">
        <v>1418593</v>
      </c>
      <c r="D27" s="11">
        <v>161485</v>
      </c>
      <c r="E27" s="12">
        <f t="shared" si="0"/>
        <v>0.11383462346141564</v>
      </c>
      <c r="F27" s="13">
        <v>15473</v>
      </c>
      <c r="G27" s="15"/>
      <c r="H27" s="15"/>
    </row>
    <row r="28" spans="1:8" x14ac:dyDescent="0.3">
      <c r="A28" s="1" t="s">
        <v>24</v>
      </c>
      <c r="B28" s="10" t="s">
        <v>37</v>
      </c>
      <c r="C28" s="11">
        <v>402842</v>
      </c>
      <c r="D28" s="11">
        <v>166148</v>
      </c>
      <c r="E28" s="12">
        <f t="shared" si="0"/>
        <v>0.41243961652459277</v>
      </c>
      <c r="F28" s="13">
        <v>27384</v>
      </c>
      <c r="G28" s="15"/>
      <c r="H28" s="15"/>
    </row>
    <row r="29" spans="1:8" x14ac:dyDescent="0.3">
      <c r="A29" s="3" t="s">
        <v>12</v>
      </c>
      <c r="B29" s="10" t="s">
        <v>37</v>
      </c>
      <c r="C29" s="11">
        <v>1595773</v>
      </c>
      <c r="D29" s="11">
        <v>139133</v>
      </c>
      <c r="E29" s="12">
        <f t="shared" si="0"/>
        <v>8.7188466028689543E-2</v>
      </c>
      <c r="F29" s="13">
        <v>16218</v>
      </c>
      <c r="G29" s="15"/>
      <c r="H29" s="15"/>
    </row>
    <row r="30" spans="1:8" x14ac:dyDescent="0.3">
      <c r="A30" s="1" t="s">
        <v>15</v>
      </c>
      <c r="B30" s="10" t="s">
        <v>37</v>
      </c>
      <c r="C30" s="11">
        <v>973390</v>
      </c>
      <c r="D30" s="11">
        <v>177394</v>
      </c>
      <c r="E30" s="12">
        <f t="shared" si="0"/>
        <v>0.18224349952228808</v>
      </c>
      <c r="F30" s="13">
        <v>7012</v>
      </c>
      <c r="G30" s="15"/>
      <c r="H30" s="15"/>
    </row>
    <row r="31" spans="1:8" x14ac:dyDescent="0.3">
      <c r="A31" s="1" t="s">
        <v>3</v>
      </c>
      <c r="B31" s="10" t="s">
        <v>37</v>
      </c>
      <c r="C31" s="11">
        <v>3088187</v>
      </c>
      <c r="D31" s="11">
        <v>310874</v>
      </c>
      <c r="E31" s="12">
        <f t="shared" si="0"/>
        <v>0.10066553612200298</v>
      </c>
      <c r="F31" s="13">
        <v>18455</v>
      </c>
      <c r="G31" s="15"/>
      <c r="H31" s="15"/>
    </row>
    <row r="32" spans="1:8" x14ac:dyDescent="0.3">
      <c r="A32" s="3" t="s">
        <v>27</v>
      </c>
      <c r="B32" s="10" t="s">
        <v>37</v>
      </c>
      <c r="C32" s="11">
        <v>129963</v>
      </c>
      <c r="D32" s="11">
        <v>126600</v>
      </c>
      <c r="E32" s="12">
        <f t="shared" si="0"/>
        <v>0.97412340435354683</v>
      </c>
      <c r="F32" s="13">
        <v>1998</v>
      </c>
      <c r="G32" s="15"/>
      <c r="H32" s="15"/>
    </row>
    <row r="33" spans="1:8" x14ac:dyDescent="0.3">
      <c r="A33" s="1" t="s">
        <v>1</v>
      </c>
      <c r="B33" s="10" t="s">
        <v>38</v>
      </c>
      <c r="C33" s="11">
        <v>34893033</v>
      </c>
      <c r="D33" s="11">
        <v>3524521</v>
      </c>
      <c r="E33" s="12">
        <f t="shared" si="0"/>
        <v>0.10100930463683108</v>
      </c>
      <c r="F33" s="13">
        <v>437889</v>
      </c>
      <c r="G33" s="15"/>
      <c r="H33" s="15"/>
    </row>
    <row r="34" spans="1:8" x14ac:dyDescent="0.3">
      <c r="A34" s="1" t="s">
        <v>18</v>
      </c>
      <c r="B34" s="10" t="s">
        <v>38</v>
      </c>
      <c r="C34" s="11">
        <v>739576</v>
      </c>
      <c r="D34" s="11">
        <v>70646</v>
      </c>
      <c r="E34" s="12">
        <f t="shared" si="0"/>
        <v>9.5522299263361712E-2</v>
      </c>
      <c r="F34" s="13">
        <v>4045</v>
      </c>
      <c r="G34" s="15"/>
      <c r="H34" s="15"/>
    </row>
    <row r="35" spans="1:8" x14ac:dyDescent="0.3">
      <c r="E35" s="2"/>
      <c r="F35" s="2"/>
      <c r="G35" s="14"/>
      <c r="H35" s="15"/>
    </row>
    <row r="36" spans="1:8" x14ac:dyDescent="0.3">
      <c r="A36" s="7" t="s">
        <v>41</v>
      </c>
      <c r="B36" s="4"/>
      <c r="C36" s="8">
        <f>SUM(C1:C34)</f>
        <v>137590675</v>
      </c>
      <c r="D36" s="8">
        <f>SUM(D1:D34)</f>
        <v>15619847</v>
      </c>
      <c r="E36" s="9">
        <f>D36/C36</f>
        <v>0.11352402333951774</v>
      </c>
      <c r="F36" s="8">
        <f>SUM(F1:F34)</f>
        <v>1430406</v>
      </c>
    </row>
    <row r="37" spans="1:8" x14ac:dyDescent="0.3">
      <c r="A37" s="5"/>
      <c r="B37" s="5"/>
    </row>
    <row r="38" spans="1:8" x14ac:dyDescent="0.3">
      <c r="A38" s="5"/>
      <c r="B38" s="5"/>
    </row>
    <row r="39" spans="1:8" x14ac:dyDescent="0.3">
      <c r="A39" s="5"/>
      <c r="B39" s="5"/>
    </row>
    <row r="40" spans="1:8" x14ac:dyDescent="0.3">
      <c r="A40" s="5"/>
      <c r="B40" s="5"/>
    </row>
    <row r="41" spans="1:8" x14ac:dyDescent="0.3">
      <c r="A41" s="5"/>
      <c r="B41" s="5"/>
    </row>
    <row r="42" spans="1:8" x14ac:dyDescent="0.3">
      <c r="A42" s="5"/>
      <c r="B42" s="5"/>
    </row>
  </sheetData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2019-10-30T18:16:48Z</cp:lastPrinted>
  <dcterms:created xsi:type="dcterms:W3CDTF">2019-03-27T19:41:17Z</dcterms:created>
  <dcterms:modified xsi:type="dcterms:W3CDTF">2022-09-02T18:41:28Z</dcterms:modified>
</cp:coreProperties>
</file>