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6A802516-93D7-4F8A-92EB-5904B19C2A49}" xr6:coauthVersionLast="47" xr6:coauthVersionMax="47" xr10:uidLastSave="{00000000-0000-0000-0000-000000000000}"/>
  <bookViews>
    <workbookView xWindow="28530" yWindow="8805" windowWidth="19500" windowHeight="8880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2" i="4"/>
  <c r="F32" i="4"/>
  <c r="D32" i="4"/>
  <c r="C32" i="4"/>
  <c r="E32" i="4" l="1"/>
</calcChain>
</file>

<file path=xl/sharedStrings.xml><?xml version="1.0" encoding="utf-8"?>
<sst xmlns="http://schemas.openxmlformats.org/spreadsheetml/2006/main" count="65" uniqueCount="38">
  <si>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</si>
  <si>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</si>
  <si>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</si>
  <si>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</si>
  <si>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</si>
  <si>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</si>
  <si>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</si>
  <si>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</si>
  <si>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</si>
  <si>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</si>
  <si>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</si>
  <si>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</si>
  <si>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</si>
  <si>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</si>
  <si>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</si>
  <si>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</si>
  <si>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</si>
  <si>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</si>
  <si>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</si>
  <si>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</si>
  <si>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</si>
  <si>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</si>
  <si>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</si>
  <si>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</si>
  <si>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</si>
  <si>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</si>
  <si>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Financial Institution</t>
  </si>
  <si>
    <t>Capital-to-Assets Ratio</t>
  </si>
  <si>
    <t>Charter</t>
  </si>
  <si>
    <t>State</t>
  </si>
  <si>
    <t>Federal</t>
  </si>
  <si>
    <t>DR Bank</t>
  </si>
  <si>
    <t>New Haven Bank</t>
  </si>
  <si>
    <t>Total # of Institutions: 29</t>
  </si>
  <si>
    <t>Net Income           (in thousands)</t>
  </si>
  <si>
    <t>Ives Bank</t>
  </si>
  <si>
    <t>Assets  (in thousands)</t>
  </si>
  <si>
    <t>Capital   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</si>
</sst>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6" fontId="0" fillId="0" borderId="0" xfId="0" applyNumberFormat="1"/>
    <xf numFmtId="10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</cellXfs>
  <cellStyles count="2">
    <cellStyle name="Normal" xfId="0" builtinId="0"/>
    <cellStyle name="Normal 2" xfId="1" xr:uid="{9996CA4E-896E-4271-9887-6C6F58A38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5270-B9CB-4E14-89EA-0CD3F74DC7FB}">
  <dimension ref="A1:DE33"/>
  <sheetViews>
    <sheetView tabSelected="1" topLeftCell="A28" workbookViewId="0">
      <selection activeCell="E22" sqref="E22"/>
    </sheetView>
  </sheetViews>
  <sheetFormatPr defaultRowHeight="14.4" x14ac:dyDescent="0.3"/>
  <cols>
    <col min="1" max="1" width="32.6640625" customWidth="1"/>
    <col min="2" max="2" width="9.21875" customWidth="1"/>
    <col min="3" max="3" width="15.6640625" customWidth="1"/>
    <col min="4" max="4" width="16" customWidth="1"/>
    <col min="5" max="5" width="17" customWidth="1"/>
    <col min="6" max="6" width="14.44140625" customWidth="1"/>
  </cols>
  <sheetData>
    <row r="1" spans="1:109" s="1" customFormat="1" ht="28.8" x14ac:dyDescent="0.3">
      <c r="A1" s="1" t="s">
        <v>26</v>
      </c>
      <c r="B1" s="1" t="s">
        <v>28</v>
      </c>
      <c r="C1" s="3" t="s">
        <v>36</v>
      </c>
      <c r="D1" s="1" t="s">
        <v>37</v>
      </c>
      <c r="E1" s="1" t="s">
        <v>27</v>
      </c>
      <c r="F1" s="1" t="s">
        <v>34</v>
      </c>
    </row>
    <row r="2" spans="1:109" s="2" customFormat="1" x14ac:dyDescent="0.3">
      <c r="A2" s="4" t="s">
        <v>3</v>
      </c>
      <c r="B2" s="5" t="s">
        <v>29</v>
      </c>
      <c r="C2" s="6">
        <v>3178509</v>
      </c>
      <c r="D2" s="6">
        <v>330816</v>
      </c>
      <c r="E2" s="7">
        <f>D2/C2</f>
        <v>0.10407898797832568</v>
      </c>
      <c r="F2" s="6">
        <v>8185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</row>
    <row r="3" spans="1:109" s="2" customFormat="1" x14ac:dyDescent="0.3">
      <c r="A3" s="4" t="s">
        <v>8</v>
      </c>
      <c r="B3" s="5" t="s">
        <v>29</v>
      </c>
      <c r="C3" s="6">
        <v>1711966</v>
      </c>
      <c r="D3" s="6">
        <v>243640</v>
      </c>
      <c r="E3" s="7">
        <f t="shared" ref="E3:E30" si="0">D3/C3</f>
        <v>0.14231591047953054</v>
      </c>
      <c r="F3" s="6">
        <v>5215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</row>
    <row r="4" spans="1:109" s="2" customFormat="1" ht="28.8" x14ac:dyDescent="0.3">
      <c r="A4" s="4" t="s">
        <v>16</v>
      </c>
      <c r="B4" s="5" t="s">
        <v>30</v>
      </c>
      <c r="C4" s="6">
        <v>585638</v>
      </c>
      <c r="D4" s="6">
        <v>69381</v>
      </c>
      <c r="E4" s="7">
        <f t="shared" si="0"/>
        <v>0.11847079595244844</v>
      </c>
      <c r="F4" s="6">
        <v>648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</row>
    <row r="5" spans="1:109" s="2" customFormat="1" x14ac:dyDescent="0.3">
      <c r="A5" s="4" t="s">
        <v>13</v>
      </c>
      <c r="B5" s="5" t="s">
        <v>29</v>
      </c>
      <c r="C5" s="6">
        <v>1172276</v>
      </c>
      <c r="D5" s="6">
        <v>119421</v>
      </c>
      <c r="E5" s="7">
        <f t="shared" si="0"/>
        <v>0.10187106108117884</v>
      </c>
      <c r="F5" s="6">
        <v>817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</row>
    <row r="6" spans="1:109" s="2" customFormat="1" x14ac:dyDescent="0.3">
      <c r="A6" s="4" t="s">
        <v>31</v>
      </c>
      <c r="B6" s="5" t="s">
        <v>29</v>
      </c>
      <c r="C6" s="6">
        <v>711650</v>
      </c>
      <c r="D6" s="6">
        <v>61792</v>
      </c>
      <c r="E6" s="7">
        <f t="shared" si="0"/>
        <v>8.6829199747066682E-2</v>
      </c>
      <c r="F6" s="6">
        <v>1666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</row>
    <row r="7" spans="1:109" s="2" customFormat="1" ht="28.8" x14ac:dyDescent="0.3">
      <c r="A7" s="8" t="s">
        <v>23</v>
      </c>
      <c r="B7" s="5" t="s">
        <v>29</v>
      </c>
      <c r="C7" s="6">
        <v>269692</v>
      </c>
      <c r="D7" s="6">
        <v>18540</v>
      </c>
      <c r="E7" s="7">
        <f t="shared" si="0"/>
        <v>6.8745086988119777E-2</v>
      </c>
      <c r="F7" s="6">
        <v>-104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</row>
    <row r="8" spans="1:109" s="2" customFormat="1" x14ac:dyDescent="0.3">
      <c r="A8" s="4" t="s">
        <v>19</v>
      </c>
      <c r="B8" s="5" t="s">
        <v>29</v>
      </c>
      <c r="C8" s="6">
        <v>512103</v>
      </c>
      <c r="D8" s="6">
        <v>68547</v>
      </c>
      <c r="E8" s="7">
        <f t="shared" si="0"/>
        <v>0.13385393172857804</v>
      </c>
      <c r="F8" s="6">
        <v>721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</row>
    <row r="9" spans="1:109" s="2" customFormat="1" x14ac:dyDescent="0.3">
      <c r="A9" s="4" t="s">
        <v>5</v>
      </c>
      <c r="B9" s="5" t="s">
        <v>29</v>
      </c>
      <c r="C9" s="6">
        <v>1760247</v>
      </c>
      <c r="D9" s="6">
        <v>228118</v>
      </c>
      <c r="E9" s="7">
        <f t="shared" si="0"/>
        <v>0.1295943126163544</v>
      </c>
      <c r="F9" s="6">
        <v>1783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</row>
    <row r="10" spans="1:109" s="2" customFormat="1" ht="28.8" x14ac:dyDescent="0.3">
      <c r="A10" s="4" t="s">
        <v>10</v>
      </c>
      <c r="B10" s="5" t="s">
        <v>29</v>
      </c>
      <c r="C10" s="6">
        <v>1118543</v>
      </c>
      <c r="D10" s="6">
        <v>62241</v>
      </c>
      <c r="E10" s="7">
        <f t="shared" si="0"/>
        <v>5.5644709233350888E-2</v>
      </c>
      <c r="F10" s="6">
        <v>-10610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</row>
    <row r="11" spans="1:109" s="2" customFormat="1" x14ac:dyDescent="0.3">
      <c r="A11" s="8" t="s">
        <v>20</v>
      </c>
      <c r="B11" s="5" t="s">
        <v>29</v>
      </c>
      <c r="C11" s="6">
        <v>817494</v>
      </c>
      <c r="D11" s="6">
        <v>68580</v>
      </c>
      <c r="E11" s="7">
        <f t="shared" si="0"/>
        <v>8.3890523967148384E-2</v>
      </c>
      <c r="F11" s="6">
        <v>1023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s="2" customFormat="1" x14ac:dyDescent="0.3">
      <c r="A12" s="4" t="s">
        <v>4</v>
      </c>
      <c r="B12" s="5" t="s">
        <v>29</v>
      </c>
      <c r="C12" s="6">
        <v>2281416</v>
      </c>
      <c r="D12" s="6">
        <v>173043</v>
      </c>
      <c r="E12" s="7">
        <f t="shared" si="0"/>
        <v>7.5848946443787549E-2</v>
      </c>
      <c r="F12" s="6">
        <v>1184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s="2" customFormat="1" ht="28.8" x14ac:dyDescent="0.3">
      <c r="A13" s="4" t="s">
        <v>14</v>
      </c>
      <c r="B13" s="5" t="s">
        <v>29</v>
      </c>
      <c r="C13" s="6">
        <v>1189191</v>
      </c>
      <c r="D13" s="6">
        <v>119468</v>
      </c>
      <c r="E13" s="7">
        <f t="shared" si="0"/>
        <v>0.10046157429714823</v>
      </c>
      <c r="F13" s="6">
        <v>688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s="2" customFormat="1" x14ac:dyDescent="0.3">
      <c r="A14" s="4" t="s">
        <v>7</v>
      </c>
      <c r="B14" s="5" t="s">
        <v>29</v>
      </c>
      <c r="C14" s="6">
        <v>2159947</v>
      </c>
      <c r="D14" s="6">
        <v>219018</v>
      </c>
      <c r="E14" s="7">
        <f t="shared" si="0"/>
        <v>0.10139971027066867</v>
      </c>
      <c r="F14" s="6">
        <v>5425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s="2" customFormat="1" x14ac:dyDescent="0.3">
      <c r="A15" s="4" t="s">
        <v>35</v>
      </c>
      <c r="B15" s="5" t="s">
        <v>29</v>
      </c>
      <c r="C15" s="6">
        <v>1633553</v>
      </c>
      <c r="D15" s="6">
        <v>209650</v>
      </c>
      <c r="E15" s="7">
        <f t="shared" si="0"/>
        <v>0.12833988245254363</v>
      </c>
      <c r="F15" s="6">
        <v>3279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s="2" customFormat="1" ht="28.8" x14ac:dyDescent="0.3">
      <c r="A16" s="8" t="s">
        <v>22</v>
      </c>
      <c r="B16" s="5" t="s">
        <v>29</v>
      </c>
      <c r="C16" s="6">
        <v>446470</v>
      </c>
      <c r="D16" s="6">
        <v>64340</v>
      </c>
      <c r="E16" s="7">
        <f t="shared" si="0"/>
        <v>0.14410822675655699</v>
      </c>
      <c r="F16" s="6">
        <v>871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</row>
    <row r="17" spans="1:109" s="2" customFormat="1" x14ac:dyDescent="0.3">
      <c r="A17" s="4" t="s">
        <v>1</v>
      </c>
      <c r="B17" s="5" t="s">
        <v>29</v>
      </c>
      <c r="C17" s="6">
        <v>8183976</v>
      </c>
      <c r="D17" s="6">
        <v>1082900</v>
      </c>
      <c r="E17" s="7">
        <f t="shared" si="0"/>
        <v>0.13231954736915161</v>
      </c>
      <c r="F17" s="6">
        <v>-3291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</row>
    <row r="18" spans="1:109" s="2" customFormat="1" ht="28.8" x14ac:dyDescent="0.3">
      <c r="A18" s="4" t="s">
        <v>25</v>
      </c>
      <c r="B18" s="5" t="s">
        <v>30</v>
      </c>
      <c r="C18" s="6">
        <v>89725</v>
      </c>
      <c r="D18" s="6">
        <v>29178</v>
      </c>
      <c r="E18" s="7">
        <f t="shared" si="0"/>
        <v>0.32519364725550293</v>
      </c>
      <c r="F18" s="6">
        <v>1702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</row>
    <row r="19" spans="1:109" s="2" customFormat="1" x14ac:dyDescent="0.3">
      <c r="A19" s="4" t="s">
        <v>17</v>
      </c>
      <c r="B19" s="5" t="s">
        <v>29</v>
      </c>
      <c r="C19" s="6">
        <v>628824</v>
      </c>
      <c r="D19" s="6">
        <v>50905</v>
      </c>
      <c r="E19" s="7">
        <f t="shared" si="0"/>
        <v>8.0952699006399245E-2</v>
      </c>
      <c r="F19" s="6">
        <v>1028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</row>
    <row r="20" spans="1:109" s="2" customFormat="1" x14ac:dyDescent="0.3">
      <c r="A20" s="4" t="s">
        <v>24</v>
      </c>
      <c r="B20" s="5" t="s">
        <v>30</v>
      </c>
      <c r="C20" s="6">
        <v>301368</v>
      </c>
      <c r="D20" s="6">
        <v>24255</v>
      </c>
      <c r="E20" s="7">
        <f t="shared" si="0"/>
        <v>8.0482997531257469E-2</v>
      </c>
      <c r="F20" s="6">
        <v>329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</row>
    <row r="21" spans="1:109" s="2" customFormat="1" x14ac:dyDescent="0.3">
      <c r="A21" s="8" t="s">
        <v>32</v>
      </c>
      <c r="B21" s="5" t="s">
        <v>29</v>
      </c>
      <c r="C21" s="6">
        <v>197900</v>
      </c>
      <c r="D21" s="6">
        <v>15578</v>
      </c>
      <c r="E21" s="7">
        <f t="shared" si="0"/>
        <v>7.8716523496715513E-2</v>
      </c>
      <c r="F21" s="6">
        <v>-188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</row>
    <row r="22" spans="1:109" s="2" customFormat="1" x14ac:dyDescent="0.3">
      <c r="A22" s="4" t="s">
        <v>6</v>
      </c>
      <c r="B22" s="5" t="s">
        <v>29</v>
      </c>
      <c r="C22" s="6">
        <v>1833135</v>
      </c>
      <c r="D22" s="6">
        <v>145970</v>
      </c>
      <c r="E22" s="7">
        <f t="shared" si="0"/>
        <v>7.9628614368281656E-2</v>
      </c>
      <c r="F22" s="6">
        <v>3547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</row>
    <row r="23" spans="1:109" s="2" customFormat="1" x14ac:dyDescent="0.3">
      <c r="A23" s="4" t="s">
        <v>18</v>
      </c>
      <c r="B23" s="5" t="s">
        <v>29</v>
      </c>
      <c r="C23" s="6">
        <v>1176059</v>
      </c>
      <c r="D23" s="6">
        <v>74736</v>
      </c>
      <c r="E23" s="7">
        <f t="shared" si="0"/>
        <v>6.3547832209098348E-2</v>
      </c>
      <c r="F23" s="6">
        <v>715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</row>
    <row r="24" spans="1:109" s="2" customFormat="1" x14ac:dyDescent="0.3">
      <c r="A24" s="4" t="s">
        <v>11</v>
      </c>
      <c r="B24" s="5" t="s">
        <v>30</v>
      </c>
      <c r="C24" s="6">
        <v>956552</v>
      </c>
      <c r="D24" s="6">
        <v>78379</v>
      </c>
      <c r="E24" s="7">
        <f t="shared" si="0"/>
        <v>8.1939089563348361E-2</v>
      </c>
      <c r="F24" s="6">
        <v>-1835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</row>
    <row r="25" spans="1:109" s="2" customFormat="1" x14ac:dyDescent="0.3">
      <c r="A25" s="4" t="s">
        <v>21</v>
      </c>
      <c r="B25" s="5" t="s">
        <v>29</v>
      </c>
      <c r="C25" s="6">
        <v>431234</v>
      </c>
      <c r="D25" s="6">
        <v>203939</v>
      </c>
      <c r="E25" s="7">
        <f t="shared" si="0"/>
        <v>0.47291957498712994</v>
      </c>
      <c r="F25" s="6">
        <v>1213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</row>
    <row r="26" spans="1:109" s="2" customFormat="1" x14ac:dyDescent="0.3">
      <c r="A26" s="8" t="s">
        <v>9</v>
      </c>
      <c r="B26" s="5" t="s">
        <v>29</v>
      </c>
      <c r="C26" s="6">
        <v>1838475</v>
      </c>
      <c r="D26" s="6">
        <v>145542</v>
      </c>
      <c r="E26" s="7">
        <f t="shared" si="0"/>
        <v>7.9164524945947043E-2</v>
      </c>
      <c r="F26" s="6">
        <v>2787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</row>
    <row r="27" spans="1:109" s="2" customFormat="1" x14ac:dyDescent="0.3">
      <c r="A27" s="4" t="s">
        <v>12</v>
      </c>
      <c r="B27" s="5" t="s">
        <v>29</v>
      </c>
      <c r="C27" s="6">
        <v>995318</v>
      </c>
      <c r="D27" s="6">
        <v>179791</v>
      </c>
      <c r="E27" s="7">
        <f t="shared" si="0"/>
        <v>0.18063674122240328</v>
      </c>
      <c r="F27" s="6">
        <v>-777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</row>
    <row r="28" spans="1:109" s="2" customFormat="1" x14ac:dyDescent="0.3">
      <c r="A28" s="4" t="s">
        <v>2</v>
      </c>
      <c r="B28" s="5" t="s">
        <v>29</v>
      </c>
      <c r="C28" s="6">
        <v>3119177</v>
      </c>
      <c r="D28" s="6">
        <v>283211</v>
      </c>
      <c r="E28" s="7">
        <f t="shared" si="0"/>
        <v>9.0796706951865827E-2</v>
      </c>
      <c r="F28" s="6">
        <v>5175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</row>
    <row r="29" spans="1:109" s="2" customFormat="1" x14ac:dyDescent="0.3">
      <c r="A29" s="4" t="s">
        <v>0</v>
      </c>
      <c r="B29" s="5" t="s">
        <v>30</v>
      </c>
      <c r="C29" s="6">
        <v>80212094</v>
      </c>
      <c r="D29" s="6">
        <v>9632458</v>
      </c>
      <c r="E29" s="7">
        <f t="shared" si="0"/>
        <v>0.12008735241346523</v>
      </c>
      <c r="F29" s="6">
        <v>233962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</row>
    <row r="30" spans="1:109" s="2" customFormat="1" ht="28.8" x14ac:dyDescent="0.3">
      <c r="A30" s="4" t="s">
        <v>15</v>
      </c>
      <c r="B30" s="5" t="s">
        <v>30</v>
      </c>
      <c r="C30" s="6">
        <v>848503</v>
      </c>
      <c r="D30" s="6">
        <v>72616</v>
      </c>
      <c r="E30" s="7">
        <f t="shared" si="0"/>
        <v>8.5581312028360543E-2</v>
      </c>
      <c r="F30" s="6">
        <v>874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</row>
    <row r="31" spans="1:109" x14ac:dyDescent="0.3">
      <c r="E31" s="7"/>
    </row>
    <row r="32" spans="1:109" x14ac:dyDescent="0.3">
      <c r="A32" s="9" t="s">
        <v>33</v>
      </c>
      <c r="C32" s="10">
        <f>SUM(C2:C31)</f>
        <v>120361035</v>
      </c>
      <c r="D32" s="10">
        <f>SUM(D2:D31)</f>
        <v>14076053</v>
      </c>
      <c r="E32" s="11">
        <f>AVERAGE(E2:E31)</f>
        <v>0.12163517321868049</v>
      </c>
      <c r="F32" s="10">
        <f>SUM(F2:F31)</f>
        <v>266032</v>
      </c>
    </row>
    <row r="33" spans="3:5" x14ac:dyDescent="0.3">
      <c r="C33" s="6"/>
      <c r="D33" s="6"/>
      <c r="E33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Dorelien, Ernest</cp:lastModifiedBy>
  <cp:lastPrinted>2019-10-30T18:16:48Z</cp:lastPrinted>
  <dcterms:created xsi:type="dcterms:W3CDTF">2019-03-27T19:41:17Z</dcterms:created>
  <dcterms:modified xsi:type="dcterms:W3CDTF">2025-08-29T14:19:23Z</dcterms:modified>
</cp:coreProperties>
</file>