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ork items\Bank Numbers for Website\Dec 2022 to Sep 2023\"/>
    </mc:Choice>
  </mc:AlternateContent>
  <xr:revisionPtr revIDLastSave="0" documentId="13_ncr:1_{1B86118C-B3DE-4CB4-8F12-09FA9FF3A5C8}" xr6:coauthVersionLast="47" xr6:coauthVersionMax="47" xr10:uidLastSave="{00000000-0000-0000-0000-000000000000}"/>
  <bookViews>
    <workbookView xWindow="-108" yWindow="-108" windowWidth="23256" windowHeight="12576" xr2:uid="{E21F31C6-B62A-43AD-942A-F1A33DA51C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D33" i="1"/>
  <c r="C33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<sst xmlns="http://schemas.openxmlformats.org/spreadsheetml/2006/main" count="67" uniqueCount="39">
  <si>
    <t>Financial Institution</t>
  </si>
  <si>
    <t>Charter</t>
  </si>
  <si>
    <r>
      <t xml:space="preserve">Assets                  </t>
    </r>
    <r>
      <rPr>
        <sz val="11"/>
        <color theme="1"/>
        <rFont val="Calibri"/>
        <family val="2"/>
        <scheme val="minor"/>
      </rPr>
      <t xml:space="preserve">  (in thousands)</t>
    </r>
  </si>
  <si>
    <r>
      <t xml:space="preserve">Capital                  </t>
    </r>
    <r>
      <rPr>
        <sz val="11"/>
        <color theme="1"/>
        <rFont val="Calibri"/>
        <family val="2"/>
        <scheme val="minor"/>
      </rPr>
      <t>(in thousands)</t>
    </r>
  </si>
  <si>
    <t>Capital-to-Assets Ratio</t>
  </si>
  <si>
    <r>
      <t xml:space="preserve">Net Income           </t>
    </r>
    <r>
      <rPr>
        <sz val="11"/>
        <color theme="1"/>
        <rFont val="Calibri"/>
        <family val="2"/>
        <scheme val="minor"/>
      </rPr>
      <t>(in thousands)</t>
    </r>
  </si>
  <si>
    <t>Bankwell Bank</t>
  </si>
  <si>
    <t>State</t>
  </si>
  <si>
    <t>Chelsea Groton Bank</t>
  </si>
  <si>
    <t>Connecticut Community Bank, N.A.</t>
  </si>
  <si>
    <t>Federal</t>
  </si>
  <si>
    <t>Dime Bank</t>
  </si>
  <si>
    <t>DR Bank</t>
  </si>
  <si>
    <t>Eastern Connecticut Savings Bank</t>
  </si>
  <si>
    <t>Essex Savings Bank</t>
  </si>
  <si>
    <t>Fairfield County Bank</t>
  </si>
  <si>
    <t>Fieldpoint Private Bank &amp; Trust</t>
  </si>
  <si>
    <t>First Bank of Greenwich, The </t>
  </si>
  <si>
    <t>First County Bank</t>
  </si>
  <si>
    <t>Guilford Savings Bank, The</t>
  </si>
  <si>
    <t>Ion Bank</t>
  </si>
  <si>
    <t>Jewett City Savings Bank</t>
  </si>
  <si>
    <t>Liberty Bank</t>
  </si>
  <si>
    <t>MassMutual Trust Company, FSB, The</t>
  </si>
  <si>
    <t>Milford Bank, The</t>
  </si>
  <si>
    <t>National Iron Bank, The </t>
  </si>
  <si>
    <t>New Haven Bank</t>
  </si>
  <si>
    <t>Newtown Savings Bank</t>
  </si>
  <si>
    <t>Northwest Community Bank</t>
  </si>
  <si>
    <t>Patriot Bank, N.A.</t>
  </si>
  <si>
    <t>Salisbury Bank &amp; Trust</t>
  </si>
  <si>
    <t>Savings Bank of Danbury</t>
  </si>
  <si>
    <t>Stafford Savings Bank</t>
  </si>
  <si>
    <t>Thomaston Savings Bank</t>
  </si>
  <si>
    <t>Torrington Savings Bank, The</t>
  </si>
  <si>
    <t>Union Savings Bank</t>
  </si>
  <si>
    <t>Webster Bank, N.A.</t>
  </si>
  <si>
    <t>Windsor Federal Savings &amp; Loan Association</t>
  </si>
  <si>
    <t>Total # of Institutions: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</si>
</sst>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444649"/>
      <name val="Arial"/>
      <family val="2"/>
    </font>
    <font>
      <sz val="11"/>
      <color rgb="FF0A0A0A"/>
      <name val="Calibri"/>
      <family val="2"/>
      <scheme val="minor"/>
    </font>
    <font>
      <sz val="11"/>
      <color rgb="FF444649"/>
      <name val="Calibri"/>
      <family val="2"/>
      <scheme val="minor"/>
    </font>
    <font>
      <sz val="8"/>
      <color rgb="FF444649"/>
      <name val="Arial"/>
      <family val="2"/>
    </font>
    <font>
      <b/>
      <sz val="11"/>
      <color rgb="FF0A0A0A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 style="thin">
        <color rgb="FFE0E0E0"/>
      </right>
      <top/>
      <bottom style="thin">
        <color rgb="FFE0E0E0"/>
      </bottom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5" fontId="4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/>
    </xf>
    <xf numFmtId="10" fontId="0" fillId="0" borderId="0" xfId="0" applyNumberFormat="1"/>
    <xf numFmtId="0" fontId="5" fillId="2" borderId="1" xfId="0" applyFont="1" applyFill="1" applyBorder="1" applyAlignment="1">
      <alignment horizontal="right" vertical="top"/>
    </xf>
    <xf numFmtId="0" fontId="3" fillId="0" borderId="2" xfId="0" applyFont="1" applyBorder="1" applyAlignment="1">
      <alignment horizontal="left" vertical="center" wrapText="1"/>
    </xf>
    <xf numFmtId="37" fontId="0" fillId="0" borderId="0" xfId="0" applyNumberFormat="1"/>
    <xf numFmtId="0" fontId="6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1" fillId="0" borderId="0" xfId="0" applyNumberFormat="1" applyFont="1"/>
    <xf numFmtId="10" fontId="1" fillId="0" borderId="0" xfId="0" applyNumberFormat="1" applyFont="1"/>
    <xf numFmtId="0" fontId="5" fillId="2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44D1-24FC-425B-BEFD-27C7B4DD8048}">
  <dimension ref="A1:H39"/>
  <sheetViews>
    <sheetView tabSelected="1" workbookViewId="0">
      <selection activeCell="A9" sqref="A9"/>
    </sheetView>
  </sheetViews>
  <sheetFormatPr defaultRowHeight="14.4" x14ac:dyDescent="0.3"/>
  <cols>
    <col min="1" max="1" width="48.88671875" customWidth="1"/>
    <col min="2" max="2" width="9.33203125" customWidth="1"/>
    <col min="3" max="3" width="16.6640625" customWidth="1"/>
    <col min="4" max="4" width="14.44140625" customWidth="1"/>
    <col min="5" max="6" width="16.6640625" customWidth="1"/>
    <col min="9" max="9" width="16.77734375" customWidth="1"/>
    <col min="10" max="10" width="14.77734375" customWidth="1"/>
  </cols>
  <sheetData>
    <row r="1" spans="1:8" s="1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3"/>
    </row>
    <row r="2" spans="1:8" x14ac:dyDescent="0.3">
      <c r="A2" s="4" t="s">
        <v>6</v>
      </c>
      <c r="B2" s="5" t="s">
        <v>7</v>
      </c>
      <c r="C2" s="6">
        <v>3255132</v>
      </c>
      <c r="D2" s="7">
        <v>300908</v>
      </c>
      <c r="E2" s="8">
        <f t="shared" ref="E2:E31" si="0">D2/C2</f>
        <v>9.2441105306943008E-2</v>
      </c>
      <c r="F2" s="7">
        <v>12022</v>
      </c>
      <c r="G2" s="9"/>
      <c r="H2" s="9"/>
    </row>
    <row r="3" spans="1:8" x14ac:dyDescent="0.3">
      <c r="A3" s="4" t="s">
        <v>8</v>
      </c>
      <c r="B3" s="5" t="s">
        <v>7</v>
      </c>
      <c r="C3" s="6">
        <v>1561240</v>
      </c>
      <c r="D3" s="7">
        <v>198361</v>
      </c>
      <c r="E3" s="8">
        <f t="shared" si="0"/>
        <v>0.12705349593912532</v>
      </c>
      <c r="F3" s="7">
        <v>5408</v>
      </c>
      <c r="G3" s="9"/>
      <c r="H3" s="9"/>
    </row>
    <row r="4" spans="1:8" x14ac:dyDescent="0.3">
      <c r="A4" s="4" t="s">
        <v>9</v>
      </c>
      <c r="B4" s="5" t="s">
        <v>10</v>
      </c>
      <c r="C4" s="6">
        <v>586060</v>
      </c>
      <c r="D4" s="7">
        <v>66357</v>
      </c>
      <c r="E4" s="8">
        <f t="shared" si="0"/>
        <v>0.11322560829949152</v>
      </c>
      <c r="F4" s="7">
        <v>2348</v>
      </c>
      <c r="G4" s="9"/>
      <c r="H4" s="9"/>
    </row>
    <row r="5" spans="1:8" x14ac:dyDescent="0.3">
      <c r="A5" s="4" t="s">
        <v>11</v>
      </c>
      <c r="B5" s="5" t="s">
        <v>7</v>
      </c>
      <c r="C5" s="6">
        <v>1108048</v>
      </c>
      <c r="D5" s="7">
        <v>96499</v>
      </c>
      <c r="E5" s="8">
        <f t="shared" si="0"/>
        <v>8.7089187472022878E-2</v>
      </c>
      <c r="F5" s="7">
        <v>775</v>
      </c>
      <c r="G5" s="9"/>
      <c r="H5" s="9"/>
    </row>
    <row r="6" spans="1:8" x14ac:dyDescent="0.3">
      <c r="A6" s="4" t="s">
        <v>12</v>
      </c>
      <c r="B6" s="5" t="s">
        <v>7</v>
      </c>
      <c r="C6" s="6">
        <v>501573</v>
      </c>
      <c r="D6" s="7">
        <v>45015</v>
      </c>
      <c r="E6" s="8">
        <f>D6/C6</f>
        <v>8.9747653880890718E-2</v>
      </c>
      <c r="F6" s="7">
        <v>-110</v>
      </c>
      <c r="G6" s="9"/>
      <c r="H6" s="9"/>
    </row>
    <row r="7" spans="1:8" x14ac:dyDescent="0.3">
      <c r="A7" s="10" t="s">
        <v>13</v>
      </c>
      <c r="B7" s="5" t="s">
        <v>7</v>
      </c>
      <c r="C7" s="6">
        <v>279789</v>
      </c>
      <c r="D7" s="7">
        <v>19090</v>
      </c>
      <c r="E7" s="8">
        <f t="shared" si="0"/>
        <v>6.8229987597796915E-2</v>
      </c>
      <c r="F7" s="7">
        <v>106</v>
      </c>
      <c r="G7" s="9"/>
      <c r="H7" s="9"/>
    </row>
    <row r="8" spans="1:8" x14ac:dyDescent="0.3">
      <c r="A8" s="4" t="s">
        <v>14</v>
      </c>
      <c r="B8" s="5" t="s">
        <v>7</v>
      </c>
      <c r="C8" s="6">
        <v>520113</v>
      </c>
      <c r="D8" s="7">
        <v>57909</v>
      </c>
      <c r="E8" s="8">
        <f t="shared" si="0"/>
        <v>0.11133926665936056</v>
      </c>
      <c r="F8" s="7">
        <v>1290</v>
      </c>
      <c r="G8" s="9"/>
      <c r="H8" s="9"/>
    </row>
    <row r="9" spans="1:8" x14ac:dyDescent="0.3">
      <c r="A9" s="4" t="s">
        <v>15</v>
      </c>
      <c r="B9" s="5" t="s">
        <v>7</v>
      </c>
      <c r="C9" s="6">
        <v>1931986</v>
      </c>
      <c r="D9" s="7">
        <v>199268</v>
      </c>
      <c r="E9" s="8">
        <f t="shared" si="0"/>
        <v>0.10314153415190379</v>
      </c>
      <c r="F9" s="7">
        <v>1823</v>
      </c>
      <c r="G9" s="9"/>
      <c r="H9" s="9"/>
    </row>
    <row r="10" spans="1:8" x14ac:dyDescent="0.3">
      <c r="A10" s="4" t="s">
        <v>16</v>
      </c>
      <c r="B10" s="5" t="s">
        <v>7</v>
      </c>
      <c r="C10" s="6">
        <v>1553702</v>
      </c>
      <c r="D10" s="7">
        <v>94168</v>
      </c>
      <c r="E10" s="8">
        <f t="shared" si="0"/>
        <v>6.0608791132405054E-2</v>
      </c>
      <c r="F10" s="7">
        <v>-4172</v>
      </c>
      <c r="G10" s="9"/>
      <c r="H10" s="9"/>
    </row>
    <row r="11" spans="1:8" x14ac:dyDescent="0.3">
      <c r="A11" s="10" t="s">
        <v>17</v>
      </c>
      <c r="B11" s="5" t="s">
        <v>7</v>
      </c>
      <c r="C11" s="6">
        <v>701793</v>
      </c>
      <c r="D11" s="7">
        <v>57378</v>
      </c>
      <c r="E11" s="8">
        <f t="shared" si="0"/>
        <v>8.1759151202705077E-2</v>
      </c>
      <c r="F11" s="7">
        <v>935</v>
      </c>
      <c r="G11" s="9"/>
      <c r="H11" s="9"/>
    </row>
    <row r="12" spans="1:8" x14ac:dyDescent="0.3">
      <c r="A12" s="4" t="s">
        <v>18</v>
      </c>
      <c r="B12" s="5" t="s">
        <v>7</v>
      </c>
      <c r="C12" s="6">
        <v>2108687</v>
      </c>
      <c r="D12" s="7">
        <v>138808</v>
      </c>
      <c r="E12" s="8">
        <f t="shared" si="0"/>
        <v>6.5826744320043706E-2</v>
      </c>
      <c r="F12" s="7">
        <v>3379</v>
      </c>
      <c r="G12" s="9"/>
      <c r="H12" s="9"/>
    </row>
    <row r="13" spans="1:8" x14ac:dyDescent="0.3">
      <c r="A13" s="4" t="s">
        <v>19</v>
      </c>
      <c r="B13" s="5" t="s">
        <v>7</v>
      </c>
      <c r="C13" s="6">
        <v>1063276</v>
      </c>
      <c r="D13" s="7">
        <v>111071</v>
      </c>
      <c r="E13" s="8">
        <f t="shared" si="0"/>
        <v>0.1044611182797317</v>
      </c>
      <c r="F13" s="7">
        <v>1746</v>
      </c>
      <c r="G13" s="9"/>
      <c r="H13" s="9"/>
    </row>
    <row r="14" spans="1:8" x14ac:dyDescent="0.3">
      <c r="A14" s="4" t="s">
        <v>20</v>
      </c>
      <c r="B14" s="5" t="s">
        <v>7</v>
      </c>
      <c r="C14" s="6">
        <v>2083933</v>
      </c>
      <c r="D14" s="7">
        <v>180655</v>
      </c>
      <c r="E14" s="8">
        <f t="shared" si="0"/>
        <v>8.6689447309486439E-2</v>
      </c>
      <c r="F14" s="7">
        <v>5043</v>
      </c>
      <c r="G14" s="9"/>
      <c r="H14" s="9"/>
    </row>
    <row r="15" spans="1:8" x14ac:dyDescent="0.3">
      <c r="A15" s="10" t="s">
        <v>21</v>
      </c>
      <c r="B15" s="5" t="s">
        <v>7</v>
      </c>
      <c r="C15" s="6">
        <v>389900</v>
      </c>
      <c r="D15" s="7">
        <v>55876</v>
      </c>
      <c r="E15" s="8">
        <f t="shared" si="0"/>
        <v>0.1433085406514491</v>
      </c>
      <c r="F15" s="7">
        <v>994</v>
      </c>
      <c r="G15" s="9"/>
      <c r="H15" s="9"/>
    </row>
    <row r="16" spans="1:8" x14ac:dyDescent="0.3">
      <c r="A16" s="4" t="s">
        <v>22</v>
      </c>
      <c r="B16" s="5" t="s">
        <v>7</v>
      </c>
      <c r="C16" s="6">
        <v>7065126</v>
      </c>
      <c r="D16" s="7">
        <v>954587</v>
      </c>
      <c r="E16" s="8">
        <f t="shared" si="0"/>
        <v>0.13511252311706826</v>
      </c>
      <c r="F16" s="7">
        <v>36228</v>
      </c>
      <c r="G16" s="9"/>
      <c r="H16" s="9"/>
    </row>
    <row r="17" spans="1:8" x14ac:dyDescent="0.3">
      <c r="A17" s="4" t="s">
        <v>23</v>
      </c>
      <c r="B17" s="5" t="s">
        <v>10</v>
      </c>
      <c r="C17" s="6">
        <v>89151</v>
      </c>
      <c r="D17" s="7">
        <v>26960</v>
      </c>
      <c r="E17" s="8">
        <f t="shared" si="0"/>
        <v>0.30240827360321254</v>
      </c>
      <c r="F17" s="7">
        <v>1446</v>
      </c>
      <c r="G17" s="9"/>
      <c r="H17" s="9"/>
    </row>
    <row r="18" spans="1:8" x14ac:dyDescent="0.3">
      <c r="A18" s="4" t="s">
        <v>24</v>
      </c>
      <c r="B18" s="5" t="s">
        <v>7</v>
      </c>
      <c r="C18" s="6">
        <v>564145</v>
      </c>
      <c r="D18" s="7">
        <v>43432</v>
      </c>
      <c r="E18" s="8">
        <f t="shared" si="0"/>
        <v>7.6987299364525072E-2</v>
      </c>
      <c r="F18" s="7">
        <v>502</v>
      </c>
      <c r="G18" s="9"/>
      <c r="H18" s="9"/>
    </row>
    <row r="19" spans="1:8" x14ac:dyDescent="0.3">
      <c r="A19" s="4" t="s">
        <v>25</v>
      </c>
      <c r="B19" s="5" t="s">
        <v>10</v>
      </c>
      <c r="C19" s="6">
        <v>292023</v>
      </c>
      <c r="D19" s="7">
        <v>23146</v>
      </c>
      <c r="E19" s="8">
        <f t="shared" si="0"/>
        <v>7.9260880136153664E-2</v>
      </c>
      <c r="F19" s="7">
        <v>477</v>
      </c>
      <c r="G19" s="9"/>
      <c r="H19" s="9"/>
    </row>
    <row r="20" spans="1:8" x14ac:dyDescent="0.3">
      <c r="A20" s="10" t="s">
        <v>26</v>
      </c>
      <c r="B20" s="5" t="s">
        <v>7</v>
      </c>
      <c r="C20" s="6">
        <v>177491</v>
      </c>
      <c r="D20" s="7">
        <v>20273</v>
      </c>
      <c r="E20" s="8">
        <f>D20/C20</f>
        <v>0.11421987593737147</v>
      </c>
      <c r="F20" s="7">
        <v>48</v>
      </c>
      <c r="G20" s="9"/>
      <c r="H20" s="9"/>
    </row>
    <row r="21" spans="1:8" x14ac:dyDescent="0.3">
      <c r="A21" s="4" t="s">
        <v>27</v>
      </c>
      <c r="B21" s="5" t="s">
        <v>7</v>
      </c>
      <c r="C21" s="6">
        <v>1851490</v>
      </c>
      <c r="D21" s="7">
        <v>132731</v>
      </c>
      <c r="E21" s="8">
        <f t="shared" si="0"/>
        <v>7.1688747981355563E-2</v>
      </c>
      <c r="F21" s="7">
        <v>3147</v>
      </c>
      <c r="G21" s="9"/>
      <c r="H21" s="9"/>
    </row>
    <row r="22" spans="1:8" x14ac:dyDescent="0.3">
      <c r="A22" s="4" t="s">
        <v>28</v>
      </c>
      <c r="B22" s="5" t="s">
        <v>7</v>
      </c>
      <c r="C22" s="6">
        <v>1149990</v>
      </c>
      <c r="D22" s="7">
        <v>68785</v>
      </c>
      <c r="E22" s="8">
        <f t="shared" si="0"/>
        <v>5.9813563596205183E-2</v>
      </c>
      <c r="F22" s="7">
        <v>1162</v>
      </c>
      <c r="G22" s="9"/>
      <c r="H22" s="9"/>
    </row>
    <row r="23" spans="1:8" x14ac:dyDescent="0.3">
      <c r="A23" s="4" t="s">
        <v>29</v>
      </c>
      <c r="B23" s="5" t="s">
        <v>10</v>
      </c>
      <c r="C23" s="6">
        <v>1099764</v>
      </c>
      <c r="D23" s="7">
        <v>84107</v>
      </c>
      <c r="E23" s="8">
        <f t="shared" si="0"/>
        <v>7.6477316951636898E-2</v>
      </c>
      <c r="F23" s="7">
        <v>414</v>
      </c>
      <c r="G23" s="9"/>
      <c r="H23" s="9"/>
    </row>
    <row r="24" spans="1:8" x14ac:dyDescent="0.3">
      <c r="A24" s="4" t="s">
        <v>30</v>
      </c>
      <c r="B24" s="5" t="s">
        <v>7</v>
      </c>
      <c r="C24" s="6">
        <v>1565334</v>
      </c>
      <c r="D24" s="7">
        <v>150840</v>
      </c>
      <c r="E24" s="8">
        <f t="shared" si="0"/>
        <v>9.6362820969837754E-2</v>
      </c>
      <c r="F24" s="7">
        <v>3620</v>
      </c>
      <c r="G24" s="9"/>
      <c r="H24" s="9"/>
    </row>
    <row r="25" spans="1:8" x14ac:dyDescent="0.3">
      <c r="A25" s="10" t="s">
        <v>31</v>
      </c>
      <c r="B25" s="5" t="s">
        <v>7</v>
      </c>
      <c r="C25" s="6">
        <v>1375784</v>
      </c>
      <c r="D25" s="7">
        <v>180365</v>
      </c>
      <c r="E25" s="8">
        <f t="shared" si="0"/>
        <v>0.13109979473522007</v>
      </c>
      <c r="F25" s="7">
        <v>4591</v>
      </c>
      <c r="G25" s="9"/>
      <c r="H25" s="9"/>
    </row>
    <row r="26" spans="1:8" x14ac:dyDescent="0.3">
      <c r="A26" s="4" t="s">
        <v>32</v>
      </c>
      <c r="B26" s="5" t="s">
        <v>7</v>
      </c>
      <c r="C26" s="6">
        <v>385519</v>
      </c>
      <c r="D26" s="7">
        <v>160928</v>
      </c>
      <c r="E26" s="8">
        <f t="shared" si="0"/>
        <v>0.41743208505936152</v>
      </c>
      <c r="F26" s="7">
        <v>2168</v>
      </c>
      <c r="G26" s="9"/>
      <c r="H26" s="9"/>
    </row>
    <row r="27" spans="1:8" x14ac:dyDescent="0.3">
      <c r="A27" s="10" t="s">
        <v>33</v>
      </c>
      <c r="B27" s="5" t="s">
        <v>7</v>
      </c>
      <c r="C27" s="6">
        <v>1658786</v>
      </c>
      <c r="D27" s="7">
        <v>112904</v>
      </c>
      <c r="E27" s="8">
        <f t="shared" si="0"/>
        <v>6.8064234928435621E-2</v>
      </c>
      <c r="F27" s="7">
        <v>4522</v>
      </c>
      <c r="G27" s="9"/>
      <c r="H27" s="9"/>
    </row>
    <row r="28" spans="1:8" x14ac:dyDescent="0.3">
      <c r="A28" s="4" t="s">
        <v>34</v>
      </c>
      <c r="B28" s="5" t="s">
        <v>7</v>
      </c>
      <c r="C28" s="6">
        <v>912471</v>
      </c>
      <c r="D28" s="7">
        <v>170325</v>
      </c>
      <c r="E28" s="8">
        <f t="shared" si="0"/>
        <v>0.1866634665649648</v>
      </c>
      <c r="F28" s="7">
        <v>-1521</v>
      </c>
      <c r="G28" s="9"/>
      <c r="H28" s="9"/>
    </row>
    <row r="29" spans="1:8" x14ac:dyDescent="0.3">
      <c r="A29" s="4" t="s">
        <v>35</v>
      </c>
      <c r="B29" s="5" t="s">
        <v>7</v>
      </c>
      <c r="C29" s="6">
        <v>3024815</v>
      </c>
      <c r="D29" s="7">
        <v>236626</v>
      </c>
      <c r="E29" s="8">
        <f t="shared" si="0"/>
        <v>7.8228255281727971E-2</v>
      </c>
      <c r="F29" s="7">
        <v>4947</v>
      </c>
      <c r="G29" s="9"/>
      <c r="H29" s="9"/>
    </row>
    <row r="30" spans="1:8" x14ac:dyDescent="0.3">
      <c r="A30" s="4" t="s">
        <v>36</v>
      </c>
      <c r="B30" s="5" t="s">
        <v>10</v>
      </c>
      <c r="C30" s="6">
        <v>74793203</v>
      </c>
      <c r="D30" s="7">
        <v>8819329</v>
      </c>
      <c r="E30" s="8">
        <f t="shared" si="0"/>
        <v>0.11791618283816512</v>
      </c>
      <c r="F30" s="7">
        <v>234204</v>
      </c>
      <c r="G30" s="9"/>
      <c r="H30" s="9"/>
    </row>
    <row r="31" spans="1:8" x14ac:dyDescent="0.3">
      <c r="A31" s="4" t="s">
        <v>37</v>
      </c>
      <c r="B31" s="5" t="s">
        <v>10</v>
      </c>
      <c r="C31" s="6">
        <v>755205</v>
      </c>
      <c r="D31" s="7">
        <v>62983</v>
      </c>
      <c r="E31" s="8">
        <f t="shared" si="0"/>
        <v>8.339854741427824E-2</v>
      </c>
      <c r="F31" s="7">
        <v>1193</v>
      </c>
      <c r="G31" s="9"/>
      <c r="H31" s="9"/>
    </row>
    <row r="32" spans="1:8" x14ac:dyDescent="0.3">
      <c r="E32" s="11"/>
      <c r="F32" s="11"/>
      <c r="G32" s="9"/>
      <c r="H32" s="9"/>
    </row>
    <row r="33" spans="1:8" x14ac:dyDescent="0.3">
      <c r="A33" s="12" t="s">
        <v>38</v>
      </c>
      <c r="B33" s="13"/>
      <c r="C33" s="14">
        <f>SUM(C1:C31)</f>
        <v>114405529</v>
      </c>
      <c r="D33" s="14">
        <f>SUM(D1:D31)</f>
        <v>12869684</v>
      </c>
      <c r="E33" s="15">
        <f>D33/C33</f>
        <v>0.11249180098629674</v>
      </c>
      <c r="F33" s="14">
        <f>SUM(F1:F31)</f>
        <v>328735</v>
      </c>
      <c r="G33" s="16"/>
      <c r="H33" s="9"/>
    </row>
    <row r="34" spans="1:8" x14ac:dyDescent="0.3">
      <c r="A34" s="17"/>
      <c r="B34" s="17"/>
    </row>
    <row r="35" spans="1:8" x14ac:dyDescent="0.3">
      <c r="A35" s="17"/>
      <c r="B35" s="17"/>
    </row>
    <row r="36" spans="1:8" x14ac:dyDescent="0.3">
      <c r="A36" s="17"/>
      <c r="B36" s="17"/>
    </row>
    <row r="37" spans="1:8" x14ac:dyDescent="0.3">
      <c r="A37" s="17"/>
      <c r="B37" s="17"/>
    </row>
    <row r="38" spans="1:8" x14ac:dyDescent="0.3">
      <c r="A38" s="17"/>
      <c r="B38" s="17"/>
    </row>
    <row r="39" spans="1:8" x14ac:dyDescent="0.3">
      <c r="A39" s="17"/>
      <c r="B39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dcterms:created xsi:type="dcterms:W3CDTF">2024-01-31T21:31:37Z</dcterms:created>
  <dcterms:modified xsi:type="dcterms:W3CDTF">2024-02-02T14:22:47Z</dcterms:modified>
</cp:coreProperties>
</file>