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Bank Data for Website\Bank\2025\"/>
    </mc:Choice>
  </mc:AlternateContent>
  <xr:revisionPtr revIDLastSave="0" documentId="13_ncr:1_{CBEE6728-6CA9-421B-9919-A4058A615AC6}" xr6:coauthVersionLast="47" xr6:coauthVersionMax="47" xr10:uidLastSave="{00000000-0000-0000-0000-000000000000}"/>
  <bookViews>
    <workbookView xWindow="57480" yWindow="-3495" windowWidth="51840" windowHeight="21120" xr2:uid="{00000000-000D-0000-FFFF-FFFF00000000}"/>
  </bookViews>
  <sheets>
    <sheet name="Shee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4" l="1"/>
  <c r="C32" i="4"/>
  <c r="E4" i="4"/>
  <c r="E5" i="4"/>
  <c r="E6" i="4"/>
  <c r="E7" i="4"/>
  <c r="E8" i="4"/>
  <c r="E9" i="4"/>
  <c r="E10" i="4"/>
  <c r="E11" i="4"/>
  <c r="E12" i="4"/>
  <c r="E13" i="4"/>
  <c r="E2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" i="4"/>
  <c r="F32" i="4"/>
  <c r="E32" i="4" l="1"/>
</calcChain>
</file>

<file path=xl/sharedStrings.xml><?xml version="1.0" encoding="utf-8"?>
<sst xmlns="http://schemas.openxmlformats.org/spreadsheetml/2006/main" count="65" uniqueCount="38">
  <si>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</si>
  <si>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</si>
  <si>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</si>
  <si>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</si>
  <si>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</si>
  <si>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</si>
  <si>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</si>
  <si>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</si>
  <si>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</si>
  <si>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Thomaston Savings Bank</t>
  </si>
  <si>
    <t>Fieldpoint Private Bank &amp; Trust</t>
  </si>
  <si>
    <t>Patriot Bank, N.A.</t>
  </si>
  <si>
    <t>Torrington Savings Bank, The</t>
  </si>
  <si>
    <t>Dime Bank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</si>
  <si>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</si>
  <si>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</si>
  <si>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</si>
  <si>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</si>
  <si>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</si>
  <si>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</si>
  <si>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</si>
  <si>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Eastern Connecticut Savings Bank</t>
  </si>
  <si>
    <t>National Iron Bank, The </t>
  </si>
  <si>
    <t>MassMutual Trust Company, FSB, The</t>
  </si>
  <si>
    <t>Financial Institution</t>
  </si>
  <si>
    <t>Capital-to-Assets Ratio</t>
  </si>
  <si>
    <t>Charter</t>
  </si>
  <si>
    <t>State</t>
  </si>
  <si>
    <t>Federal</t>
  </si>
  <si>
    <t>DR Bank</t>
  </si>
  <si>
    <t>New Haven Bank</t>
  </si>
  <si>
    <t>Total # of Institutions: 29</t>
  </si>
  <si>
    <t>Net Income           (in thousands)</t>
  </si>
  <si>
    <t>Ives Bank</t>
  </si>
  <si>
    <t>Assets  (in thousands)</t>
  </si>
  <si>
    <t>Capital   (in thousands)</t>
  </si>
  <si>
    <t>Jewett City Savings Bank</t>
  </si>
  <si>
    <t xml:space="preserve">Ascend Bank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</si>
</sst>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2" borderId="0" xfId="0" applyFill="1"/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6" fontId="0" fillId="0" borderId="0" xfId="0" applyNumberFormat="1"/>
    <xf numFmtId="10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0" fontId="1" fillId="0" borderId="0" xfId="0" applyFont="1"/>
    <xf numFmtId="6" fontId="1" fillId="0" borderId="0" xfId="0" applyNumberFormat="1" applyFont="1"/>
    <xf numFmtId="10" fontId="1" fillId="0" borderId="0" xfId="0" applyNumberFormat="1" applyFont="1"/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9996CA4E-896E-4271-9887-6C6F58A38C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C5270-B9CB-4E14-89EA-0CD3F74DC7FB}">
  <dimension ref="A1:VC33"/>
  <sheetViews>
    <sheetView tabSelected="1" zoomScaleNormal="100" workbookViewId="0">
      <selection activeCell="K19" sqref="K19"/>
    </sheetView>
  </sheetViews>
  <sheetFormatPr defaultRowHeight="14.4" x14ac:dyDescent="0.3"/>
  <cols>
    <col min="1" max="1" width="32.6640625" customWidth="1"/>
    <col min="2" max="2" width="9.21875" customWidth="1"/>
    <col min="3" max="3" width="15.6640625" customWidth="1"/>
    <col min="4" max="4" width="16" customWidth="1"/>
    <col min="5" max="5" width="17" customWidth="1"/>
    <col min="6" max="6" width="14.44140625" customWidth="1"/>
  </cols>
  <sheetData>
    <row r="1" spans="1:575" s="3" customFormat="1" ht="28.8" x14ac:dyDescent="0.3">
      <c r="A1" s="13" t="s">
        <v>24</v>
      </c>
      <c r="B1" s="1" t="s">
        <v>26</v>
      </c>
      <c r="C1" s="2" t="s">
        <v>34</v>
      </c>
      <c r="D1" s="1" t="s">
        <v>35</v>
      </c>
      <c r="E1" s="1" t="s">
        <v>25</v>
      </c>
      <c r="F1" s="1" t="s">
        <v>32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</row>
    <row r="2" spans="1:575" s="1" customFormat="1" x14ac:dyDescent="0.3">
      <c r="A2" s="12" t="s">
        <v>37</v>
      </c>
      <c r="B2" s="5" t="s">
        <v>27</v>
      </c>
      <c r="C2" s="6">
        <v>1183190</v>
      </c>
      <c r="D2" s="6">
        <v>121900</v>
      </c>
      <c r="E2" s="7">
        <f>D2/C2</f>
        <v>0.10302656378096502</v>
      </c>
      <c r="F2" s="6">
        <v>2286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</row>
    <row r="3" spans="1:575" s="3" customFormat="1" x14ac:dyDescent="0.3">
      <c r="A3" s="4" t="s">
        <v>3</v>
      </c>
      <c r="B3" s="5" t="s">
        <v>27</v>
      </c>
      <c r="C3" s="6">
        <v>3230601</v>
      </c>
      <c r="D3" s="6">
        <v>338327</v>
      </c>
      <c r="E3" s="7">
        <f>D3/C3</f>
        <v>0.1047257151223565</v>
      </c>
      <c r="F3" s="6">
        <v>18903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</row>
    <row r="4" spans="1:575" s="3" customFormat="1" x14ac:dyDescent="0.3">
      <c r="A4" s="4" t="s">
        <v>8</v>
      </c>
      <c r="B4" s="5" t="s">
        <v>27</v>
      </c>
      <c r="C4" s="6">
        <v>1727186</v>
      </c>
      <c r="D4" s="6">
        <v>254696</v>
      </c>
      <c r="E4" s="7">
        <f>D4/C4</f>
        <v>0.14746298314136405</v>
      </c>
      <c r="F4" s="6">
        <v>13995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</row>
    <row r="5" spans="1:575" s="3" customFormat="1" ht="28.8" x14ac:dyDescent="0.3">
      <c r="A5" s="4" t="s">
        <v>15</v>
      </c>
      <c r="B5" s="5" t="s">
        <v>28</v>
      </c>
      <c r="C5" s="6">
        <v>549880</v>
      </c>
      <c r="D5" s="6">
        <v>70051</v>
      </c>
      <c r="E5" s="7">
        <f>D5/C5</f>
        <v>0.12739324943624064</v>
      </c>
      <c r="F5" s="6">
        <v>1319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</row>
    <row r="6" spans="1:575" s="3" customFormat="1" x14ac:dyDescent="0.3">
      <c r="A6" s="4" t="s">
        <v>13</v>
      </c>
      <c r="B6" s="5" t="s">
        <v>27</v>
      </c>
      <c r="C6" s="6">
        <v>1184796</v>
      </c>
      <c r="D6" s="6">
        <v>123199</v>
      </c>
      <c r="E6" s="7">
        <f>D6/C6</f>
        <v>0.10398330176671765</v>
      </c>
      <c r="F6" s="6">
        <v>2792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</row>
    <row r="7" spans="1:575" s="3" customFormat="1" x14ac:dyDescent="0.3">
      <c r="A7" s="4" t="s">
        <v>29</v>
      </c>
      <c r="B7" s="5" t="s">
        <v>27</v>
      </c>
      <c r="C7" s="6">
        <v>725268</v>
      </c>
      <c r="D7" s="6">
        <v>58272</v>
      </c>
      <c r="E7" s="7">
        <f>D7/C7</f>
        <v>8.0345472294379452E-2</v>
      </c>
      <c r="F7" s="6">
        <v>4846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</row>
    <row r="8" spans="1:575" s="3" customFormat="1" ht="28.8" x14ac:dyDescent="0.3">
      <c r="A8" s="8" t="s">
        <v>21</v>
      </c>
      <c r="B8" s="5" t="s">
        <v>27</v>
      </c>
      <c r="C8" s="6">
        <v>262643</v>
      </c>
      <c r="D8" s="6">
        <v>18514</v>
      </c>
      <c r="E8" s="7">
        <f>D8/C8</f>
        <v>7.049112293112704E-2</v>
      </c>
      <c r="F8" s="6">
        <v>120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</row>
    <row r="9" spans="1:575" s="3" customFormat="1" x14ac:dyDescent="0.3">
      <c r="A9" s="4" t="s">
        <v>18</v>
      </c>
      <c r="B9" s="5" t="s">
        <v>27</v>
      </c>
      <c r="C9" s="6">
        <v>513074</v>
      </c>
      <c r="D9" s="6">
        <v>69931</v>
      </c>
      <c r="E9" s="7">
        <f>D9/C9</f>
        <v>0.13629807786011375</v>
      </c>
      <c r="F9" s="6">
        <v>1901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</row>
    <row r="10" spans="1:575" s="3" customFormat="1" x14ac:dyDescent="0.3">
      <c r="A10" s="4" t="s">
        <v>5</v>
      </c>
      <c r="B10" s="5" t="s">
        <v>27</v>
      </c>
      <c r="C10" s="6">
        <v>1830497</v>
      </c>
      <c r="D10" s="6">
        <v>230948</v>
      </c>
      <c r="E10" s="7">
        <f>D10/C10</f>
        <v>0.12616682791613426</v>
      </c>
      <c r="F10" s="6">
        <v>3713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</row>
    <row r="11" spans="1:575" s="3" customFormat="1" ht="28.8" x14ac:dyDescent="0.3">
      <c r="A11" s="4" t="s">
        <v>10</v>
      </c>
      <c r="B11" s="5" t="s">
        <v>27</v>
      </c>
      <c r="C11" s="6">
        <v>1079926</v>
      </c>
      <c r="D11" s="6">
        <v>60917</v>
      </c>
      <c r="E11" s="7">
        <f>D11/C11</f>
        <v>5.6408494656115325E-2</v>
      </c>
      <c r="F11" s="6">
        <v>-12437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</row>
    <row r="12" spans="1:575" s="3" customFormat="1" x14ac:dyDescent="0.3">
      <c r="A12" s="8" t="s">
        <v>19</v>
      </c>
      <c r="B12" s="5" t="s">
        <v>27</v>
      </c>
      <c r="C12" s="6">
        <v>803202</v>
      </c>
      <c r="D12" s="6">
        <v>70176</v>
      </c>
      <c r="E12" s="7">
        <f>D12/C12</f>
        <v>8.7370300372758031E-2</v>
      </c>
      <c r="F12" s="6">
        <v>2513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</row>
    <row r="13" spans="1:575" s="3" customFormat="1" x14ac:dyDescent="0.3">
      <c r="A13" s="4" t="s">
        <v>4</v>
      </c>
      <c r="B13" s="5" t="s">
        <v>27</v>
      </c>
      <c r="C13" s="6">
        <v>2228713</v>
      </c>
      <c r="D13" s="6">
        <v>175187</v>
      </c>
      <c r="E13" s="7">
        <f>D13/C13</f>
        <v>7.8604557877124601E-2</v>
      </c>
      <c r="F13" s="6">
        <v>1931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</row>
    <row r="14" spans="1:575" s="3" customFormat="1" x14ac:dyDescent="0.3">
      <c r="A14" s="4" t="s">
        <v>7</v>
      </c>
      <c r="B14" s="5" t="s">
        <v>27</v>
      </c>
      <c r="C14" s="6">
        <v>2786834</v>
      </c>
      <c r="D14" s="6">
        <v>338653</v>
      </c>
      <c r="E14" s="7">
        <f>D14/C14</f>
        <v>0.12151889922399396</v>
      </c>
      <c r="F14" s="6">
        <v>14040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</row>
    <row r="15" spans="1:575" s="3" customFormat="1" x14ac:dyDescent="0.3">
      <c r="A15" s="4" t="s">
        <v>33</v>
      </c>
      <c r="B15" s="5" t="s">
        <v>27</v>
      </c>
      <c r="C15" s="6">
        <v>1653071</v>
      </c>
      <c r="D15" s="6">
        <v>214009</v>
      </c>
      <c r="E15" s="7">
        <f>D15/C15</f>
        <v>0.1294614689871155</v>
      </c>
      <c r="F15" s="6">
        <v>7527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</row>
    <row r="16" spans="1:575" s="3" customFormat="1" x14ac:dyDescent="0.3">
      <c r="A16" s="8" t="s">
        <v>36</v>
      </c>
      <c r="B16" s="5" t="s">
        <v>27</v>
      </c>
      <c r="C16" s="6">
        <v>462321</v>
      </c>
      <c r="D16" s="6">
        <v>65447</v>
      </c>
      <c r="E16" s="7">
        <f>D16/C16</f>
        <v>0.14156181527553366</v>
      </c>
      <c r="F16" s="6">
        <v>1863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</row>
    <row r="17" spans="1:575" s="3" customFormat="1" x14ac:dyDescent="0.3">
      <c r="A17" s="4" t="s">
        <v>1</v>
      </c>
      <c r="B17" s="5" t="s">
        <v>27</v>
      </c>
      <c r="C17" s="6">
        <v>8473696</v>
      </c>
      <c r="D17" s="6">
        <v>1118801</v>
      </c>
      <c r="E17" s="7">
        <f>D17/C17</f>
        <v>0.13203223245204926</v>
      </c>
      <c r="F17" s="6">
        <v>33863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</row>
    <row r="18" spans="1:575" s="3" customFormat="1" ht="28.8" x14ac:dyDescent="0.3">
      <c r="A18" s="4" t="s">
        <v>23</v>
      </c>
      <c r="B18" s="5" t="s">
        <v>28</v>
      </c>
      <c r="C18" s="6">
        <v>93651</v>
      </c>
      <c r="D18" s="6">
        <v>30578</v>
      </c>
      <c r="E18" s="7">
        <f>D18/C18</f>
        <v>0.32651012802853147</v>
      </c>
      <c r="F18" s="6">
        <v>2949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</row>
    <row r="19" spans="1:575" s="3" customFormat="1" x14ac:dyDescent="0.3">
      <c r="A19" s="4" t="s">
        <v>16</v>
      </c>
      <c r="B19" s="5" t="s">
        <v>27</v>
      </c>
      <c r="C19" s="6">
        <v>634080</v>
      </c>
      <c r="D19" s="6">
        <v>52423</v>
      </c>
      <c r="E19" s="7">
        <f>D19/C19</f>
        <v>8.2675687610396162E-2</v>
      </c>
      <c r="F19" s="6">
        <v>1849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</row>
    <row r="20" spans="1:575" s="3" customFormat="1" x14ac:dyDescent="0.3">
      <c r="A20" s="4" t="s">
        <v>22</v>
      </c>
      <c r="B20" s="5" t="s">
        <v>28</v>
      </c>
      <c r="C20" s="6">
        <v>298309</v>
      </c>
      <c r="D20" s="6">
        <v>24416</v>
      </c>
      <c r="E20" s="7">
        <f>D20/C20</f>
        <v>8.1848016653872327E-2</v>
      </c>
      <c r="F20" s="6">
        <v>1056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</row>
    <row r="21" spans="1:575" s="3" customFormat="1" x14ac:dyDescent="0.3">
      <c r="A21" s="8" t="s">
        <v>30</v>
      </c>
      <c r="B21" s="5" t="s">
        <v>27</v>
      </c>
      <c r="C21" s="6">
        <v>193979</v>
      </c>
      <c r="D21" s="6">
        <v>15516</v>
      </c>
      <c r="E21" s="7">
        <f>D21/C21</f>
        <v>7.9988039942468003E-2</v>
      </c>
      <c r="F21" s="6">
        <v>-311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</row>
    <row r="22" spans="1:575" s="3" customFormat="1" x14ac:dyDescent="0.3">
      <c r="A22" s="4" t="s">
        <v>6</v>
      </c>
      <c r="B22" s="5" t="s">
        <v>27</v>
      </c>
      <c r="C22" s="6">
        <v>1831754</v>
      </c>
      <c r="D22" s="6">
        <v>150184</v>
      </c>
      <c r="E22" s="7">
        <f>D22/C22</f>
        <v>8.1989175402373896E-2</v>
      </c>
      <c r="F22" s="6">
        <v>6603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</row>
    <row r="23" spans="1:575" s="3" customFormat="1" x14ac:dyDescent="0.3">
      <c r="A23" s="4" t="s">
        <v>17</v>
      </c>
      <c r="B23" s="5" t="s">
        <v>27</v>
      </c>
      <c r="C23" s="6">
        <v>1163333</v>
      </c>
      <c r="D23" s="6">
        <v>77254</v>
      </c>
      <c r="E23" s="7">
        <f>D23/C23</f>
        <v>6.6407468884661577E-2</v>
      </c>
      <c r="F23" s="6">
        <v>2173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</row>
    <row r="24" spans="1:575" s="3" customFormat="1" x14ac:dyDescent="0.3">
      <c r="A24" s="4" t="s">
        <v>11</v>
      </c>
      <c r="B24" s="5" t="s">
        <v>28</v>
      </c>
      <c r="C24" s="6">
        <v>930185</v>
      </c>
      <c r="D24" s="6">
        <v>81722</v>
      </c>
      <c r="E24" s="7">
        <f>D24/C24</f>
        <v>8.7855641619677807E-2</v>
      </c>
      <c r="F24" s="6">
        <v>-4290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</row>
    <row r="25" spans="1:575" s="3" customFormat="1" x14ac:dyDescent="0.3">
      <c r="A25" s="4" t="s">
        <v>20</v>
      </c>
      <c r="B25" s="5" t="s">
        <v>27</v>
      </c>
      <c r="C25" s="6">
        <v>448845</v>
      </c>
      <c r="D25" s="6">
        <v>214770</v>
      </c>
      <c r="E25" s="7">
        <f>D25/C25</f>
        <v>0.47849480332854327</v>
      </c>
      <c r="F25" s="6">
        <v>11585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</row>
    <row r="26" spans="1:575" s="3" customFormat="1" x14ac:dyDescent="0.3">
      <c r="A26" s="8" t="s">
        <v>9</v>
      </c>
      <c r="B26" s="5" t="s">
        <v>27</v>
      </c>
      <c r="C26" s="6">
        <v>1862143</v>
      </c>
      <c r="D26" s="6">
        <v>151863</v>
      </c>
      <c r="E26" s="7">
        <f>D26/C26</f>
        <v>8.1552813076117142E-2</v>
      </c>
      <c r="F26" s="6">
        <v>6635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</row>
    <row r="27" spans="1:575" s="3" customFormat="1" x14ac:dyDescent="0.3">
      <c r="A27" s="4" t="s">
        <v>12</v>
      </c>
      <c r="B27" s="5" t="s">
        <v>27</v>
      </c>
      <c r="C27" s="6">
        <v>1023142</v>
      </c>
      <c r="D27" s="6">
        <v>182208</v>
      </c>
      <c r="E27" s="7">
        <f>D27/C27</f>
        <v>0.17808671719077118</v>
      </c>
      <c r="F27" s="6">
        <v>1231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</row>
    <row r="28" spans="1:575" s="3" customFormat="1" x14ac:dyDescent="0.3">
      <c r="A28" s="4" t="s">
        <v>2</v>
      </c>
      <c r="B28" s="5" t="s">
        <v>27</v>
      </c>
      <c r="C28" s="6">
        <v>3157659</v>
      </c>
      <c r="D28" s="6">
        <v>292526</v>
      </c>
      <c r="E28" s="7">
        <f>D28/C28</f>
        <v>9.2640148920450249E-2</v>
      </c>
      <c r="F28" s="6">
        <v>10461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</row>
    <row r="29" spans="1:575" s="3" customFormat="1" x14ac:dyDescent="0.3">
      <c r="A29" s="4" t="s">
        <v>0</v>
      </c>
      <c r="B29" s="5" t="s">
        <v>28</v>
      </c>
      <c r="C29" s="6">
        <v>81842488</v>
      </c>
      <c r="D29" s="6">
        <v>9724100</v>
      </c>
      <c r="E29" s="7">
        <f>D29/C29</f>
        <v>0.11881481413419397</v>
      </c>
      <c r="F29" s="6">
        <v>499578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</row>
    <row r="30" spans="1:575" s="3" customFormat="1" ht="28.8" x14ac:dyDescent="0.3">
      <c r="A30" s="4" t="s">
        <v>14</v>
      </c>
      <c r="B30" s="5" t="s">
        <v>28</v>
      </c>
      <c r="C30" s="6">
        <v>840586</v>
      </c>
      <c r="D30" s="6">
        <v>74013</v>
      </c>
      <c r="E30" s="7">
        <f>D30/C30</f>
        <v>8.8049289424282584E-2</v>
      </c>
      <c r="F30" s="6">
        <v>2117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</row>
    <row r="31" spans="1:575" s="3" customFormat="1" x14ac:dyDescent="0.3">
      <c r="A31"/>
      <c r="B31"/>
      <c r="C31"/>
      <c r="D31"/>
      <c r="E31" s="7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</row>
    <row r="32" spans="1:575" s="3" customFormat="1" x14ac:dyDescent="0.3">
      <c r="A32" s="9" t="s">
        <v>31</v>
      </c>
      <c r="B32"/>
      <c r="C32" s="10">
        <f>SUM(C3:C31)</f>
        <v>121831862</v>
      </c>
      <c r="D32" s="10">
        <f>SUM(D3:D31)</f>
        <v>14278701</v>
      </c>
      <c r="E32" s="11">
        <f>AVERAGE(E3:E31)</f>
        <v>0.12459775941176654</v>
      </c>
      <c r="F32" s="10">
        <f>SUM(F3:F31)</f>
        <v>638525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</row>
    <row r="33" spans="3:5" x14ac:dyDescent="0.3">
      <c r="C33" s="6"/>
      <c r="D33" s="6"/>
      <c r="E33" s="7"/>
    </row>
  </sheetData>
  <sortState xmlns:xlrd2="http://schemas.microsoft.com/office/spreadsheetml/2017/richdata2" ref="A2:VC30">
    <sortCondition ref="A2:A3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Allard, Kelly</cp:lastModifiedBy>
  <cp:lastPrinted>2019-10-30T18:16:48Z</cp:lastPrinted>
  <dcterms:created xsi:type="dcterms:W3CDTF">2019-03-27T19:41:17Z</dcterms:created>
  <dcterms:modified xsi:type="dcterms:W3CDTF">2025-09-03T16:34:35Z</dcterms:modified>
</cp:coreProperties>
</file>