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SHAREDOC\HHD and HRD procurement\Limited English proficiency procurement\LEP-BSS procurement document\"/>
    </mc:Choice>
  </mc:AlternateContent>
  <xr:revisionPtr revIDLastSave="0" documentId="13_ncr:1_{2305004B-3AB1-40EC-9EC2-35353E2E409E}" xr6:coauthVersionLast="45" xr6:coauthVersionMax="45" xr10:uidLastSave="{00000000-0000-0000-0000-000000000000}"/>
  <bookViews>
    <workbookView xWindow="-110" yWindow="-110" windowWidth="19420" windowHeight="10420" tabRatio="935" activeTab="4" xr2:uid="{00000000-000D-0000-FFFF-FFFF00000000}"/>
  </bookViews>
  <sheets>
    <sheet name="Proposed Budget - YR 1" sheetId="2" r:id="rId1"/>
    <sheet name="YR 1 Proposed Positions" sheetId="4" r:id="rId2"/>
    <sheet name="Proposed Budget - YR 2" sheetId="6" r:id="rId3"/>
    <sheet name="YR 2 Proposed Positions" sheetId="7" r:id="rId4"/>
    <sheet name="Proposed Budget - YR 3" sheetId="8" r:id="rId5"/>
    <sheet name="YR 3 Proposed Positions" sheetId="9" r:id="rId6"/>
  </sheets>
  <definedNames>
    <definedName name="_xlnm.Print_Area" localSheetId="0">'Proposed Budget - YR 1'!$B$6:$F$90</definedName>
    <definedName name="_xlnm.Print_Area" localSheetId="2">'Proposed Budget - YR 2'!$B$6:$F$90</definedName>
    <definedName name="_xlnm.Print_Area" localSheetId="4">'Proposed Budget - YR 3'!$B$6:$F$90</definedName>
    <definedName name="_xlnm.Print_Area" localSheetId="1">'YR 1 Proposed Positions'!$B$8:$Q$49</definedName>
    <definedName name="_xlnm.Print_Area" localSheetId="3">'YR 2 Proposed Positions'!$B$8:$Q$49</definedName>
    <definedName name="_xlnm.Print_Area" localSheetId="5">'YR 3 Proposed Positions'!$B$8:$Q$49</definedName>
    <definedName name="_xlnm.Print_Titles" localSheetId="0">'Proposed Budget - YR 1'!$1:$5</definedName>
    <definedName name="_xlnm.Print_Titles" localSheetId="2">'Proposed Budget - YR 2'!$1:$5</definedName>
    <definedName name="_xlnm.Print_Titles" localSheetId="4">'Proposed Budget - YR 3'!$1:$5</definedName>
    <definedName name="_xlnm.Print_Titles" localSheetId="1">'YR 1 Proposed Positions'!$1:$7</definedName>
    <definedName name="_xlnm.Print_Titles" localSheetId="3">'YR 2 Proposed Positions'!$1:$7</definedName>
    <definedName name="_xlnm.Print_Titles" localSheetId="5">'YR 3 Proposed Positions'!$1:$7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9" l="1"/>
  <c r="K6" i="9" s="1"/>
  <c r="R47" i="9"/>
  <c r="F47" i="9"/>
  <c r="J47" i="9" s="1"/>
  <c r="R46" i="9"/>
  <c r="F46" i="9"/>
  <c r="J46" i="9" s="1"/>
  <c r="R45" i="9"/>
  <c r="F45" i="9"/>
  <c r="J45" i="9" s="1"/>
  <c r="R44" i="9"/>
  <c r="F44" i="9"/>
  <c r="J44" i="9" s="1"/>
  <c r="R43" i="9"/>
  <c r="F43" i="9"/>
  <c r="J43" i="9" s="1"/>
  <c r="R42" i="9"/>
  <c r="F42" i="9"/>
  <c r="J42" i="9" s="1"/>
  <c r="R41" i="9"/>
  <c r="F41" i="9"/>
  <c r="J41" i="9" s="1"/>
  <c r="R40" i="9"/>
  <c r="F40" i="9"/>
  <c r="J40" i="9" s="1"/>
  <c r="R39" i="9"/>
  <c r="F39" i="9"/>
  <c r="J39" i="9" s="1"/>
  <c r="R38" i="9"/>
  <c r="F38" i="9"/>
  <c r="J38" i="9" s="1"/>
  <c r="R37" i="9"/>
  <c r="F37" i="9"/>
  <c r="J37" i="9" s="1"/>
  <c r="R36" i="9"/>
  <c r="F36" i="9"/>
  <c r="J36" i="9" s="1"/>
  <c r="R35" i="9"/>
  <c r="F35" i="9"/>
  <c r="J35" i="9" s="1"/>
  <c r="R34" i="9"/>
  <c r="F34" i="9"/>
  <c r="J34" i="9" s="1"/>
  <c r="R33" i="9"/>
  <c r="F33" i="9"/>
  <c r="J33" i="9" s="1"/>
  <c r="R32" i="9"/>
  <c r="F32" i="9"/>
  <c r="J32" i="9" s="1"/>
  <c r="R31" i="9"/>
  <c r="F31" i="9"/>
  <c r="J31" i="9" s="1"/>
  <c r="R30" i="9"/>
  <c r="F30" i="9"/>
  <c r="J30" i="9" s="1"/>
  <c r="R29" i="9"/>
  <c r="F29" i="9"/>
  <c r="J29" i="9" s="1"/>
  <c r="R28" i="9"/>
  <c r="F28" i="9"/>
  <c r="J28" i="9" s="1"/>
  <c r="R27" i="9"/>
  <c r="F27" i="9"/>
  <c r="J27" i="9" s="1"/>
  <c r="R26" i="9"/>
  <c r="F26" i="9"/>
  <c r="J26" i="9" s="1"/>
  <c r="R25" i="9"/>
  <c r="F25" i="9"/>
  <c r="J25" i="9" s="1"/>
  <c r="R24" i="9"/>
  <c r="F24" i="9"/>
  <c r="J24" i="9" s="1"/>
  <c r="R23" i="9"/>
  <c r="F23" i="9"/>
  <c r="J23" i="9" s="1"/>
  <c r="R22" i="9"/>
  <c r="F22" i="9"/>
  <c r="J22" i="9" s="1"/>
  <c r="R21" i="9"/>
  <c r="F21" i="9"/>
  <c r="J21" i="9" s="1"/>
  <c r="R20" i="9"/>
  <c r="F20" i="9"/>
  <c r="J20" i="9" s="1"/>
  <c r="R19" i="9"/>
  <c r="F19" i="9"/>
  <c r="J19" i="9" s="1"/>
  <c r="R18" i="9"/>
  <c r="F18" i="9"/>
  <c r="J18" i="9" s="1"/>
  <c r="R17" i="9"/>
  <c r="F17" i="9"/>
  <c r="J17" i="9" s="1"/>
  <c r="R16" i="9"/>
  <c r="F16" i="9"/>
  <c r="J16" i="9" s="1"/>
  <c r="R15" i="9"/>
  <c r="F15" i="9"/>
  <c r="H15" i="9" s="1"/>
  <c r="R14" i="9"/>
  <c r="F14" i="9"/>
  <c r="J14" i="9" s="1"/>
  <c r="R13" i="9"/>
  <c r="F13" i="9"/>
  <c r="J13" i="9" s="1"/>
  <c r="R12" i="9"/>
  <c r="F12" i="9"/>
  <c r="J12" i="9" s="1"/>
  <c r="R11" i="9"/>
  <c r="F11" i="9"/>
  <c r="J11" i="9" s="1"/>
  <c r="R10" i="9"/>
  <c r="F10" i="9"/>
  <c r="J10" i="9" s="1"/>
  <c r="R9" i="9"/>
  <c r="F9" i="9"/>
  <c r="H9" i="9" s="1"/>
  <c r="R8" i="9"/>
  <c r="M8" i="9"/>
  <c r="N8" i="9" s="1"/>
  <c r="N48" i="9" s="1"/>
  <c r="J8" i="9"/>
  <c r="F8" i="9"/>
  <c r="H8" i="9" s="1"/>
  <c r="C3" i="9"/>
  <c r="E85" i="8"/>
  <c r="E84" i="8"/>
  <c r="E87" i="8" s="1"/>
  <c r="E80" i="8"/>
  <c r="E73" i="8"/>
  <c r="E58" i="8"/>
  <c r="E52" i="8"/>
  <c r="E45" i="8"/>
  <c r="E35" i="8"/>
  <c r="E28" i="8"/>
  <c r="E15" i="8"/>
  <c r="E11" i="8"/>
  <c r="E7" i="8"/>
  <c r="E10" i="8" s="1"/>
  <c r="E81" i="8" s="1"/>
  <c r="E88" i="8" s="1"/>
  <c r="E11" i="6"/>
  <c r="E7" i="6"/>
  <c r="C1" i="7"/>
  <c r="J6" i="7" s="1"/>
  <c r="R47" i="7"/>
  <c r="F47" i="7"/>
  <c r="H47" i="7" s="1"/>
  <c r="R46" i="7"/>
  <c r="F46" i="7"/>
  <c r="J46" i="7" s="1"/>
  <c r="R45" i="7"/>
  <c r="F45" i="7"/>
  <c r="J45" i="7" s="1"/>
  <c r="R44" i="7"/>
  <c r="F44" i="7"/>
  <c r="J44" i="7" s="1"/>
  <c r="R43" i="7"/>
  <c r="F43" i="7"/>
  <c r="H43" i="7" s="1"/>
  <c r="R42" i="7"/>
  <c r="F42" i="7"/>
  <c r="J42" i="7" s="1"/>
  <c r="R41" i="7"/>
  <c r="F41" i="7"/>
  <c r="J41" i="7" s="1"/>
  <c r="R40" i="7"/>
  <c r="F40" i="7"/>
  <c r="J40" i="7" s="1"/>
  <c r="R39" i="7"/>
  <c r="F39" i="7"/>
  <c r="H39" i="7" s="1"/>
  <c r="R38" i="7"/>
  <c r="F38" i="7"/>
  <c r="J38" i="7" s="1"/>
  <c r="R37" i="7"/>
  <c r="F37" i="7"/>
  <c r="J37" i="7" s="1"/>
  <c r="R36" i="7"/>
  <c r="F36" i="7"/>
  <c r="J36" i="7" s="1"/>
  <c r="R35" i="7"/>
  <c r="J35" i="7"/>
  <c r="K35" i="7" s="1"/>
  <c r="F35" i="7"/>
  <c r="H35" i="7" s="1"/>
  <c r="R34" i="7"/>
  <c r="F34" i="7"/>
  <c r="J34" i="7" s="1"/>
  <c r="R33" i="7"/>
  <c r="F33" i="7"/>
  <c r="J33" i="7" s="1"/>
  <c r="R32" i="7"/>
  <c r="F32" i="7"/>
  <c r="J32" i="7" s="1"/>
  <c r="R31" i="7"/>
  <c r="F31" i="7"/>
  <c r="J31" i="7" s="1"/>
  <c r="R30" i="7"/>
  <c r="F30" i="7"/>
  <c r="J30" i="7" s="1"/>
  <c r="R29" i="7"/>
  <c r="F29" i="7"/>
  <c r="J29" i="7" s="1"/>
  <c r="R28" i="7"/>
  <c r="F28" i="7"/>
  <c r="J28" i="7" s="1"/>
  <c r="R27" i="7"/>
  <c r="F27" i="7"/>
  <c r="J27" i="7" s="1"/>
  <c r="R26" i="7"/>
  <c r="F26" i="7"/>
  <c r="J26" i="7" s="1"/>
  <c r="R25" i="7"/>
  <c r="F25" i="7"/>
  <c r="J25" i="7" s="1"/>
  <c r="R24" i="7"/>
  <c r="F24" i="7"/>
  <c r="J24" i="7" s="1"/>
  <c r="R23" i="7"/>
  <c r="F23" i="7"/>
  <c r="H23" i="7" s="1"/>
  <c r="R22" i="7"/>
  <c r="F22" i="7"/>
  <c r="J22" i="7" s="1"/>
  <c r="R21" i="7"/>
  <c r="F21" i="7"/>
  <c r="J21" i="7" s="1"/>
  <c r="R20" i="7"/>
  <c r="F20" i="7"/>
  <c r="J20" i="7" s="1"/>
  <c r="R19" i="7"/>
  <c r="F19" i="7"/>
  <c r="H19" i="7" s="1"/>
  <c r="R18" i="7"/>
  <c r="F18" i="7"/>
  <c r="J18" i="7" s="1"/>
  <c r="R17" i="7"/>
  <c r="F17" i="7"/>
  <c r="J17" i="7" s="1"/>
  <c r="R16" i="7"/>
  <c r="F16" i="7"/>
  <c r="H16" i="7" s="1"/>
  <c r="R15" i="7"/>
  <c r="F15" i="7"/>
  <c r="J15" i="7" s="1"/>
  <c r="R14" i="7"/>
  <c r="F14" i="7"/>
  <c r="H14" i="7" s="1"/>
  <c r="R13" i="7"/>
  <c r="F13" i="7"/>
  <c r="J13" i="7" s="1"/>
  <c r="R12" i="7"/>
  <c r="F12" i="7"/>
  <c r="J12" i="7" s="1"/>
  <c r="R11" i="7"/>
  <c r="F11" i="7"/>
  <c r="J11" i="7" s="1"/>
  <c r="R10" i="7"/>
  <c r="F10" i="7"/>
  <c r="J10" i="7" s="1"/>
  <c r="R9" i="7"/>
  <c r="F9" i="7"/>
  <c r="J9" i="7" s="1"/>
  <c r="R8" i="7"/>
  <c r="M8" i="7"/>
  <c r="M48" i="7" s="1"/>
  <c r="J8" i="7"/>
  <c r="F8" i="7"/>
  <c r="H8" i="7" s="1"/>
  <c r="C3" i="7"/>
  <c r="E85" i="6"/>
  <c r="E84" i="6"/>
  <c r="E87" i="6" s="1"/>
  <c r="E80" i="6"/>
  <c r="E73" i="6"/>
  <c r="E58" i="6"/>
  <c r="E52" i="6"/>
  <c r="E45" i="6"/>
  <c r="E35" i="6"/>
  <c r="E28" i="6"/>
  <c r="E15" i="6"/>
  <c r="E10" i="6"/>
  <c r="E81" i="2"/>
  <c r="E90" i="2" s="1"/>
  <c r="E15" i="2"/>
  <c r="E28" i="2"/>
  <c r="K13" i="9" l="1"/>
  <c r="O13" i="9"/>
  <c r="K16" i="9"/>
  <c r="O16" i="9" s="1"/>
  <c r="K34" i="9"/>
  <c r="O34" i="9" s="1"/>
  <c r="K14" i="9"/>
  <c r="O14" i="9" s="1"/>
  <c r="K20" i="9"/>
  <c r="O20" i="9" s="1"/>
  <c r="K23" i="9"/>
  <c r="O23" i="9" s="1"/>
  <c r="K32" i="9"/>
  <c r="O32" i="9"/>
  <c r="K38" i="9"/>
  <c r="O38" i="9" s="1"/>
  <c r="K41" i="9"/>
  <c r="O41" i="9" s="1"/>
  <c r="K21" i="9"/>
  <c r="O21" i="9"/>
  <c r="K24" i="9"/>
  <c r="O24" i="9" s="1"/>
  <c r="K33" i="9"/>
  <c r="O33" i="9" s="1"/>
  <c r="K39" i="9"/>
  <c r="O39" i="9" s="1"/>
  <c r="K42" i="9"/>
  <c r="O42" i="9" s="1"/>
  <c r="J48" i="9"/>
  <c r="J6" i="9"/>
  <c r="J9" i="9"/>
  <c r="J15" i="9"/>
  <c r="K8" i="9"/>
  <c r="H10" i="9"/>
  <c r="K10" i="9" s="1"/>
  <c r="O10" i="9" s="1"/>
  <c r="H11" i="9"/>
  <c r="K11" i="9" s="1"/>
  <c r="O11" i="9" s="1"/>
  <c r="H12" i="9"/>
  <c r="K12" i="9" s="1"/>
  <c r="O12" i="9" s="1"/>
  <c r="H13" i="9"/>
  <c r="H14" i="9"/>
  <c r="H16" i="9"/>
  <c r="H17" i="9"/>
  <c r="K17" i="9" s="1"/>
  <c r="O17" i="9" s="1"/>
  <c r="H18" i="9"/>
  <c r="K18" i="9" s="1"/>
  <c r="O18" i="9" s="1"/>
  <c r="H19" i="9"/>
  <c r="K19" i="9" s="1"/>
  <c r="O19" i="9" s="1"/>
  <c r="H20" i="9"/>
  <c r="H21" i="9"/>
  <c r="H22" i="9"/>
  <c r="K22" i="9" s="1"/>
  <c r="O22" i="9" s="1"/>
  <c r="H23" i="9"/>
  <c r="H24" i="9"/>
  <c r="H25" i="9"/>
  <c r="K25" i="9" s="1"/>
  <c r="O25" i="9" s="1"/>
  <c r="H26" i="9"/>
  <c r="K26" i="9" s="1"/>
  <c r="O26" i="9" s="1"/>
  <c r="H27" i="9"/>
  <c r="K27" i="9" s="1"/>
  <c r="O27" i="9" s="1"/>
  <c r="H28" i="9"/>
  <c r="K28" i="9" s="1"/>
  <c r="O28" i="9" s="1"/>
  <c r="H29" i="9"/>
  <c r="K29" i="9" s="1"/>
  <c r="O29" i="9" s="1"/>
  <c r="H30" i="9"/>
  <c r="K30" i="9" s="1"/>
  <c r="O30" i="9" s="1"/>
  <c r="H31" i="9"/>
  <c r="K31" i="9" s="1"/>
  <c r="O31" i="9" s="1"/>
  <c r="H32" i="9"/>
  <c r="H33" i="9"/>
  <c r="H34" i="9"/>
  <c r="H35" i="9"/>
  <c r="K35" i="9" s="1"/>
  <c r="O35" i="9" s="1"/>
  <c r="H36" i="9"/>
  <c r="K36" i="9" s="1"/>
  <c r="O36" i="9" s="1"/>
  <c r="H37" i="9"/>
  <c r="K37" i="9" s="1"/>
  <c r="O37" i="9" s="1"/>
  <c r="H38" i="9"/>
  <c r="H39" i="9"/>
  <c r="H40" i="9"/>
  <c r="K40" i="9" s="1"/>
  <c r="O40" i="9" s="1"/>
  <c r="H41" i="9"/>
  <c r="H42" i="9"/>
  <c r="H43" i="9"/>
  <c r="K43" i="9" s="1"/>
  <c r="O43" i="9" s="1"/>
  <c r="H44" i="9"/>
  <c r="K44" i="9" s="1"/>
  <c r="O44" i="9" s="1"/>
  <c r="H45" i="9"/>
  <c r="K45" i="9" s="1"/>
  <c r="O45" i="9" s="1"/>
  <c r="H46" i="9"/>
  <c r="K46" i="9" s="1"/>
  <c r="O46" i="9" s="1"/>
  <c r="H47" i="9"/>
  <c r="K47" i="9" s="1"/>
  <c r="O47" i="9" s="1"/>
  <c r="M48" i="9"/>
  <c r="E90" i="8"/>
  <c r="E81" i="6"/>
  <c r="E88" i="6" s="1"/>
  <c r="K24" i="7"/>
  <c r="O24" i="7" s="1"/>
  <c r="K37" i="7"/>
  <c r="O37" i="7" s="1"/>
  <c r="K21" i="7"/>
  <c r="O21" i="7"/>
  <c r="K45" i="7"/>
  <c r="O45" i="7" s="1"/>
  <c r="K13" i="7"/>
  <c r="O13" i="7"/>
  <c r="K28" i="7"/>
  <c r="O28" i="7"/>
  <c r="K34" i="7"/>
  <c r="O34" i="7" s="1"/>
  <c r="K11" i="7"/>
  <c r="O11" i="7" s="1"/>
  <c r="K20" i="7"/>
  <c r="O20" i="7" s="1"/>
  <c r="K29" i="7"/>
  <c r="O29" i="7" s="1"/>
  <c r="J39" i="7"/>
  <c r="J43" i="7"/>
  <c r="J47" i="7"/>
  <c r="N8" i="7"/>
  <c r="N48" i="7" s="1"/>
  <c r="O35" i="7"/>
  <c r="H12" i="7"/>
  <c r="K12" i="7" s="1"/>
  <c r="O12" i="7" s="1"/>
  <c r="H15" i="7"/>
  <c r="K15" i="7" s="1"/>
  <c r="O15" i="7" s="1"/>
  <c r="H18" i="7"/>
  <c r="K18" i="7" s="1"/>
  <c r="O18" i="7" s="1"/>
  <c r="H20" i="7"/>
  <c r="H22" i="7"/>
  <c r="K22" i="7" s="1"/>
  <c r="O22" i="7" s="1"/>
  <c r="H24" i="7"/>
  <c r="H25" i="7"/>
  <c r="K25" i="7" s="1"/>
  <c r="O25" i="7" s="1"/>
  <c r="H26" i="7"/>
  <c r="K26" i="7" s="1"/>
  <c r="O26" i="7" s="1"/>
  <c r="H27" i="7"/>
  <c r="K27" i="7" s="1"/>
  <c r="O27" i="7" s="1"/>
  <c r="H28" i="7"/>
  <c r="H29" i="7"/>
  <c r="H30" i="7"/>
  <c r="K30" i="7" s="1"/>
  <c r="O30" i="7" s="1"/>
  <c r="H31" i="7"/>
  <c r="K31" i="7" s="1"/>
  <c r="O31" i="7" s="1"/>
  <c r="H32" i="7"/>
  <c r="K32" i="7" s="1"/>
  <c r="O32" i="7" s="1"/>
  <c r="H33" i="7"/>
  <c r="K33" i="7" s="1"/>
  <c r="O33" i="7" s="1"/>
  <c r="H34" i="7"/>
  <c r="H36" i="7"/>
  <c r="K36" i="7" s="1"/>
  <c r="O36" i="7" s="1"/>
  <c r="H37" i="7"/>
  <c r="H38" i="7"/>
  <c r="K38" i="7" s="1"/>
  <c r="O38" i="7" s="1"/>
  <c r="H40" i="7"/>
  <c r="K40" i="7" s="1"/>
  <c r="O40" i="7" s="1"/>
  <c r="H41" i="7"/>
  <c r="K41" i="7" s="1"/>
  <c r="O41" i="7" s="1"/>
  <c r="H42" i="7"/>
  <c r="K42" i="7" s="1"/>
  <c r="O42" i="7" s="1"/>
  <c r="H44" i="7"/>
  <c r="K44" i="7" s="1"/>
  <c r="O44" i="7" s="1"/>
  <c r="H45" i="7"/>
  <c r="H46" i="7"/>
  <c r="K46" i="7" s="1"/>
  <c r="O46" i="7" s="1"/>
  <c r="H9" i="7"/>
  <c r="K9" i="7" s="1"/>
  <c r="O9" i="7" s="1"/>
  <c r="H11" i="7"/>
  <c r="H13" i="7"/>
  <c r="H17" i="7"/>
  <c r="K17" i="7" s="1"/>
  <c r="O17" i="7" s="1"/>
  <c r="H21" i="7"/>
  <c r="J23" i="7"/>
  <c r="K8" i="7"/>
  <c r="J14" i="7"/>
  <c r="J16" i="7"/>
  <c r="J19" i="7"/>
  <c r="K6" i="7"/>
  <c r="H10" i="7"/>
  <c r="K10" i="7" s="1"/>
  <c r="O10" i="7" s="1"/>
  <c r="C3" i="4"/>
  <c r="K9" i="9" l="1"/>
  <c r="O9" i="9" s="1"/>
  <c r="K15" i="9"/>
  <c r="O15" i="9" s="1"/>
  <c r="O8" i="9"/>
  <c r="E90" i="6"/>
  <c r="K14" i="7"/>
  <c r="K48" i="7" s="1"/>
  <c r="O14" i="7"/>
  <c r="K47" i="7"/>
  <c r="O47" i="7" s="1"/>
  <c r="K43" i="7"/>
  <c r="O43" i="7"/>
  <c r="J48" i="7"/>
  <c r="K23" i="7"/>
  <c r="O23" i="7"/>
  <c r="K39" i="7"/>
  <c r="O39" i="7"/>
  <c r="K19" i="7"/>
  <c r="O19" i="7"/>
  <c r="O8" i="7"/>
  <c r="K16" i="7"/>
  <c r="O16" i="7"/>
  <c r="C1" i="4"/>
  <c r="J6" i="4" s="1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8" i="4"/>
  <c r="K48" i="9" l="1"/>
  <c r="O48" i="9"/>
  <c r="O48" i="7"/>
  <c r="K6" i="4"/>
  <c r="F47" i="4" l="1"/>
  <c r="F46" i="4"/>
  <c r="J46" i="4" s="1"/>
  <c r="F45" i="4"/>
  <c r="J45" i="4" s="1"/>
  <c r="F44" i="4"/>
  <c r="J44" i="4" s="1"/>
  <c r="F43" i="4"/>
  <c r="F42" i="4"/>
  <c r="F41" i="4"/>
  <c r="J41" i="4" s="1"/>
  <c r="F40" i="4"/>
  <c r="J40" i="4" s="1"/>
  <c r="F39" i="4"/>
  <c r="F38" i="4"/>
  <c r="F37" i="4"/>
  <c r="J37" i="4" s="1"/>
  <c r="F36" i="4"/>
  <c r="J36" i="4" s="1"/>
  <c r="F35" i="4"/>
  <c r="F34" i="4"/>
  <c r="J34" i="4" s="1"/>
  <c r="F33" i="4"/>
  <c r="J33" i="4" s="1"/>
  <c r="F32" i="4"/>
  <c r="J32" i="4" s="1"/>
  <c r="F31" i="4"/>
  <c r="F30" i="4"/>
  <c r="F29" i="4"/>
  <c r="J29" i="4" s="1"/>
  <c r="F28" i="4"/>
  <c r="J28" i="4" s="1"/>
  <c r="F27" i="4"/>
  <c r="F26" i="4"/>
  <c r="J26" i="4" s="1"/>
  <c r="F25" i="4"/>
  <c r="J25" i="4" s="1"/>
  <c r="F24" i="4"/>
  <c r="J24" i="4" s="1"/>
  <c r="F23" i="4"/>
  <c r="F22" i="4"/>
  <c r="J22" i="4" s="1"/>
  <c r="F21" i="4"/>
  <c r="J21" i="4" s="1"/>
  <c r="F20" i="4"/>
  <c r="J20" i="4" s="1"/>
  <c r="F19" i="4"/>
  <c r="F18" i="4"/>
  <c r="J18" i="4" s="1"/>
  <c r="F17" i="4"/>
  <c r="J17" i="4" s="1"/>
  <c r="F16" i="4"/>
  <c r="J16" i="4" s="1"/>
  <c r="F15" i="4"/>
  <c r="J15" i="4" s="1"/>
  <c r="F14" i="4"/>
  <c r="J14" i="4" s="1"/>
  <c r="F13" i="4"/>
  <c r="J13" i="4" s="1"/>
  <c r="F12" i="4"/>
  <c r="J12" i="4" s="1"/>
  <c r="F11" i="4"/>
  <c r="F10" i="4"/>
  <c r="F9" i="4"/>
  <c r="J9" i="4" s="1"/>
  <c r="F8" i="4"/>
  <c r="H8" i="4" s="1"/>
  <c r="J47" i="4"/>
  <c r="J43" i="4"/>
  <c r="J42" i="4"/>
  <c r="J39" i="4"/>
  <c r="J38" i="4"/>
  <c r="J35" i="4"/>
  <c r="J31" i="4"/>
  <c r="J30" i="4"/>
  <c r="J27" i="4"/>
  <c r="J23" i="4"/>
  <c r="J19" i="4"/>
  <c r="J11" i="4"/>
  <c r="J10" i="4"/>
  <c r="M8" i="4" l="1"/>
  <c r="M48" i="4" s="1"/>
  <c r="E84" i="2" s="1"/>
  <c r="N8" i="4" l="1"/>
  <c r="N48" i="4" s="1"/>
  <c r="E85" i="2" s="1"/>
  <c r="J8" i="4"/>
  <c r="K8" i="4" l="1"/>
  <c r="O8" i="4" l="1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K20" i="4" l="1"/>
  <c r="O20" i="4" s="1"/>
  <c r="K28" i="4"/>
  <c r="O28" i="4" s="1"/>
  <c r="K36" i="4"/>
  <c r="O36" i="4" s="1"/>
  <c r="K44" i="4"/>
  <c r="O44" i="4" s="1"/>
  <c r="K13" i="4"/>
  <c r="O13" i="4" s="1"/>
  <c r="K21" i="4"/>
  <c r="O21" i="4" s="1"/>
  <c r="K25" i="4"/>
  <c r="O25" i="4" s="1"/>
  <c r="K29" i="4"/>
  <c r="O29" i="4" s="1"/>
  <c r="K33" i="4"/>
  <c r="O33" i="4" s="1"/>
  <c r="K37" i="4"/>
  <c r="O37" i="4" s="1"/>
  <c r="K41" i="4"/>
  <c r="O41" i="4" s="1"/>
  <c r="K45" i="4"/>
  <c r="O45" i="4" s="1"/>
  <c r="K16" i="4"/>
  <c r="O16" i="4" s="1"/>
  <c r="K24" i="4"/>
  <c r="O24" i="4" s="1"/>
  <c r="K32" i="4"/>
  <c r="O32" i="4" s="1"/>
  <c r="K40" i="4"/>
  <c r="O40" i="4" s="1"/>
  <c r="K9" i="4"/>
  <c r="O9" i="4" s="1"/>
  <c r="K17" i="4"/>
  <c r="O17" i="4" s="1"/>
  <c r="K10" i="4"/>
  <c r="O10" i="4" s="1"/>
  <c r="K14" i="4"/>
  <c r="O14" i="4" s="1"/>
  <c r="K18" i="4"/>
  <c r="O18" i="4" s="1"/>
  <c r="K22" i="4"/>
  <c r="O22" i="4" s="1"/>
  <c r="K26" i="4"/>
  <c r="O26" i="4" s="1"/>
  <c r="K30" i="4"/>
  <c r="O30" i="4" s="1"/>
  <c r="K34" i="4"/>
  <c r="O34" i="4" s="1"/>
  <c r="K38" i="4"/>
  <c r="O38" i="4" s="1"/>
  <c r="K42" i="4"/>
  <c r="O42" i="4" s="1"/>
  <c r="K46" i="4"/>
  <c r="O46" i="4" s="1"/>
  <c r="K12" i="4"/>
  <c r="O12" i="4" s="1"/>
  <c r="K11" i="4"/>
  <c r="O11" i="4" s="1"/>
  <c r="O48" i="4" s="1"/>
  <c r="K15" i="4"/>
  <c r="O15" i="4" s="1"/>
  <c r="K19" i="4"/>
  <c r="O19" i="4" s="1"/>
  <c r="K23" i="4"/>
  <c r="O23" i="4" s="1"/>
  <c r="K27" i="4"/>
  <c r="O27" i="4" s="1"/>
  <c r="K31" i="4"/>
  <c r="O31" i="4" s="1"/>
  <c r="K35" i="4"/>
  <c r="O35" i="4" s="1"/>
  <c r="K39" i="4"/>
  <c r="O39" i="4" s="1"/>
  <c r="K43" i="4"/>
  <c r="O43" i="4" s="1"/>
  <c r="K47" i="4"/>
  <c r="O47" i="4" s="1"/>
  <c r="J48" i="4"/>
  <c r="E7" i="2" s="1"/>
  <c r="E10" i="2" s="1"/>
  <c r="E87" i="2"/>
  <c r="E80" i="2"/>
  <c r="E73" i="2"/>
  <c r="E58" i="2"/>
  <c r="E52" i="2"/>
  <c r="E45" i="2"/>
  <c r="E35" i="2"/>
  <c r="K48" i="4" l="1"/>
  <c r="E11" i="2" s="1"/>
  <c r="E88" i="2" l="1"/>
</calcChain>
</file>

<file path=xl/sharedStrings.xml><?xml version="1.0" encoding="utf-8"?>
<sst xmlns="http://schemas.openxmlformats.org/spreadsheetml/2006/main" count="379" uniqueCount="127">
  <si>
    <t>DIRECT EXPENSES</t>
  </si>
  <si>
    <t>5100: SALARIES</t>
  </si>
  <si>
    <t>Staff Salaries &amp; Wages</t>
  </si>
  <si>
    <t>Overtime</t>
  </si>
  <si>
    <t>Non-Routine Comp. (specify in narrative)</t>
  </si>
  <si>
    <t>Total Salaries</t>
  </si>
  <si>
    <t>Medical Professional</t>
  </si>
  <si>
    <t>Behavioral Health Professional</t>
  </si>
  <si>
    <t>Contracted Workers - Non-Payroll</t>
  </si>
  <si>
    <t>Total Contractual Services</t>
  </si>
  <si>
    <t>Staff Travel Reimbursement</t>
  </si>
  <si>
    <t>Vehicle Leases</t>
  </si>
  <si>
    <t>Vehicle Maintenance</t>
  </si>
  <si>
    <t>Other Transportation (specify in narrative)</t>
  </si>
  <si>
    <t>Total Transportation</t>
  </si>
  <si>
    <t xml:space="preserve">Food </t>
  </si>
  <si>
    <t>Lab &amp; Medical Supplies</t>
  </si>
  <si>
    <t>Equipment (Less than $5,000)</t>
  </si>
  <si>
    <t>Total Materials/Supplies</t>
  </si>
  <si>
    <t>Rent and Real Estate Taxes</t>
  </si>
  <si>
    <t>Security</t>
  </si>
  <si>
    <t>Maintenance &amp; Repair - Facility and Plant</t>
  </si>
  <si>
    <t>Utilities</t>
  </si>
  <si>
    <t>Other Facilities (specify in narrative)</t>
  </si>
  <si>
    <t>Total Facilities</t>
  </si>
  <si>
    <t>Capital Equipment</t>
  </si>
  <si>
    <t>Depreciation</t>
  </si>
  <si>
    <t>Other Capital (specify in narrative)</t>
  </si>
  <si>
    <t>Total Capital Expenses</t>
  </si>
  <si>
    <t>Communications</t>
  </si>
  <si>
    <t>Insurance</t>
  </si>
  <si>
    <t>Housekeeping</t>
  </si>
  <si>
    <t>Drug Testing</t>
  </si>
  <si>
    <t>Total Other Expenses</t>
  </si>
  <si>
    <t>Transportation</t>
  </si>
  <si>
    <t>Nutrition/Food Vouchers</t>
  </si>
  <si>
    <t>Education</t>
  </si>
  <si>
    <t>TOTAL DIRECT EXPENSES</t>
  </si>
  <si>
    <t>INDIRECT EXPENSES</t>
  </si>
  <si>
    <t>7100: ADMINISTRATIVE &amp; GENERAL</t>
  </si>
  <si>
    <t>Fringe Benefits</t>
  </si>
  <si>
    <t>All Other A&amp;G</t>
  </si>
  <si>
    <t>TOTAL INDIRECT EXPENSES</t>
  </si>
  <si>
    <t xml:space="preserve">12 Month Period </t>
  </si>
  <si>
    <t>Costs</t>
  </si>
  <si>
    <t>INDIRECT EXPENSES Percentage</t>
  </si>
  <si>
    <t>Positions Title</t>
  </si>
  <si>
    <t>Name</t>
  </si>
  <si>
    <t>Rate per Hour</t>
  </si>
  <si>
    <t>Total Hours/week</t>
  </si>
  <si>
    <t>Fringe Benefit %</t>
  </si>
  <si>
    <t>Annual Fringe Benefits</t>
  </si>
  <si>
    <t>Contract % of Time</t>
  </si>
  <si>
    <t>TOTAL Proposed Positions</t>
  </si>
  <si>
    <t>Contract Total Salary</t>
  </si>
  <si>
    <t>Contract Total Fringe</t>
  </si>
  <si>
    <t>Calculated Cells</t>
  </si>
  <si>
    <t xml:space="preserve">Position Task Description </t>
  </si>
  <si>
    <t>Contractor Name</t>
  </si>
  <si>
    <t>Contractt Number</t>
  </si>
  <si>
    <t>Contract Time Period</t>
  </si>
  <si>
    <t>Total Costs</t>
  </si>
  <si>
    <t>Admin &amp; General % of Time</t>
  </si>
  <si>
    <t>A&amp;G Salary</t>
  </si>
  <si>
    <t>A&amp;G Fringe Rate</t>
  </si>
  <si>
    <t>Total % of Time on Contract (not to excee 100%)</t>
  </si>
  <si>
    <t>5200: FRINGE BENEFITS                                 Total Fringe Benefits</t>
  </si>
  <si>
    <t>Total Client Assistance</t>
  </si>
  <si>
    <t>Budget Justifications</t>
  </si>
  <si>
    <t>Details in Proposed Position Tab</t>
  </si>
  <si>
    <t>Budget</t>
  </si>
  <si>
    <t>Other Client Assistance (specify in narrative)</t>
  </si>
  <si>
    <t>TOTAL INDIRE &amp; DIRECT EXPENSES</t>
  </si>
  <si>
    <t xml:space="preserve"> Yr 1- 7/1/21-6/30/22</t>
  </si>
  <si>
    <t>7/1/21-6/30/22</t>
  </si>
  <si>
    <t>Other Contractual / Professional Services(specify in narrative)</t>
  </si>
  <si>
    <t>Case Worker</t>
  </si>
  <si>
    <t>Ms. Smith</t>
  </si>
  <si>
    <t>Brief Justification how position functions</t>
  </si>
  <si>
    <t>RFA - Services to Assist Limited English Proficient (LEP) Persons</t>
  </si>
  <si>
    <t>Proposed Budget SFY 2022  $xxx,xxx</t>
  </si>
  <si>
    <t>Pass-through Program Funding</t>
  </si>
  <si>
    <t>Audit</t>
  </si>
  <si>
    <t>Legal</t>
  </si>
  <si>
    <t>Accounting</t>
  </si>
  <si>
    <t>Payroll Processing</t>
  </si>
  <si>
    <t>Webinar Tech/Computer Support</t>
  </si>
  <si>
    <t>Translation &amp; Interpretation</t>
  </si>
  <si>
    <t>5400: CONTRACTUAL SERVICES</t>
  </si>
  <si>
    <t>5500: TRANSPORTATION</t>
  </si>
  <si>
    <t>Mileage Reimbursement</t>
  </si>
  <si>
    <t>5600: MATERIALS AND SUPPLIES</t>
  </si>
  <si>
    <t>Leased Office Equipment</t>
  </si>
  <si>
    <t>Printing, Publication and Reproduction</t>
  </si>
  <si>
    <t>Postage</t>
  </si>
  <si>
    <t>Outreach/Program Supplies</t>
  </si>
  <si>
    <t>Other Materials (specify in narrative)</t>
  </si>
  <si>
    <t>5300: ADMINISTRATIVE &amp; GENERAL</t>
  </si>
  <si>
    <t>Total Administrative &amp; General</t>
  </si>
  <si>
    <t>5700: FACILITIES</t>
  </si>
  <si>
    <t>5800: CAPITAL EXPENSES (&gt; $5,000)</t>
  </si>
  <si>
    <t>Office Equipment</t>
  </si>
  <si>
    <t>5900: OTHER EXPENSES</t>
  </si>
  <si>
    <t>Conference</t>
  </si>
  <si>
    <t>Staff Training</t>
  </si>
  <si>
    <t>Office Supplies</t>
  </si>
  <si>
    <t>Telephone-Cellphone</t>
  </si>
  <si>
    <t>Training Materials</t>
  </si>
  <si>
    <t>Printing and Advertising</t>
  </si>
  <si>
    <t>Membership Dues &amp; Subscription</t>
  </si>
  <si>
    <t>Other  Expenses (specify in narrative)</t>
  </si>
  <si>
    <t>6100: CLIENT ASSISTANCE</t>
  </si>
  <si>
    <t>Client Activities</t>
  </si>
  <si>
    <t>Applicant Name</t>
  </si>
  <si>
    <t>LEP-BSS</t>
  </si>
  <si>
    <t>Program Name</t>
  </si>
  <si>
    <t>Proposed Budget SFY 2023  $xxx,xxx</t>
  </si>
  <si>
    <t xml:space="preserve"> Yr 2 - 7/1/22 - 6/30/23</t>
  </si>
  <si>
    <t>7/1/22-6/30/23 Base Annual Salary-Wages Only</t>
  </si>
  <si>
    <t>7/1/21-6/30/22 Base Annual Salary-Wages Only</t>
  </si>
  <si>
    <t>Proposed Budget SFY 2024  $xxx,xxx</t>
  </si>
  <si>
    <t>7/1/23-6/30/24</t>
  </si>
  <si>
    <t xml:space="preserve"> Yr 3 - 7/1/23 - 6/30/24</t>
  </si>
  <si>
    <t>7/1/22-6/30/23</t>
  </si>
  <si>
    <t>Budget Year 1:  7/1/21-6/30/22</t>
  </si>
  <si>
    <t>Budget Year 2:  7/1/22 - 6/30/23</t>
  </si>
  <si>
    <t>Budget Year 3:  7/1/23 - 6/30/24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</si>
</sst>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42" fontId="4" fillId="0" borderId="1" xfId="0" applyNumberFormat="1" applyFont="1" applyBorder="1" applyProtection="1"/>
    <xf numFmtId="42" fontId="3" fillId="2" borderId="2" xfId="0" applyNumberFormat="1" applyFont="1" applyFill="1" applyBorder="1" applyProtection="1"/>
    <xf numFmtId="42" fontId="4" fillId="0" borderId="2" xfId="0" applyNumberFormat="1" applyFont="1" applyFill="1" applyBorder="1" applyProtection="1"/>
    <xf numFmtId="42" fontId="4" fillId="3" borderId="3" xfId="0" applyNumberFormat="1" applyFont="1" applyFill="1" applyBorder="1" applyAlignment="1" applyProtection="1">
      <alignment vertical="center"/>
    </xf>
    <xf numFmtId="0" fontId="4" fillId="4" borderId="4" xfId="0" applyNumberFormat="1" applyFont="1" applyFill="1" applyBorder="1" applyAlignment="1" applyProtection="1">
      <alignment horizontal="center" wrapText="1"/>
    </xf>
    <xf numFmtId="42" fontId="5" fillId="0" borderId="5" xfId="0" applyNumberFormat="1" applyFont="1" applyFill="1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left"/>
    </xf>
    <xf numFmtId="0" fontId="3" fillId="2" borderId="8" xfId="0" applyFont="1" applyFill="1" applyBorder="1" applyAlignment="1" applyProtection="1">
      <alignment horizontal="left"/>
    </xf>
    <xf numFmtId="42" fontId="4" fillId="0" borderId="2" xfId="0" applyNumberFormat="1" applyFont="1" applyFill="1" applyBorder="1" applyAlignment="1" applyProtection="1"/>
    <xf numFmtId="0" fontId="0" fillId="0" borderId="7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42" fontId="6" fillId="5" borderId="9" xfId="0" applyNumberFormat="1" applyFont="1" applyFill="1" applyBorder="1" applyAlignment="1" applyProtection="1">
      <alignment vertical="center"/>
    </xf>
    <xf numFmtId="0" fontId="7" fillId="6" borderId="21" xfId="0" applyFont="1" applyFill="1" applyBorder="1" applyAlignment="1" applyProtection="1">
      <alignment horizontal="center"/>
    </xf>
    <xf numFmtId="0" fontId="7" fillId="6" borderId="21" xfId="0" applyFont="1" applyFill="1" applyBorder="1" applyAlignment="1" applyProtection="1">
      <alignment horizontal="center" wrapText="1"/>
    </xf>
    <xf numFmtId="0" fontId="3" fillId="9" borderId="6" xfId="0" applyNumberFormat="1" applyFont="1" applyFill="1" applyBorder="1" applyAlignment="1" applyProtection="1">
      <alignment horizontal="center" wrapText="1"/>
    </xf>
    <xf numFmtId="0" fontId="7" fillId="6" borderId="22" xfId="0" applyFont="1" applyFill="1" applyBorder="1" applyAlignment="1" applyProtection="1">
      <alignment horizontal="center" wrapText="1"/>
    </xf>
    <xf numFmtId="0" fontId="1" fillId="8" borderId="21" xfId="0" applyNumberFormat="1" applyFont="1" applyFill="1" applyBorder="1" applyAlignment="1" applyProtection="1">
      <alignment horizontal="center" wrapText="1"/>
    </xf>
    <xf numFmtId="0" fontId="3" fillId="8" borderId="21" xfId="0" applyNumberFormat="1" applyFont="1" applyFill="1" applyBorder="1" applyAlignment="1" applyProtection="1">
      <alignment horizontal="center" wrapText="1"/>
    </xf>
    <xf numFmtId="42" fontId="4" fillId="3" borderId="21" xfId="0" applyNumberFormat="1" applyFont="1" applyFill="1" applyBorder="1" applyAlignment="1" applyProtection="1">
      <alignment vertical="center"/>
    </xf>
    <xf numFmtId="0" fontId="7" fillId="8" borderId="21" xfId="0" applyFont="1" applyFill="1" applyBorder="1" applyAlignment="1" applyProtection="1">
      <alignment horizontal="center" wrapText="1"/>
    </xf>
    <xf numFmtId="42" fontId="0" fillId="8" borderId="21" xfId="0" applyNumberFormat="1" applyFont="1" applyFill="1" applyBorder="1" applyProtection="1"/>
    <xf numFmtId="44" fontId="0" fillId="8" borderId="18" xfId="0" applyNumberFormat="1" applyFont="1" applyFill="1" applyBorder="1" applyAlignment="1" applyProtection="1">
      <alignment horizontal="right"/>
    </xf>
    <xf numFmtId="44" fontId="0" fillId="0" borderId="18" xfId="0" applyNumberFormat="1" applyFont="1" applyBorder="1" applyAlignment="1" applyProtection="1">
      <alignment horizontal="right"/>
    </xf>
    <xf numFmtId="10" fontId="0" fillId="0" borderId="21" xfId="0" applyNumberFormat="1" applyFont="1" applyBorder="1" applyAlignment="1" applyProtection="1">
      <alignment horizontal="right"/>
    </xf>
    <xf numFmtId="0" fontId="0" fillId="0" borderId="21" xfId="0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4" fillId="0" borderId="21" xfId="0" applyFont="1" applyBorder="1" applyAlignment="1" applyProtection="1">
      <alignment horizontal="left"/>
    </xf>
    <xf numFmtId="0" fontId="0" fillId="0" borderId="23" xfId="0" applyBorder="1" applyAlignment="1" applyProtection="1">
      <alignment horizontal="center"/>
    </xf>
    <xf numFmtId="0" fontId="0" fillId="0" borderId="23" xfId="0" applyBorder="1" applyAlignment="1" applyProtection="1">
      <alignment horizontal="left"/>
    </xf>
    <xf numFmtId="0" fontId="4" fillId="3" borderId="21" xfId="0" applyFont="1" applyFill="1" applyBorder="1" applyAlignment="1" applyProtection="1">
      <alignment horizontal="left" vertical="center"/>
    </xf>
    <xf numFmtId="42" fontId="0" fillId="9" borderId="2" xfId="0" applyNumberFormat="1" applyFill="1" applyBorder="1" applyProtection="1">
      <protection locked="0"/>
    </xf>
    <xf numFmtId="42" fontId="0" fillId="9" borderId="2" xfId="0" applyNumberFormat="1" applyFill="1" applyBorder="1" applyProtection="1"/>
    <xf numFmtId="2" fontId="4" fillId="0" borderId="21" xfId="0" applyNumberFormat="1" applyFont="1" applyBorder="1" applyAlignment="1" applyProtection="1">
      <alignment horizontal="left"/>
    </xf>
    <xf numFmtId="0" fontId="3" fillId="0" borderId="0" xfId="0" applyFont="1"/>
    <xf numFmtId="0" fontId="3" fillId="0" borderId="6" xfId="0" applyNumberFormat="1" applyFont="1" applyFill="1" applyBorder="1" applyAlignment="1" applyProtection="1">
      <alignment horizontal="center" wrapText="1"/>
    </xf>
    <xf numFmtId="0" fontId="4" fillId="3" borderId="21" xfId="0" applyFont="1" applyFill="1" applyBorder="1" applyAlignment="1" applyProtection="1">
      <alignment horizontal="left" vertical="center"/>
    </xf>
    <xf numFmtId="0" fontId="0" fillId="0" borderId="16" xfId="0" applyBorder="1"/>
    <xf numFmtId="0" fontId="0" fillId="0" borderId="0" xfId="0" applyBorder="1"/>
    <xf numFmtId="0" fontId="3" fillId="10" borderId="21" xfId="0" applyNumberFormat="1" applyFont="1" applyFill="1" applyBorder="1" applyAlignment="1" applyProtection="1">
      <alignment horizontal="center" wrapText="1"/>
    </xf>
    <xf numFmtId="42" fontId="0" fillId="10" borderId="21" xfId="0" applyNumberFormat="1" applyFont="1" applyFill="1" applyBorder="1" applyProtection="1"/>
    <xf numFmtId="42" fontId="0" fillId="0" borderId="21" xfId="0" applyNumberFormat="1" applyFont="1" applyFill="1" applyBorder="1" applyProtection="1"/>
    <xf numFmtId="0" fontId="3" fillId="11" borderId="21" xfId="0" applyNumberFormat="1" applyFont="1" applyFill="1" applyBorder="1" applyAlignment="1" applyProtection="1">
      <alignment horizontal="center" wrapText="1"/>
    </xf>
    <xf numFmtId="164" fontId="0" fillId="0" borderId="0" xfId="0" applyNumberFormat="1"/>
    <xf numFmtId="0" fontId="1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10" fontId="0" fillId="0" borderId="0" xfId="0" applyNumberFormat="1"/>
    <xf numFmtId="0" fontId="0" fillId="0" borderId="0" xfId="0" applyAlignment="1">
      <alignment wrapText="1"/>
    </xf>
    <xf numFmtId="0" fontId="0" fillId="0" borderId="24" xfId="0" applyBorder="1" applyAlignment="1">
      <alignment wrapText="1"/>
    </xf>
    <xf numFmtId="10" fontId="4" fillId="3" borderId="27" xfId="0" applyNumberFormat="1" applyFont="1" applyFill="1" applyBorder="1" applyAlignment="1" applyProtection="1">
      <alignment vertical="center"/>
    </xf>
    <xf numFmtId="0" fontId="4" fillId="0" borderId="30" xfId="0" applyNumberFormat="1" applyFont="1" applyFill="1" applyBorder="1" applyAlignment="1" applyProtection="1">
      <alignment horizontal="center" wrapText="1"/>
    </xf>
    <xf numFmtId="0" fontId="1" fillId="0" borderId="33" xfId="0" applyNumberFormat="1" applyFont="1" applyFill="1" applyBorder="1" applyAlignment="1" applyProtection="1">
      <alignment horizontal="center" wrapText="1"/>
    </xf>
    <xf numFmtId="0" fontId="3" fillId="0" borderId="32" xfId="0" applyNumberFormat="1" applyFont="1" applyFill="1" applyBorder="1" applyAlignment="1" applyProtection="1">
      <alignment horizontal="center" wrapText="1"/>
    </xf>
    <xf numFmtId="42" fontId="4" fillId="0" borderId="1" xfId="0" applyNumberFormat="1" applyFont="1" applyFill="1" applyBorder="1" applyAlignment="1" applyProtection="1">
      <alignment wrapText="1"/>
    </xf>
    <xf numFmtId="42" fontId="0" fillId="0" borderId="28" xfId="0" applyNumberFormat="1" applyFill="1" applyBorder="1" applyAlignment="1" applyProtection="1">
      <alignment wrapText="1"/>
      <protection locked="0"/>
    </xf>
    <xf numFmtId="42" fontId="3" fillId="2" borderId="28" xfId="0" applyNumberFormat="1" applyFont="1" applyFill="1" applyBorder="1" applyAlignment="1" applyProtection="1">
      <alignment wrapText="1"/>
    </xf>
    <xf numFmtId="42" fontId="0" fillId="9" borderId="28" xfId="0" applyNumberFormat="1" applyFill="1" applyBorder="1" applyAlignment="1" applyProtection="1">
      <alignment wrapText="1"/>
      <protection locked="0"/>
    </xf>
    <xf numFmtId="42" fontId="4" fillId="0" borderId="28" xfId="0" applyNumberFormat="1" applyFont="1" applyFill="1" applyBorder="1" applyAlignment="1" applyProtection="1">
      <alignment wrapText="1"/>
    </xf>
    <xf numFmtId="42" fontId="3" fillId="2" borderId="28" xfId="0" applyNumberFormat="1" applyFont="1" applyFill="1" applyBorder="1" applyAlignment="1" applyProtection="1">
      <alignment horizontal="left" wrapText="1"/>
    </xf>
    <xf numFmtId="42" fontId="0" fillId="0" borderId="28" xfId="0" applyNumberFormat="1" applyFill="1" applyBorder="1" applyAlignment="1" applyProtection="1">
      <alignment wrapText="1"/>
    </xf>
    <xf numFmtId="42" fontId="4" fillId="3" borderId="29" xfId="0" applyNumberFormat="1" applyFont="1" applyFill="1" applyBorder="1" applyAlignment="1" applyProtection="1">
      <alignment vertical="center" wrapText="1"/>
    </xf>
    <xf numFmtId="42" fontId="5" fillId="0" borderId="31" xfId="0" applyNumberFormat="1" applyFont="1" applyFill="1" applyBorder="1" applyAlignment="1" applyProtection="1">
      <alignment wrapText="1"/>
    </xf>
    <xf numFmtId="42" fontId="4" fillId="3" borderId="3" xfId="0" applyNumberFormat="1" applyFont="1" applyFill="1" applyBorder="1" applyAlignment="1" applyProtection="1">
      <alignment vertical="center" wrapText="1"/>
    </xf>
    <xf numFmtId="42" fontId="6" fillId="5" borderId="9" xfId="0" applyNumberFormat="1" applyFont="1" applyFill="1" applyBorder="1" applyAlignment="1" applyProtection="1">
      <alignment vertical="center" wrapText="1"/>
    </xf>
    <xf numFmtId="0" fontId="3" fillId="12" borderId="0" xfId="0" applyFont="1" applyFill="1"/>
    <xf numFmtId="0" fontId="0" fillId="12" borderId="0" xfId="0" applyFill="1"/>
    <xf numFmtId="0" fontId="1" fillId="9" borderId="34" xfId="0" applyNumberFormat="1" applyFont="1" applyFill="1" applyBorder="1" applyAlignment="1" applyProtection="1">
      <alignment horizontal="center" wrapText="1"/>
    </xf>
    <xf numFmtId="0" fontId="3" fillId="9" borderId="32" xfId="0" applyNumberFormat="1" applyFont="1" applyFill="1" applyBorder="1" applyAlignment="1" applyProtection="1">
      <alignment horizontal="center" wrapText="1"/>
    </xf>
    <xf numFmtId="10" fontId="9" fillId="3" borderId="27" xfId="0" applyNumberFormat="1" applyFont="1" applyFill="1" applyBorder="1" applyAlignment="1" applyProtection="1">
      <alignment vertical="center" wrapText="1"/>
    </xf>
    <xf numFmtId="0" fontId="0" fillId="0" borderId="21" xfId="0" applyFont="1" applyBorder="1" applyAlignment="1" applyProtection="1">
      <alignment horizontal="left" wrapText="1"/>
    </xf>
    <xf numFmtId="0" fontId="0" fillId="3" borderId="21" xfId="0" applyFont="1" applyFill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4" fillId="3" borderId="21" xfId="0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6" fillId="5" borderId="12" xfId="0" applyFont="1" applyFill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6" borderId="15" xfId="0" applyFont="1" applyFill="1" applyBorder="1" applyAlignment="1" applyProtection="1">
      <alignment horizontal="left"/>
    </xf>
    <xf numFmtId="0" fontId="7" fillId="6" borderId="16" xfId="0" applyFont="1" applyFill="1" applyBorder="1" applyAlignment="1" applyProtection="1">
      <alignment horizontal="left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/>
    </xf>
    <xf numFmtId="0" fontId="8" fillId="7" borderId="8" xfId="1" applyFont="1" applyFill="1" applyBorder="1" applyAlignment="1" applyProtection="1">
      <alignment horizontal="left"/>
    </xf>
    <xf numFmtId="0" fontId="8" fillId="7" borderId="8" xfId="1" quotePrefix="1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7" fillId="6" borderId="19" xfId="0" applyFont="1" applyFill="1" applyBorder="1" applyAlignment="1" applyProtection="1">
      <alignment horizontal="left"/>
    </xf>
    <xf numFmtId="0" fontId="7" fillId="6" borderId="20" xfId="0" applyFont="1" applyFill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0" fontId="4" fillId="3" borderId="25" xfId="0" applyFont="1" applyFill="1" applyBorder="1" applyAlignment="1" applyProtection="1">
      <alignment horizontal="left" vertical="center"/>
    </xf>
    <xf numFmtId="0" fontId="4" fillId="3" borderId="26" xfId="0" applyFont="1" applyFill="1" applyBorder="1" applyAlignment="1" applyProtection="1">
      <alignment horizontal="left" vertical="center"/>
    </xf>
    <xf numFmtId="0" fontId="4" fillId="3" borderId="21" xfId="0" applyFont="1" applyFill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/>
    </xf>
    <xf numFmtId="42" fontId="0" fillId="0" borderId="2" xfId="0" applyNumberFormat="1" applyFill="1" applyBorder="1" applyProtection="1">
      <protection locked="0"/>
    </xf>
    <xf numFmtId="42" fontId="0" fillId="13" borderId="28" xfId="0" applyNumberFormat="1" applyFill="1" applyBorder="1" applyAlignment="1" applyProtection="1">
      <alignment wrapText="1"/>
      <protection locked="0"/>
    </xf>
    <xf numFmtId="0" fontId="0" fillId="0" borderId="35" xfId="0" applyBorder="1" applyAlignment="1" applyProtection="1">
      <alignment horizontal="left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1"/>
  <sheetViews>
    <sheetView zoomScaleNormal="100" workbookViewId="0">
      <selection activeCell="B2" sqref="B2"/>
    </sheetView>
  </sheetViews>
  <sheetFormatPr defaultColWidth="8.81640625" defaultRowHeight="14.5" x14ac:dyDescent="0.35"/>
  <cols>
    <col min="1" max="1" width="3.1796875" customWidth="1"/>
    <col min="2" max="2" width="12.1796875" customWidth="1"/>
    <col min="3" max="3" width="22.26953125" customWidth="1"/>
    <col min="4" max="4" width="32.1796875" customWidth="1"/>
    <col min="5" max="5" width="18.54296875" customWidth="1"/>
    <col min="6" max="6" width="46.81640625" style="49" customWidth="1"/>
  </cols>
  <sheetData>
    <row r="1" spans="2:6" x14ac:dyDescent="0.35">
      <c r="B1" s="66" t="s">
        <v>79</v>
      </c>
      <c r="C1" s="67"/>
    </row>
    <row r="2" spans="2:6" ht="15" thickBot="1" x14ac:dyDescent="0.4">
      <c r="B2" s="36" t="s">
        <v>124</v>
      </c>
    </row>
    <row r="3" spans="2:6" ht="15" thickTop="1" x14ac:dyDescent="0.35">
      <c r="B3" s="36" t="s">
        <v>80</v>
      </c>
      <c r="E3" s="68" t="s">
        <v>70</v>
      </c>
      <c r="F3" s="53"/>
    </row>
    <row r="4" spans="2:6" ht="15" thickBot="1" x14ac:dyDescent="0.4">
      <c r="E4" s="69" t="s">
        <v>43</v>
      </c>
      <c r="F4" s="54"/>
    </row>
    <row r="5" spans="2:6" ht="29.5" thickTop="1" x14ac:dyDescent="0.35">
      <c r="B5" s="95" t="s">
        <v>0</v>
      </c>
      <c r="C5" s="96"/>
      <c r="D5" s="96"/>
      <c r="E5" s="17" t="s">
        <v>73</v>
      </c>
      <c r="F5" s="37" t="s">
        <v>68</v>
      </c>
    </row>
    <row r="6" spans="2:6" x14ac:dyDescent="0.35">
      <c r="B6" s="97" t="s">
        <v>1</v>
      </c>
      <c r="C6" s="98"/>
      <c r="D6" s="98"/>
      <c r="E6" s="1"/>
      <c r="F6" s="55"/>
    </row>
    <row r="7" spans="2:6" x14ac:dyDescent="0.35">
      <c r="B7" s="7">
        <v>5101</v>
      </c>
      <c r="C7" s="88" t="s">
        <v>2</v>
      </c>
      <c r="D7" s="88"/>
      <c r="E7" s="33">
        <f>'YR 1 Proposed Positions'!J48</f>
        <v>0</v>
      </c>
      <c r="F7" s="56" t="s">
        <v>69</v>
      </c>
    </row>
    <row r="8" spans="2:6" x14ac:dyDescent="0.35">
      <c r="B8" s="7">
        <v>5102</v>
      </c>
      <c r="C8" s="88" t="s">
        <v>3</v>
      </c>
      <c r="D8" s="88"/>
      <c r="E8" s="33"/>
      <c r="F8" s="56"/>
    </row>
    <row r="9" spans="2:6" x14ac:dyDescent="0.35">
      <c r="B9" s="7">
        <v>5103</v>
      </c>
      <c r="C9" s="88" t="s">
        <v>4</v>
      </c>
      <c r="D9" s="88"/>
      <c r="E9" s="33"/>
      <c r="F9" s="56"/>
    </row>
    <row r="10" spans="2:6" x14ac:dyDescent="0.35">
      <c r="B10" s="7"/>
      <c r="C10" s="8"/>
      <c r="D10" s="9" t="s">
        <v>5</v>
      </c>
      <c r="E10" s="2">
        <f t="shared" ref="E10" si="0">SUM(E7:E9)</f>
        <v>0</v>
      </c>
      <c r="F10" s="57"/>
    </row>
    <row r="11" spans="2:6" x14ac:dyDescent="0.35">
      <c r="B11" s="93" t="s">
        <v>66</v>
      </c>
      <c r="C11" s="94"/>
      <c r="D11" s="94"/>
      <c r="E11" s="33">
        <f>'YR 1 Proposed Positions'!K48</f>
        <v>0</v>
      </c>
      <c r="F11" s="58" t="s">
        <v>69</v>
      </c>
    </row>
    <row r="12" spans="2:6" x14ac:dyDescent="0.35">
      <c r="B12" s="74" t="s">
        <v>97</v>
      </c>
      <c r="C12" s="75"/>
      <c r="D12" s="75"/>
      <c r="E12" s="103"/>
      <c r="F12" s="56"/>
    </row>
    <row r="13" spans="2:6" x14ac:dyDescent="0.35">
      <c r="B13" s="11">
        <v>5301</v>
      </c>
      <c r="C13" s="77" t="s">
        <v>2</v>
      </c>
      <c r="D13" s="75"/>
      <c r="E13" s="33"/>
      <c r="F13" s="56"/>
    </row>
    <row r="14" spans="2:6" x14ac:dyDescent="0.35">
      <c r="B14" s="11">
        <v>5302</v>
      </c>
      <c r="C14" s="77" t="s">
        <v>40</v>
      </c>
      <c r="D14" s="75"/>
      <c r="E14" s="33"/>
      <c r="F14" s="56"/>
    </row>
    <row r="15" spans="2:6" x14ac:dyDescent="0.35">
      <c r="B15" s="12"/>
      <c r="C15" s="77"/>
      <c r="D15" s="102" t="s">
        <v>98</v>
      </c>
      <c r="E15" s="33">
        <f>SUM(E13:E14)</f>
        <v>0</v>
      </c>
      <c r="F15" s="104"/>
    </row>
    <row r="16" spans="2:6" x14ac:dyDescent="0.35">
      <c r="B16" s="93" t="s">
        <v>88</v>
      </c>
      <c r="C16" s="94"/>
      <c r="D16" s="94"/>
      <c r="E16" s="10"/>
      <c r="F16" s="59"/>
    </row>
    <row r="17" spans="2:6" hidden="1" x14ac:dyDescent="0.35">
      <c r="B17" s="7">
        <v>5301</v>
      </c>
      <c r="C17" s="88" t="s">
        <v>6</v>
      </c>
      <c r="D17" s="88"/>
      <c r="E17" s="33"/>
      <c r="F17" s="56"/>
    </row>
    <row r="18" spans="2:6" hidden="1" x14ac:dyDescent="0.35">
      <c r="B18" s="7">
        <v>5302</v>
      </c>
      <c r="C18" s="88" t="s">
        <v>7</v>
      </c>
      <c r="D18" s="88"/>
      <c r="E18" s="33"/>
      <c r="F18" s="56"/>
    </row>
    <row r="19" spans="2:6" x14ac:dyDescent="0.35">
      <c r="B19" s="7">
        <v>5403</v>
      </c>
      <c r="C19" s="88" t="s">
        <v>8</v>
      </c>
      <c r="D19" s="88"/>
      <c r="E19" s="33"/>
      <c r="F19" s="56"/>
    </row>
    <row r="20" spans="2:6" x14ac:dyDescent="0.35">
      <c r="B20" s="7">
        <v>5404</v>
      </c>
      <c r="C20" s="88" t="s">
        <v>75</v>
      </c>
      <c r="D20" s="88"/>
      <c r="E20" s="33"/>
      <c r="F20" s="56"/>
    </row>
    <row r="21" spans="2:6" x14ac:dyDescent="0.35">
      <c r="B21" s="7">
        <v>5405</v>
      </c>
      <c r="C21" s="73" t="s">
        <v>81</v>
      </c>
      <c r="D21" s="73"/>
      <c r="E21" s="33"/>
      <c r="F21" s="56"/>
    </row>
    <row r="22" spans="2:6" x14ac:dyDescent="0.35">
      <c r="B22" s="7">
        <v>5406</v>
      </c>
      <c r="C22" s="73" t="s">
        <v>82</v>
      </c>
      <c r="D22" s="73"/>
      <c r="E22" s="33"/>
      <c r="F22" s="56"/>
    </row>
    <row r="23" spans="2:6" x14ac:dyDescent="0.35">
      <c r="B23" s="7">
        <v>5407</v>
      </c>
      <c r="C23" s="73" t="s">
        <v>83</v>
      </c>
      <c r="D23" s="73"/>
      <c r="E23" s="33"/>
      <c r="F23" s="56"/>
    </row>
    <row r="24" spans="2:6" x14ac:dyDescent="0.35">
      <c r="B24" s="7">
        <v>5408</v>
      </c>
      <c r="C24" s="73" t="s">
        <v>84</v>
      </c>
      <c r="D24" s="73"/>
      <c r="E24" s="33"/>
      <c r="F24" s="56"/>
    </row>
    <row r="25" spans="2:6" x14ac:dyDescent="0.35">
      <c r="B25" s="7">
        <v>5409</v>
      </c>
      <c r="C25" s="73" t="s">
        <v>85</v>
      </c>
      <c r="D25" s="73"/>
      <c r="E25" s="33"/>
      <c r="F25" s="56"/>
    </row>
    <row r="26" spans="2:6" x14ac:dyDescent="0.35">
      <c r="B26" s="7">
        <v>5410</v>
      </c>
      <c r="C26" s="73" t="s">
        <v>86</v>
      </c>
      <c r="D26" s="73"/>
      <c r="E26" s="33"/>
      <c r="F26" s="56"/>
    </row>
    <row r="27" spans="2:6" x14ac:dyDescent="0.35">
      <c r="B27" s="7">
        <v>5411</v>
      </c>
      <c r="C27" s="73" t="s">
        <v>87</v>
      </c>
      <c r="D27" s="73"/>
      <c r="E27" s="33"/>
      <c r="F27" s="56"/>
    </row>
    <row r="28" spans="2:6" x14ac:dyDescent="0.35">
      <c r="B28" s="7"/>
      <c r="C28" s="8"/>
      <c r="D28" s="9" t="s">
        <v>9</v>
      </c>
      <c r="E28" s="2">
        <f>SUM(E17:E27)</f>
        <v>0</v>
      </c>
      <c r="F28" s="60"/>
    </row>
    <row r="29" spans="2:6" x14ac:dyDescent="0.35">
      <c r="B29" s="93" t="s">
        <v>89</v>
      </c>
      <c r="C29" s="94"/>
      <c r="D29" s="94"/>
      <c r="E29" s="3"/>
      <c r="F29" s="59"/>
    </row>
    <row r="30" spans="2:6" x14ac:dyDescent="0.35">
      <c r="B30" s="7">
        <v>5501</v>
      </c>
      <c r="C30" s="90" t="s">
        <v>10</v>
      </c>
      <c r="D30" s="90"/>
      <c r="E30" s="34"/>
      <c r="F30" s="61"/>
    </row>
    <row r="31" spans="2:6" hidden="1" x14ac:dyDescent="0.35">
      <c r="B31" s="7">
        <v>5402</v>
      </c>
      <c r="C31" s="90" t="s">
        <v>11</v>
      </c>
      <c r="D31" s="90"/>
      <c r="E31" s="34"/>
      <c r="F31" s="61"/>
    </row>
    <row r="32" spans="2:6" hidden="1" x14ac:dyDescent="0.35">
      <c r="B32" s="7">
        <v>5403</v>
      </c>
      <c r="C32" s="90" t="s">
        <v>12</v>
      </c>
      <c r="D32" s="90"/>
      <c r="E32" s="34"/>
      <c r="F32" s="61"/>
    </row>
    <row r="33" spans="2:6" x14ac:dyDescent="0.35">
      <c r="B33" s="7">
        <v>5504</v>
      </c>
      <c r="C33" s="76" t="s">
        <v>90</v>
      </c>
      <c r="D33" s="76"/>
      <c r="E33" s="34"/>
      <c r="F33" s="61"/>
    </row>
    <row r="34" spans="2:6" x14ac:dyDescent="0.35">
      <c r="B34" s="7">
        <v>5505</v>
      </c>
      <c r="C34" s="90" t="s">
        <v>13</v>
      </c>
      <c r="D34" s="90"/>
      <c r="E34" s="34"/>
      <c r="F34" s="61"/>
    </row>
    <row r="35" spans="2:6" x14ac:dyDescent="0.35">
      <c r="B35" s="7"/>
      <c r="C35" s="8"/>
      <c r="D35" s="9" t="s">
        <v>14</v>
      </c>
      <c r="E35" s="2">
        <f t="shared" ref="E35" si="1">SUM(E30:E34)</f>
        <v>0</v>
      </c>
      <c r="F35" s="60"/>
    </row>
    <row r="36" spans="2:6" x14ac:dyDescent="0.35">
      <c r="B36" s="93" t="s">
        <v>91</v>
      </c>
      <c r="C36" s="94"/>
      <c r="D36" s="94"/>
      <c r="E36" s="3"/>
      <c r="F36" s="59"/>
    </row>
    <row r="37" spans="2:6" x14ac:dyDescent="0.35">
      <c r="B37" s="7">
        <v>5601</v>
      </c>
      <c r="C37" s="90" t="s">
        <v>15</v>
      </c>
      <c r="D37" s="90"/>
      <c r="E37" s="33"/>
      <c r="F37" s="56"/>
    </row>
    <row r="38" spans="2:6" hidden="1" x14ac:dyDescent="0.35">
      <c r="B38" s="7">
        <v>5502</v>
      </c>
      <c r="C38" s="90" t="s">
        <v>16</v>
      </c>
      <c r="D38" s="90"/>
      <c r="E38" s="33"/>
      <c r="F38" s="56"/>
    </row>
    <row r="39" spans="2:6" x14ac:dyDescent="0.35">
      <c r="B39" s="7">
        <v>5603</v>
      </c>
      <c r="C39" s="90" t="s">
        <v>17</v>
      </c>
      <c r="D39" s="90"/>
      <c r="E39" s="33"/>
      <c r="F39" s="56"/>
    </row>
    <row r="40" spans="2:6" x14ac:dyDescent="0.35">
      <c r="B40" s="7">
        <v>5604</v>
      </c>
      <c r="C40" s="76" t="s">
        <v>92</v>
      </c>
      <c r="D40" s="76"/>
      <c r="E40" s="33"/>
      <c r="F40" s="56"/>
    </row>
    <row r="41" spans="2:6" x14ac:dyDescent="0.35">
      <c r="B41" s="7">
        <v>5605</v>
      </c>
      <c r="C41" s="76" t="s">
        <v>93</v>
      </c>
      <c r="D41" s="76"/>
      <c r="E41" s="33"/>
      <c r="F41" s="56"/>
    </row>
    <row r="42" spans="2:6" x14ac:dyDescent="0.35">
      <c r="B42" s="7">
        <v>5606</v>
      </c>
      <c r="C42" s="76" t="s">
        <v>94</v>
      </c>
      <c r="D42" s="76"/>
      <c r="E42" s="33"/>
      <c r="F42" s="56"/>
    </row>
    <row r="43" spans="2:6" x14ac:dyDescent="0.35">
      <c r="B43" s="7">
        <v>5607</v>
      </c>
      <c r="C43" s="76" t="s">
        <v>95</v>
      </c>
      <c r="D43" s="76"/>
      <c r="E43" s="33"/>
      <c r="F43" s="56"/>
    </row>
    <row r="44" spans="2:6" x14ac:dyDescent="0.35">
      <c r="B44" s="7">
        <v>5660</v>
      </c>
      <c r="C44" s="90" t="s">
        <v>96</v>
      </c>
      <c r="D44" s="90"/>
      <c r="E44" s="33"/>
      <c r="F44" s="56"/>
    </row>
    <row r="45" spans="2:6" x14ac:dyDescent="0.35">
      <c r="B45" s="7"/>
      <c r="C45" s="8"/>
      <c r="D45" s="9" t="s">
        <v>18</v>
      </c>
      <c r="E45" s="2">
        <f>SUM(E37:E44)</f>
        <v>0</v>
      </c>
      <c r="F45" s="60"/>
    </row>
    <row r="46" spans="2:6" x14ac:dyDescent="0.35">
      <c r="B46" s="93" t="s">
        <v>99</v>
      </c>
      <c r="C46" s="94"/>
      <c r="D46" s="94"/>
      <c r="E46" s="3"/>
      <c r="F46" s="59"/>
    </row>
    <row r="47" spans="2:6" x14ac:dyDescent="0.35">
      <c r="B47" s="7">
        <v>5701</v>
      </c>
      <c r="C47" s="91" t="s">
        <v>19</v>
      </c>
      <c r="D47" s="91"/>
      <c r="E47" s="33"/>
      <c r="F47" s="56"/>
    </row>
    <row r="48" spans="2:6" x14ac:dyDescent="0.35">
      <c r="B48" s="7">
        <v>5702</v>
      </c>
      <c r="C48" s="90" t="s">
        <v>20</v>
      </c>
      <c r="D48" s="90"/>
      <c r="E48" s="33"/>
      <c r="F48" s="56"/>
    </row>
    <row r="49" spans="2:6" x14ac:dyDescent="0.35">
      <c r="B49" s="7">
        <v>5703</v>
      </c>
      <c r="C49" s="90" t="s">
        <v>21</v>
      </c>
      <c r="D49" s="90"/>
      <c r="E49" s="33"/>
      <c r="F49" s="56"/>
    </row>
    <row r="50" spans="2:6" x14ac:dyDescent="0.35">
      <c r="B50" s="7">
        <v>5704</v>
      </c>
      <c r="C50" s="90" t="s">
        <v>22</v>
      </c>
      <c r="D50" s="90"/>
      <c r="E50" s="33"/>
      <c r="F50" s="56"/>
    </row>
    <row r="51" spans="2:6" x14ac:dyDescent="0.35">
      <c r="B51" s="7">
        <v>5705</v>
      </c>
      <c r="C51" s="90" t="s">
        <v>23</v>
      </c>
      <c r="D51" s="90"/>
      <c r="E51" s="33"/>
      <c r="F51" s="56"/>
    </row>
    <row r="52" spans="2:6" x14ac:dyDescent="0.35">
      <c r="B52" s="7"/>
      <c r="C52" s="8"/>
      <c r="D52" s="9" t="s">
        <v>24</v>
      </c>
      <c r="E52" s="2">
        <f t="shared" ref="E52" si="2">SUM(E47:E51)</f>
        <v>0</v>
      </c>
      <c r="F52" s="60"/>
    </row>
    <row r="53" spans="2:6" x14ac:dyDescent="0.35">
      <c r="B53" s="93" t="s">
        <v>100</v>
      </c>
      <c r="C53" s="94"/>
      <c r="D53" s="94"/>
      <c r="E53" s="3"/>
      <c r="F53" s="59"/>
    </row>
    <row r="54" spans="2:6" x14ac:dyDescent="0.35">
      <c r="B54" s="7">
        <v>5801</v>
      </c>
      <c r="C54" s="90" t="s">
        <v>25</v>
      </c>
      <c r="D54" s="90"/>
      <c r="E54" s="33"/>
      <c r="F54" s="56"/>
    </row>
    <row r="55" spans="2:6" hidden="1" x14ac:dyDescent="0.35">
      <c r="B55" s="7">
        <v>5702</v>
      </c>
      <c r="C55" s="90" t="s">
        <v>26</v>
      </c>
      <c r="D55" s="90"/>
      <c r="E55" s="33"/>
      <c r="F55" s="56"/>
    </row>
    <row r="56" spans="2:6" x14ac:dyDescent="0.35">
      <c r="B56" s="7">
        <v>5802</v>
      </c>
      <c r="C56" s="76" t="s">
        <v>101</v>
      </c>
      <c r="D56" s="76"/>
      <c r="E56" s="33"/>
      <c r="F56" s="56"/>
    </row>
    <row r="57" spans="2:6" x14ac:dyDescent="0.35">
      <c r="B57" s="7">
        <v>5803</v>
      </c>
      <c r="C57" s="91" t="s">
        <v>27</v>
      </c>
      <c r="D57" s="92"/>
      <c r="E57" s="33"/>
      <c r="F57" s="56"/>
    </row>
    <row r="58" spans="2:6" x14ac:dyDescent="0.35">
      <c r="B58" s="7"/>
      <c r="C58" s="8"/>
      <c r="D58" s="9" t="s">
        <v>28</v>
      </c>
      <c r="E58" s="2">
        <f t="shared" ref="E58" si="3">SUM(E54:E57)</f>
        <v>0</v>
      </c>
      <c r="F58" s="60"/>
    </row>
    <row r="59" spans="2:6" x14ac:dyDescent="0.35">
      <c r="B59" s="93" t="s">
        <v>102</v>
      </c>
      <c r="C59" s="94"/>
      <c r="D59" s="94"/>
      <c r="E59" s="3"/>
      <c r="F59" s="59"/>
    </row>
    <row r="60" spans="2:6" x14ac:dyDescent="0.35">
      <c r="B60" s="11">
        <v>5901</v>
      </c>
      <c r="C60" s="89" t="s">
        <v>29</v>
      </c>
      <c r="D60" s="89"/>
      <c r="E60" s="33"/>
      <c r="F60" s="56"/>
    </row>
    <row r="61" spans="2:6" x14ac:dyDescent="0.35">
      <c r="B61" s="11">
        <v>5902</v>
      </c>
      <c r="C61" s="89" t="s">
        <v>30</v>
      </c>
      <c r="D61" s="89"/>
      <c r="E61" s="33"/>
      <c r="F61" s="56"/>
    </row>
    <row r="62" spans="2:6" x14ac:dyDescent="0.35">
      <c r="B62" s="11">
        <v>5903</v>
      </c>
      <c r="C62" s="89" t="s">
        <v>31</v>
      </c>
      <c r="D62" s="89"/>
      <c r="E62" s="33"/>
      <c r="F62" s="56"/>
    </row>
    <row r="63" spans="2:6" x14ac:dyDescent="0.35">
      <c r="B63" s="7">
        <v>5904</v>
      </c>
      <c r="C63" s="90" t="s">
        <v>103</v>
      </c>
      <c r="D63" s="90"/>
      <c r="E63" s="33"/>
      <c r="F63" s="56"/>
    </row>
    <row r="64" spans="2:6" hidden="1" x14ac:dyDescent="0.35">
      <c r="B64" s="7">
        <v>5805</v>
      </c>
      <c r="C64" s="90" t="s">
        <v>32</v>
      </c>
      <c r="D64" s="90"/>
      <c r="E64" s="33"/>
      <c r="F64" s="56"/>
    </row>
    <row r="65" spans="2:6" x14ac:dyDescent="0.35">
      <c r="B65" s="7">
        <v>5905</v>
      </c>
      <c r="C65" s="76" t="s">
        <v>104</v>
      </c>
      <c r="D65" s="76"/>
      <c r="E65" s="33"/>
      <c r="F65" s="56"/>
    </row>
    <row r="66" spans="2:6" x14ac:dyDescent="0.35">
      <c r="B66" s="7">
        <v>5907</v>
      </c>
      <c r="C66" s="76" t="s">
        <v>92</v>
      </c>
      <c r="D66" s="76"/>
      <c r="E66" s="33"/>
      <c r="F66" s="56"/>
    </row>
    <row r="67" spans="2:6" x14ac:dyDescent="0.35">
      <c r="B67" s="7">
        <v>5908</v>
      </c>
      <c r="C67" s="76" t="s">
        <v>105</v>
      </c>
      <c r="D67" s="76"/>
      <c r="E67" s="33"/>
      <c r="F67" s="56"/>
    </row>
    <row r="68" spans="2:6" x14ac:dyDescent="0.35">
      <c r="B68" s="7">
        <v>5909</v>
      </c>
      <c r="C68" s="76" t="s">
        <v>106</v>
      </c>
      <c r="D68" s="76"/>
      <c r="E68" s="33"/>
      <c r="F68" s="56"/>
    </row>
    <row r="69" spans="2:6" x14ac:dyDescent="0.35">
      <c r="B69" s="7">
        <v>5910</v>
      </c>
      <c r="C69" s="76" t="s">
        <v>107</v>
      </c>
      <c r="D69" s="76"/>
      <c r="E69" s="33"/>
      <c r="F69" s="56"/>
    </row>
    <row r="70" spans="2:6" x14ac:dyDescent="0.35">
      <c r="B70" s="7">
        <v>5911</v>
      </c>
      <c r="C70" s="76" t="s">
        <v>108</v>
      </c>
      <c r="D70" s="76"/>
      <c r="E70" s="33"/>
      <c r="F70" s="56"/>
    </row>
    <row r="71" spans="2:6" x14ac:dyDescent="0.35">
      <c r="B71" s="7">
        <v>5912</v>
      </c>
      <c r="C71" s="76" t="s">
        <v>109</v>
      </c>
      <c r="D71" s="76"/>
      <c r="E71" s="33"/>
      <c r="F71" s="56"/>
    </row>
    <row r="72" spans="2:6" x14ac:dyDescent="0.35">
      <c r="B72" s="7">
        <v>5990</v>
      </c>
      <c r="C72" s="91" t="s">
        <v>110</v>
      </c>
      <c r="D72" s="92"/>
      <c r="E72" s="33"/>
      <c r="F72" s="56"/>
    </row>
    <row r="73" spans="2:6" x14ac:dyDescent="0.35">
      <c r="B73" s="7"/>
      <c r="C73" s="8"/>
      <c r="D73" s="9" t="s">
        <v>33</v>
      </c>
      <c r="E73" s="2">
        <f t="shared" ref="E73" si="4">SUM(E60:E72)</f>
        <v>0</v>
      </c>
      <c r="F73" s="60"/>
    </row>
    <row r="74" spans="2:6" x14ac:dyDescent="0.35">
      <c r="B74" s="93" t="s">
        <v>111</v>
      </c>
      <c r="C74" s="94"/>
      <c r="D74" s="94"/>
      <c r="E74" s="3"/>
      <c r="F74" s="59"/>
    </row>
    <row r="75" spans="2:6" x14ac:dyDescent="0.35">
      <c r="B75" s="7">
        <v>6101</v>
      </c>
      <c r="C75" s="88" t="s">
        <v>34</v>
      </c>
      <c r="D75" s="89"/>
      <c r="E75" s="33"/>
      <c r="F75" s="56"/>
    </row>
    <row r="76" spans="2:6" x14ac:dyDescent="0.35">
      <c r="B76" s="7">
        <v>6102</v>
      </c>
      <c r="C76" s="88" t="s">
        <v>35</v>
      </c>
      <c r="D76" s="89"/>
      <c r="E76" s="33"/>
      <c r="F76" s="56"/>
    </row>
    <row r="77" spans="2:6" x14ac:dyDescent="0.35">
      <c r="B77" s="7">
        <v>6103</v>
      </c>
      <c r="C77" s="88" t="s">
        <v>36</v>
      </c>
      <c r="D77" s="89"/>
      <c r="E77" s="33"/>
      <c r="F77" s="56"/>
    </row>
    <row r="78" spans="2:6" x14ac:dyDescent="0.35">
      <c r="B78" s="7">
        <v>6107</v>
      </c>
      <c r="C78" s="88" t="s">
        <v>112</v>
      </c>
      <c r="D78" s="105"/>
      <c r="E78" s="33"/>
      <c r="F78" s="56"/>
    </row>
    <row r="79" spans="2:6" x14ac:dyDescent="0.35">
      <c r="B79" s="7">
        <v>5906</v>
      </c>
      <c r="C79" s="88" t="s">
        <v>71</v>
      </c>
      <c r="D79" s="88"/>
      <c r="E79" s="33"/>
      <c r="F79" s="56"/>
    </row>
    <row r="80" spans="2:6" x14ac:dyDescent="0.35">
      <c r="B80" s="7"/>
      <c r="C80" s="8"/>
      <c r="D80" s="9" t="s">
        <v>67</v>
      </c>
      <c r="E80" s="2">
        <f>SUM(E75:E79)</f>
        <v>0</v>
      </c>
      <c r="F80" s="60"/>
    </row>
    <row r="81" spans="2:6" x14ac:dyDescent="0.35">
      <c r="B81" s="79" t="s">
        <v>37</v>
      </c>
      <c r="C81" s="80"/>
      <c r="D81" s="80"/>
      <c r="E81" s="4">
        <f>SUM(E10+E28+E11+E15+E35+E45+E52+E58+E73+E80)</f>
        <v>0</v>
      </c>
      <c r="F81" s="62"/>
    </row>
    <row r="82" spans="2:6" ht="15.5" x14ac:dyDescent="0.35">
      <c r="B82" s="84" t="s">
        <v>38</v>
      </c>
      <c r="C82" s="85"/>
      <c r="D82" s="85"/>
      <c r="E82" s="5"/>
      <c r="F82" s="52"/>
    </row>
    <row r="83" spans="2:6" ht="16" x14ac:dyDescent="0.5">
      <c r="B83" s="86" t="s">
        <v>39</v>
      </c>
      <c r="C83" s="87"/>
      <c r="D83" s="87"/>
      <c r="E83" s="6"/>
      <c r="F83" s="63"/>
    </row>
    <row r="84" spans="2:6" x14ac:dyDescent="0.35">
      <c r="B84" s="12">
        <v>7111</v>
      </c>
      <c r="C84" s="88" t="s">
        <v>2</v>
      </c>
      <c r="D84" s="88"/>
      <c r="E84" s="33">
        <f>'YR 1 Proposed Positions'!M48</f>
        <v>0</v>
      </c>
      <c r="F84" s="56" t="s">
        <v>69</v>
      </c>
    </row>
    <row r="85" spans="2:6" x14ac:dyDescent="0.35">
      <c r="B85" s="12">
        <v>7120</v>
      </c>
      <c r="C85" s="88" t="s">
        <v>40</v>
      </c>
      <c r="D85" s="89"/>
      <c r="E85" s="33">
        <f>'YR 1 Proposed Positions'!N48</f>
        <v>0</v>
      </c>
      <c r="F85" s="56" t="s">
        <v>69</v>
      </c>
    </row>
    <row r="86" spans="2:6" x14ac:dyDescent="0.35">
      <c r="B86" s="13"/>
      <c r="C86" s="89" t="s">
        <v>41</v>
      </c>
      <c r="D86" s="89"/>
      <c r="E86" s="33"/>
      <c r="F86" s="56"/>
    </row>
    <row r="87" spans="2:6" x14ac:dyDescent="0.35">
      <c r="B87" s="79" t="s">
        <v>42</v>
      </c>
      <c r="C87" s="80"/>
      <c r="D87" s="80"/>
      <c r="E87" s="4">
        <f t="shared" ref="E87" si="5">SUM(E84:E86)</f>
        <v>0</v>
      </c>
      <c r="F87" s="64"/>
    </row>
    <row r="88" spans="2:6" ht="15" thickBot="1" x14ac:dyDescent="0.4">
      <c r="B88" s="81" t="s">
        <v>72</v>
      </c>
      <c r="C88" s="82"/>
      <c r="D88" s="83"/>
      <c r="E88" s="14">
        <f t="shared" ref="E88" si="6">E81+E87</f>
        <v>0</v>
      </c>
      <c r="F88" s="65"/>
    </row>
    <row r="89" spans="2:6" ht="12.75" customHeight="1" thickTop="1" thickBot="1" x14ac:dyDescent="0.4"/>
    <row r="90" spans="2:6" ht="41.25" customHeight="1" thickTop="1" thickBot="1" x14ac:dyDescent="0.4">
      <c r="B90" s="99" t="s">
        <v>45</v>
      </c>
      <c r="C90" s="100"/>
      <c r="D90" s="100"/>
      <c r="E90" s="51" t="e">
        <f>E87/E81</f>
        <v>#DIV/0!</v>
      </c>
      <c r="F90" s="70"/>
    </row>
    <row r="91" spans="2:6" ht="15" thickTop="1" x14ac:dyDescent="0.35"/>
  </sheetData>
  <mergeCells count="53">
    <mergeCell ref="B5:D5"/>
    <mergeCell ref="B6:D6"/>
    <mergeCell ref="C7:D7"/>
    <mergeCell ref="B90:D90"/>
    <mergeCell ref="C8:D8"/>
    <mergeCell ref="C9:D9"/>
    <mergeCell ref="B11:D11"/>
    <mergeCell ref="B16:D16"/>
    <mergeCell ref="C17:D17"/>
    <mergeCell ref="C18:D18"/>
    <mergeCell ref="C19:D19"/>
    <mergeCell ref="C20:D20"/>
    <mergeCell ref="B29:D29"/>
    <mergeCell ref="C30:D30"/>
    <mergeCell ref="C31:D31"/>
    <mergeCell ref="C32:D32"/>
    <mergeCell ref="C34:D34"/>
    <mergeCell ref="B36:D36"/>
    <mergeCell ref="C37:D37"/>
    <mergeCell ref="C38:D38"/>
    <mergeCell ref="C39:D39"/>
    <mergeCell ref="C44:D44"/>
    <mergeCell ref="B46:D46"/>
    <mergeCell ref="C47:D47"/>
    <mergeCell ref="C48:D48"/>
    <mergeCell ref="C49:D49"/>
    <mergeCell ref="C50:D50"/>
    <mergeCell ref="C51:D51"/>
    <mergeCell ref="B53:D53"/>
    <mergeCell ref="C54:D54"/>
    <mergeCell ref="C55:D55"/>
    <mergeCell ref="C57:D57"/>
    <mergeCell ref="B59:D59"/>
    <mergeCell ref="C60:D60"/>
    <mergeCell ref="C61:D61"/>
    <mergeCell ref="C62:D62"/>
    <mergeCell ref="C63:D63"/>
    <mergeCell ref="C64:D64"/>
    <mergeCell ref="C72:D72"/>
    <mergeCell ref="B74:D74"/>
    <mergeCell ref="C75:D75"/>
    <mergeCell ref="C76:D76"/>
    <mergeCell ref="C77:D77"/>
    <mergeCell ref="C78:D78"/>
    <mergeCell ref="C79:D79"/>
    <mergeCell ref="B87:D87"/>
    <mergeCell ref="B88:D88"/>
    <mergeCell ref="B81:D81"/>
    <mergeCell ref="B82:D82"/>
    <mergeCell ref="B83:D83"/>
    <mergeCell ref="C84:D84"/>
    <mergeCell ref="C85:D85"/>
    <mergeCell ref="C86:D86"/>
  </mergeCells>
  <pageMargins left="0.7" right="0.7" top="0.75" bottom="0.75" header="0.3" footer="0.3"/>
  <pageSetup scale="68" orientation="portrait" r:id="rId1"/>
  <headerFooter>
    <oddHeader>&amp;CFCCN
7/1/21-6/30/22
Provider Budget</oddHeader>
    <oddFooter>&amp;CPage &amp;P of &amp;N&amp;R&amp;8&amp;D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58"/>
  <sheetViews>
    <sheetView zoomScale="70" zoomScaleNormal="70" workbookViewId="0">
      <selection activeCell="F8" sqref="F8"/>
    </sheetView>
  </sheetViews>
  <sheetFormatPr defaultColWidth="8.81640625" defaultRowHeight="14.5" x14ac:dyDescent="0.35"/>
  <cols>
    <col min="1" max="1" width="3.26953125" customWidth="1"/>
    <col min="2" max="2" width="29.81640625" customWidth="1"/>
    <col min="3" max="3" width="22.26953125" customWidth="1"/>
    <col min="4" max="4" width="9.453125" customWidth="1"/>
    <col min="5" max="5" width="18.1796875" bestFit="1" customWidth="1"/>
    <col min="6" max="6" width="18.1796875" customWidth="1"/>
    <col min="7" max="7" width="9" customWidth="1"/>
    <col min="8" max="8" width="14" customWidth="1"/>
    <col min="9" max="9" width="12.7265625" customWidth="1"/>
    <col min="10" max="10" width="22.81640625" customWidth="1"/>
    <col min="11" max="11" width="20.81640625" customWidth="1"/>
    <col min="12" max="12" width="13.453125" customWidth="1"/>
    <col min="13" max="13" width="12.7265625" customWidth="1"/>
    <col min="14" max="14" width="14.26953125" customWidth="1"/>
    <col min="15" max="15" width="21.453125" customWidth="1"/>
    <col min="16" max="16" width="46" style="49" customWidth="1"/>
    <col min="18" max="18" width="15" customWidth="1"/>
  </cols>
  <sheetData>
    <row r="1" spans="2:18" x14ac:dyDescent="0.35">
      <c r="C1" t="str">
        <f>'Proposed Budget - YR 1'!E5</f>
        <v xml:space="preserve"> Yr 1- 7/1/21-6/30/22</v>
      </c>
    </row>
    <row r="2" spans="2:18" x14ac:dyDescent="0.35">
      <c r="B2" s="36" t="s">
        <v>115</v>
      </c>
      <c r="C2" s="39" t="s">
        <v>114</v>
      </c>
      <c r="D2" s="39"/>
      <c r="E2" s="40"/>
    </row>
    <row r="3" spans="2:18" x14ac:dyDescent="0.35">
      <c r="B3" s="36" t="s">
        <v>113</v>
      </c>
      <c r="C3" s="39" t="str">
        <f>'Proposed Budget - YR 1'!B1</f>
        <v>RFA - Services to Assist Limited English Proficient (LEP) Persons</v>
      </c>
      <c r="D3" s="39"/>
      <c r="E3" s="40"/>
    </row>
    <row r="4" spans="2:18" x14ac:dyDescent="0.35">
      <c r="B4" s="36"/>
      <c r="C4" s="39"/>
      <c r="D4" s="39"/>
      <c r="E4" s="40"/>
      <c r="J4" s="19" t="s">
        <v>44</v>
      </c>
      <c r="K4" s="19" t="s">
        <v>44</v>
      </c>
      <c r="L4" s="46"/>
      <c r="M4" s="46"/>
      <c r="N4" s="46"/>
      <c r="O4" s="46"/>
    </row>
    <row r="5" spans="2:18" x14ac:dyDescent="0.35">
      <c r="B5" s="36" t="s">
        <v>60</v>
      </c>
      <c r="C5" s="39" t="s">
        <v>74</v>
      </c>
      <c r="D5" s="39"/>
      <c r="E5" s="40"/>
      <c r="J5" s="20" t="s">
        <v>43</v>
      </c>
      <c r="K5" s="20" t="s">
        <v>43</v>
      </c>
      <c r="L5" s="47"/>
      <c r="M5" s="47"/>
      <c r="N5" s="47"/>
      <c r="O5" s="47"/>
    </row>
    <row r="6" spans="2:18" ht="28.5" customHeight="1" x14ac:dyDescent="0.35">
      <c r="F6" t="s">
        <v>56</v>
      </c>
      <c r="J6" s="20" t="str">
        <f>C1</f>
        <v xml:space="preserve"> Yr 1- 7/1/21-6/30/22</v>
      </c>
      <c r="K6" s="20" t="str">
        <f>C1</f>
        <v xml:space="preserve"> Yr 1- 7/1/21-6/30/22</v>
      </c>
      <c r="L6" s="47"/>
      <c r="M6" s="47"/>
      <c r="N6" s="47"/>
      <c r="O6" s="47"/>
    </row>
    <row r="7" spans="2:18" ht="47" thickBot="1" x14ac:dyDescent="0.4">
      <c r="B7" s="15" t="s">
        <v>46</v>
      </c>
      <c r="C7" s="15" t="s">
        <v>47</v>
      </c>
      <c r="D7" s="22" t="s">
        <v>48</v>
      </c>
      <c r="E7" s="22" t="s">
        <v>49</v>
      </c>
      <c r="F7" s="22" t="s">
        <v>119</v>
      </c>
      <c r="G7" s="16" t="s">
        <v>50</v>
      </c>
      <c r="H7" s="22" t="s">
        <v>51</v>
      </c>
      <c r="I7" s="18" t="s">
        <v>52</v>
      </c>
      <c r="J7" s="20" t="s">
        <v>54</v>
      </c>
      <c r="K7" s="20" t="s">
        <v>55</v>
      </c>
      <c r="L7" s="44" t="s">
        <v>62</v>
      </c>
      <c r="M7" s="44" t="s">
        <v>63</v>
      </c>
      <c r="N7" s="44" t="s">
        <v>64</v>
      </c>
      <c r="O7" s="41" t="s">
        <v>61</v>
      </c>
      <c r="P7" s="16" t="s">
        <v>57</v>
      </c>
      <c r="R7" s="50" t="s">
        <v>65</v>
      </c>
    </row>
    <row r="8" spans="2:18" x14ac:dyDescent="0.35">
      <c r="B8" s="29" t="s">
        <v>76</v>
      </c>
      <c r="C8" s="29" t="s">
        <v>77</v>
      </c>
      <c r="D8" s="29"/>
      <c r="E8" s="35"/>
      <c r="F8" s="24">
        <f>ROUND((D8*E8)*52,0)</f>
        <v>0</v>
      </c>
      <c r="G8" s="26"/>
      <c r="H8" s="25">
        <f t="shared" ref="H8:H47" si="0">G8*F8</f>
        <v>0</v>
      </c>
      <c r="I8" s="26"/>
      <c r="J8" s="23">
        <f>ROUND(I8*F8,0)</f>
        <v>0</v>
      </c>
      <c r="K8" s="23">
        <f>ROUND(J8*G8,0)</f>
        <v>0</v>
      </c>
      <c r="L8" s="26"/>
      <c r="M8" s="43">
        <f>ROUND(F8*L8,0)</f>
        <v>0</v>
      </c>
      <c r="N8" s="43">
        <f>ROUND(M8*G8,0)</f>
        <v>0</v>
      </c>
      <c r="O8" s="42">
        <f>J8+K8+M8+N8</f>
        <v>0</v>
      </c>
      <c r="P8" s="71" t="s">
        <v>78</v>
      </c>
      <c r="R8" s="48">
        <f>I8+L8</f>
        <v>0</v>
      </c>
    </row>
    <row r="9" spans="2:18" x14ac:dyDescent="0.35">
      <c r="B9" s="28"/>
      <c r="C9" s="27"/>
      <c r="D9" s="27"/>
      <c r="E9" s="27"/>
      <c r="F9" s="24">
        <f t="shared" ref="F9:F47" si="1">ROUND((D9*E9)*52,0)</f>
        <v>0</v>
      </c>
      <c r="G9" s="27"/>
      <c r="H9" s="25">
        <f t="shared" si="0"/>
        <v>0</v>
      </c>
      <c r="I9" s="27"/>
      <c r="J9" s="23">
        <f t="shared" ref="J9:J47" si="2">ROUND(I9*F9,0)</f>
        <v>0</v>
      </c>
      <c r="K9" s="23">
        <f t="shared" ref="K9:K47" si="3">ROUND(J9*H9,0)</f>
        <v>0</v>
      </c>
      <c r="L9" s="27"/>
      <c r="M9" s="43"/>
      <c r="N9" s="43"/>
      <c r="O9" s="42">
        <f t="shared" ref="O9:O47" si="4">J9+K9+M9+N9</f>
        <v>0</v>
      </c>
      <c r="P9" s="71"/>
      <c r="R9" s="48">
        <f t="shared" ref="R9:R47" si="5">I9+L9</f>
        <v>0</v>
      </c>
    </row>
    <row r="10" spans="2:18" x14ac:dyDescent="0.35">
      <c r="B10" s="28"/>
      <c r="C10" s="27"/>
      <c r="D10" s="27"/>
      <c r="E10" s="27"/>
      <c r="F10" s="24">
        <f t="shared" si="1"/>
        <v>0</v>
      </c>
      <c r="G10" s="27"/>
      <c r="H10" s="25">
        <f t="shared" si="0"/>
        <v>0</v>
      </c>
      <c r="I10" s="27"/>
      <c r="J10" s="23">
        <f t="shared" si="2"/>
        <v>0</v>
      </c>
      <c r="K10" s="23">
        <f t="shared" si="3"/>
        <v>0</v>
      </c>
      <c r="L10" s="27"/>
      <c r="M10" s="43"/>
      <c r="N10" s="43"/>
      <c r="O10" s="42">
        <f t="shared" si="4"/>
        <v>0</v>
      </c>
      <c r="P10" s="71"/>
      <c r="R10" s="48">
        <f t="shared" si="5"/>
        <v>0</v>
      </c>
    </row>
    <row r="11" spans="2:18" x14ac:dyDescent="0.35">
      <c r="B11" s="28"/>
      <c r="C11" s="27"/>
      <c r="D11" s="27"/>
      <c r="E11" s="27"/>
      <c r="F11" s="24">
        <f t="shared" si="1"/>
        <v>0</v>
      </c>
      <c r="G11" s="27"/>
      <c r="H11" s="25">
        <f t="shared" si="0"/>
        <v>0</v>
      </c>
      <c r="I11" s="27"/>
      <c r="J11" s="23">
        <f t="shared" si="2"/>
        <v>0</v>
      </c>
      <c r="K11" s="23">
        <f t="shared" si="3"/>
        <v>0</v>
      </c>
      <c r="L11" s="27"/>
      <c r="M11" s="43"/>
      <c r="N11" s="43"/>
      <c r="O11" s="42">
        <f t="shared" si="4"/>
        <v>0</v>
      </c>
      <c r="P11" s="71"/>
      <c r="R11" s="48">
        <f t="shared" si="5"/>
        <v>0</v>
      </c>
    </row>
    <row r="12" spans="2:18" x14ac:dyDescent="0.35">
      <c r="B12" s="28"/>
      <c r="C12" s="27"/>
      <c r="D12" s="27"/>
      <c r="E12" s="27"/>
      <c r="F12" s="24">
        <f t="shared" si="1"/>
        <v>0</v>
      </c>
      <c r="G12" s="27"/>
      <c r="H12" s="25">
        <f t="shared" si="0"/>
        <v>0</v>
      </c>
      <c r="I12" s="27"/>
      <c r="J12" s="23">
        <f t="shared" si="2"/>
        <v>0</v>
      </c>
      <c r="K12" s="23">
        <f t="shared" si="3"/>
        <v>0</v>
      </c>
      <c r="L12" s="27"/>
      <c r="M12" s="43"/>
      <c r="N12" s="43"/>
      <c r="O12" s="42">
        <f t="shared" si="4"/>
        <v>0</v>
      </c>
      <c r="P12" s="71"/>
      <c r="R12" s="48">
        <f t="shared" si="5"/>
        <v>0</v>
      </c>
    </row>
    <row r="13" spans="2:18" x14ac:dyDescent="0.35">
      <c r="B13" s="28"/>
      <c r="C13" s="27"/>
      <c r="D13" s="27"/>
      <c r="E13" s="27"/>
      <c r="F13" s="24">
        <f t="shared" si="1"/>
        <v>0</v>
      </c>
      <c r="G13" s="27"/>
      <c r="H13" s="25">
        <f t="shared" si="0"/>
        <v>0</v>
      </c>
      <c r="I13" s="27"/>
      <c r="J13" s="23">
        <f t="shared" si="2"/>
        <v>0</v>
      </c>
      <c r="K13" s="23">
        <f t="shared" si="3"/>
        <v>0</v>
      </c>
      <c r="L13" s="27"/>
      <c r="M13" s="43"/>
      <c r="N13" s="43"/>
      <c r="O13" s="42">
        <f t="shared" si="4"/>
        <v>0</v>
      </c>
      <c r="P13" s="71"/>
      <c r="R13" s="48">
        <f t="shared" si="5"/>
        <v>0</v>
      </c>
    </row>
    <row r="14" spans="2:18" x14ac:dyDescent="0.35">
      <c r="B14" s="28"/>
      <c r="C14" s="27"/>
      <c r="D14" s="27"/>
      <c r="E14" s="27"/>
      <c r="F14" s="24">
        <f t="shared" si="1"/>
        <v>0</v>
      </c>
      <c r="G14" s="27"/>
      <c r="H14" s="25">
        <f t="shared" si="0"/>
        <v>0</v>
      </c>
      <c r="I14" s="27"/>
      <c r="J14" s="23">
        <f t="shared" si="2"/>
        <v>0</v>
      </c>
      <c r="K14" s="23">
        <f t="shared" si="3"/>
        <v>0</v>
      </c>
      <c r="L14" s="27"/>
      <c r="M14" s="43"/>
      <c r="N14" s="43"/>
      <c r="O14" s="42">
        <f t="shared" si="4"/>
        <v>0</v>
      </c>
      <c r="P14" s="71"/>
      <c r="R14" s="48">
        <f t="shared" si="5"/>
        <v>0</v>
      </c>
    </row>
    <row r="15" spans="2:18" x14ac:dyDescent="0.35">
      <c r="B15" s="28"/>
      <c r="C15" s="27"/>
      <c r="D15" s="27"/>
      <c r="E15" s="27"/>
      <c r="F15" s="24">
        <f t="shared" si="1"/>
        <v>0</v>
      </c>
      <c r="G15" s="27"/>
      <c r="H15" s="25">
        <f t="shared" si="0"/>
        <v>0</v>
      </c>
      <c r="I15" s="27"/>
      <c r="J15" s="23">
        <f t="shared" si="2"/>
        <v>0</v>
      </c>
      <c r="K15" s="23">
        <f t="shared" si="3"/>
        <v>0</v>
      </c>
      <c r="L15" s="27"/>
      <c r="M15" s="43"/>
      <c r="N15" s="43"/>
      <c r="O15" s="42">
        <f t="shared" si="4"/>
        <v>0</v>
      </c>
      <c r="P15" s="71"/>
      <c r="R15" s="48">
        <f t="shared" si="5"/>
        <v>0</v>
      </c>
    </row>
    <row r="16" spans="2:18" x14ac:dyDescent="0.35">
      <c r="B16" s="28"/>
      <c r="C16" s="27"/>
      <c r="D16" s="27"/>
      <c r="E16" s="27"/>
      <c r="F16" s="24">
        <f t="shared" si="1"/>
        <v>0</v>
      </c>
      <c r="G16" s="27"/>
      <c r="H16" s="25">
        <f t="shared" si="0"/>
        <v>0</v>
      </c>
      <c r="I16" s="27"/>
      <c r="J16" s="23">
        <f t="shared" si="2"/>
        <v>0</v>
      </c>
      <c r="K16" s="23">
        <f t="shared" si="3"/>
        <v>0</v>
      </c>
      <c r="L16" s="27"/>
      <c r="M16" s="43"/>
      <c r="N16" s="43"/>
      <c r="O16" s="42">
        <f t="shared" si="4"/>
        <v>0</v>
      </c>
      <c r="P16" s="71"/>
      <c r="R16" s="48">
        <f t="shared" si="5"/>
        <v>0</v>
      </c>
    </row>
    <row r="17" spans="2:18" x14ac:dyDescent="0.35">
      <c r="B17" s="28"/>
      <c r="C17" s="27"/>
      <c r="D17" s="27"/>
      <c r="E17" s="27"/>
      <c r="F17" s="24">
        <f t="shared" si="1"/>
        <v>0</v>
      </c>
      <c r="G17" s="27"/>
      <c r="H17" s="25">
        <f t="shared" si="0"/>
        <v>0</v>
      </c>
      <c r="I17" s="27"/>
      <c r="J17" s="23">
        <f t="shared" si="2"/>
        <v>0</v>
      </c>
      <c r="K17" s="23">
        <f t="shared" si="3"/>
        <v>0</v>
      </c>
      <c r="L17" s="27"/>
      <c r="M17" s="43"/>
      <c r="N17" s="43"/>
      <c r="O17" s="42">
        <f t="shared" si="4"/>
        <v>0</v>
      </c>
      <c r="P17" s="71"/>
      <c r="R17" s="48">
        <f t="shared" si="5"/>
        <v>0</v>
      </c>
    </row>
    <row r="18" spans="2:18" x14ac:dyDescent="0.35">
      <c r="B18" s="28"/>
      <c r="C18" s="27"/>
      <c r="D18" s="27"/>
      <c r="E18" s="27"/>
      <c r="F18" s="24">
        <f t="shared" si="1"/>
        <v>0</v>
      </c>
      <c r="G18" s="27"/>
      <c r="H18" s="25">
        <f t="shared" si="0"/>
        <v>0</v>
      </c>
      <c r="I18" s="27"/>
      <c r="J18" s="23">
        <f t="shared" si="2"/>
        <v>0</v>
      </c>
      <c r="K18" s="23">
        <f t="shared" si="3"/>
        <v>0</v>
      </c>
      <c r="L18" s="27"/>
      <c r="M18" s="43"/>
      <c r="N18" s="43"/>
      <c r="O18" s="42">
        <f t="shared" si="4"/>
        <v>0</v>
      </c>
      <c r="P18" s="71"/>
      <c r="R18" s="48">
        <f t="shared" si="5"/>
        <v>0</v>
      </c>
    </row>
    <row r="19" spans="2:18" x14ac:dyDescent="0.35">
      <c r="B19" s="28"/>
      <c r="C19" s="27"/>
      <c r="D19" s="27"/>
      <c r="E19" s="27"/>
      <c r="F19" s="24">
        <f t="shared" si="1"/>
        <v>0</v>
      </c>
      <c r="G19" s="27"/>
      <c r="H19" s="25">
        <f t="shared" si="0"/>
        <v>0</v>
      </c>
      <c r="I19" s="27"/>
      <c r="J19" s="23">
        <f t="shared" si="2"/>
        <v>0</v>
      </c>
      <c r="K19" s="23">
        <f t="shared" si="3"/>
        <v>0</v>
      </c>
      <c r="L19" s="27"/>
      <c r="M19" s="43"/>
      <c r="N19" s="43"/>
      <c r="O19" s="42">
        <f t="shared" si="4"/>
        <v>0</v>
      </c>
      <c r="P19" s="71"/>
      <c r="R19" s="48">
        <f t="shared" si="5"/>
        <v>0</v>
      </c>
    </row>
    <row r="20" spans="2:18" x14ac:dyDescent="0.35">
      <c r="B20" s="28"/>
      <c r="C20" s="27"/>
      <c r="D20" s="27"/>
      <c r="E20" s="27"/>
      <c r="F20" s="24">
        <f t="shared" si="1"/>
        <v>0</v>
      </c>
      <c r="G20" s="27"/>
      <c r="H20" s="25">
        <f t="shared" si="0"/>
        <v>0</v>
      </c>
      <c r="I20" s="27"/>
      <c r="J20" s="23">
        <f t="shared" si="2"/>
        <v>0</v>
      </c>
      <c r="K20" s="23">
        <f t="shared" si="3"/>
        <v>0</v>
      </c>
      <c r="L20" s="27"/>
      <c r="M20" s="43"/>
      <c r="N20" s="43"/>
      <c r="O20" s="42">
        <f t="shared" si="4"/>
        <v>0</v>
      </c>
      <c r="P20" s="71"/>
      <c r="R20" s="48">
        <f t="shared" si="5"/>
        <v>0</v>
      </c>
    </row>
    <row r="21" spans="2:18" x14ac:dyDescent="0.35">
      <c r="B21" s="28"/>
      <c r="C21" s="27"/>
      <c r="D21" s="27"/>
      <c r="E21" s="27"/>
      <c r="F21" s="24">
        <f t="shared" si="1"/>
        <v>0</v>
      </c>
      <c r="G21" s="27"/>
      <c r="H21" s="25">
        <f t="shared" si="0"/>
        <v>0</v>
      </c>
      <c r="I21" s="27"/>
      <c r="J21" s="23">
        <f t="shared" si="2"/>
        <v>0</v>
      </c>
      <c r="K21" s="23">
        <f t="shared" si="3"/>
        <v>0</v>
      </c>
      <c r="L21" s="27"/>
      <c r="M21" s="43"/>
      <c r="N21" s="43"/>
      <c r="O21" s="42">
        <f t="shared" si="4"/>
        <v>0</v>
      </c>
      <c r="P21" s="71"/>
      <c r="R21" s="48">
        <f t="shared" si="5"/>
        <v>0</v>
      </c>
    </row>
    <row r="22" spans="2:18" x14ac:dyDescent="0.35">
      <c r="B22" s="28"/>
      <c r="C22" s="27"/>
      <c r="D22" s="27"/>
      <c r="E22" s="27"/>
      <c r="F22" s="24">
        <f t="shared" si="1"/>
        <v>0</v>
      </c>
      <c r="G22" s="27"/>
      <c r="H22" s="25">
        <f t="shared" si="0"/>
        <v>0</v>
      </c>
      <c r="I22" s="27"/>
      <c r="J22" s="23">
        <f t="shared" si="2"/>
        <v>0</v>
      </c>
      <c r="K22" s="23">
        <f t="shared" si="3"/>
        <v>0</v>
      </c>
      <c r="L22" s="27"/>
      <c r="M22" s="43"/>
      <c r="N22" s="43"/>
      <c r="O22" s="42">
        <f t="shared" si="4"/>
        <v>0</v>
      </c>
      <c r="P22" s="71"/>
      <c r="R22" s="48">
        <f t="shared" si="5"/>
        <v>0</v>
      </c>
    </row>
    <row r="23" spans="2:18" x14ac:dyDescent="0.35">
      <c r="B23" s="28"/>
      <c r="C23" s="27"/>
      <c r="D23" s="27"/>
      <c r="E23" s="27"/>
      <c r="F23" s="24">
        <f t="shared" si="1"/>
        <v>0</v>
      </c>
      <c r="G23" s="27"/>
      <c r="H23" s="25">
        <f t="shared" si="0"/>
        <v>0</v>
      </c>
      <c r="I23" s="27"/>
      <c r="J23" s="23">
        <f t="shared" si="2"/>
        <v>0</v>
      </c>
      <c r="K23" s="23">
        <f t="shared" si="3"/>
        <v>0</v>
      </c>
      <c r="L23" s="27"/>
      <c r="M23" s="43"/>
      <c r="N23" s="43"/>
      <c r="O23" s="42">
        <f t="shared" si="4"/>
        <v>0</v>
      </c>
      <c r="P23" s="71"/>
      <c r="R23" s="48">
        <f t="shared" si="5"/>
        <v>0</v>
      </c>
    </row>
    <row r="24" spans="2:18" x14ac:dyDescent="0.35">
      <c r="B24" s="28"/>
      <c r="C24" s="27"/>
      <c r="D24" s="27"/>
      <c r="E24" s="27"/>
      <c r="F24" s="24">
        <f t="shared" si="1"/>
        <v>0</v>
      </c>
      <c r="G24" s="27"/>
      <c r="H24" s="25">
        <f t="shared" si="0"/>
        <v>0</v>
      </c>
      <c r="I24" s="27"/>
      <c r="J24" s="23">
        <f t="shared" si="2"/>
        <v>0</v>
      </c>
      <c r="K24" s="23">
        <f t="shared" si="3"/>
        <v>0</v>
      </c>
      <c r="L24" s="27"/>
      <c r="M24" s="43"/>
      <c r="N24" s="43"/>
      <c r="O24" s="42">
        <f t="shared" si="4"/>
        <v>0</v>
      </c>
      <c r="P24" s="71"/>
      <c r="R24" s="48">
        <f t="shared" si="5"/>
        <v>0</v>
      </c>
    </row>
    <row r="25" spans="2:18" x14ac:dyDescent="0.35">
      <c r="B25" s="28"/>
      <c r="C25" s="27"/>
      <c r="D25" s="27"/>
      <c r="E25" s="27"/>
      <c r="F25" s="24">
        <f t="shared" si="1"/>
        <v>0</v>
      </c>
      <c r="G25" s="27"/>
      <c r="H25" s="25">
        <f t="shared" si="0"/>
        <v>0</v>
      </c>
      <c r="I25" s="27"/>
      <c r="J25" s="23">
        <f t="shared" si="2"/>
        <v>0</v>
      </c>
      <c r="K25" s="23">
        <f t="shared" si="3"/>
        <v>0</v>
      </c>
      <c r="L25" s="27"/>
      <c r="M25" s="43"/>
      <c r="N25" s="43"/>
      <c r="O25" s="42">
        <f t="shared" si="4"/>
        <v>0</v>
      </c>
      <c r="P25" s="71"/>
      <c r="R25" s="48">
        <f t="shared" si="5"/>
        <v>0</v>
      </c>
    </row>
    <row r="26" spans="2:18" x14ac:dyDescent="0.35">
      <c r="B26" s="28"/>
      <c r="C26" s="27"/>
      <c r="D26" s="27"/>
      <c r="E26" s="27"/>
      <c r="F26" s="24">
        <f t="shared" si="1"/>
        <v>0</v>
      </c>
      <c r="G26" s="27"/>
      <c r="H26" s="25">
        <f t="shared" si="0"/>
        <v>0</v>
      </c>
      <c r="I26" s="27"/>
      <c r="J26" s="23">
        <f t="shared" si="2"/>
        <v>0</v>
      </c>
      <c r="K26" s="23">
        <f t="shared" si="3"/>
        <v>0</v>
      </c>
      <c r="L26" s="27"/>
      <c r="M26" s="43"/>
      <c r="N26" s="43"/>
      <c r="O26" s="42">
        <f t="shared" si="4"/>
        <v>0</v>
      </c>
      <c r="P26" s="71"/>
      <c r="R26" s="48">
        <f t="shared" si="5"/>
        <v>0</v>
      </c>
    </row>
    <row r="27" spans="2:18" x14ac:dyDescent="0.35">
      <c r="B27" s="28"/>
      <c r="C27" s="27"/>
      <c r="D27" s="27"/>
      <c r="E27" s="27"/>
      <c r="F27" s="24">
        <f t="shared" si="1"/>
        <v>0</v>
      </c>
      <c r="G27" s="27"/>
      <c r="H27" s="25">
        <f t="shared" si="0"/>
        <v>0</v>
      </c>
      <c r="I27" s="27"/>
      <c r="J27" s="23">
        <f t="shared" si="2"/>
        <v>0</v>
      </c>
      <c r="K27" s="23">
        <f t="shared" si="3"/>
        <v>0</v>
      </c>
      <c r="L27" s="27"/>
      <c r="M27" s="43"/>
      <c r="N27" s="43"/>
      <c r="O27" s="42">
        <f t="shared" si="4"/>
        <v>0</v>
      </c>
      <c r="P27" s="71"/>
      <c r="R27" s="48">
        <f t="shared" si="5"/>
        <v>0</v>
      </c>
    </row>
    <row r="28" spans="2:18" x14ac:dyDescent="0.35">
      <c r="B28" s="28"/>
      <c r="C28" s="27"/>
      <c r="D28" s="27"/>
      <c r="E28" s="27"/>
      <c r="F28" s="24">
        <f t="shared" si="1"/>
        <v>0</v>
      </c>
      <c r="G28" s="27"/>
      <c r="H28" s="25">
        <f t="shared" si="0"/>
        <v>0</v>
      </c>
      <c r="I28" s="27"/>
      <c r="J28" s="23">
        <f t="shared" si="2"/>
        <v>0</v>
      </c>
      <c r="K28" s="23">
        <f t="shared" si="3"/>
        <v>0</v>
      </c>
      <c r="L28" s="27"/>
      <c r="M28" s="43"/>
      <c r="N28" s="43"/>
      <c r="O28" s="42">
        <f t="shared" si="4"/>
        <v>0</v>
      </c>
      <c r="P28" s="71"/>
      <c r="R28" s="48">
        <f t="shared" si="5"/>
        <v>0</v>
      </c>
    </row>
    <row r="29" spans="2:18" x14ac:dyDescent="0.35">
      <c r="B29" s="28"/>
      <c r="C29" s="27"/>
      <c r="D29" s="27"/>
      <c r="E29" s="27"/>
      <c r="F29" s="24">
        <f t="shared" si="1"/>
        <v>0</v>
      </c>
      <c r="G29" s="27"/>
      <c r="H29" s="25">
        <f t="shared" si="0"/>
        <v>0</v>
      </c>
      <c r="I29" s="27"/>
      <c r="J29" s="23">
        <f t="shared" si="2"/>
        <v>0</v>
      </c>
      <c r="K29" s="23">
        <f t="shared" si="3"/>
        <v>0</v>
      </c>
      <c r="L29" s="27"/>
      <c r="M29" s="43"/>
      <c r="N29" s="43"/>
      <c r="O29" s="42">
        <f t="shared" si="4"/>
        <v>0</v>
      </c>
      <c r="P29" s="71"/>
      <c r="R29" s="48">
        <f t="shared" si="5"/>
        <v>0</v>
      </c>
    </row>
    <row r="30" spans="2:18" x14ac:dyDescent="0.35">
      <c r="B30" s="28"/>
      <c r="C30" s="27"/>
      <c r="D30" s="27"/>
      <c r="E30" s="27"/>
      <c r="F30" s="24">
        <f t="shared" si="1"/>
        <v>0</v>
      </c>
      <c r="G30" s="27"/>
      <c r="H30" s="25">
        <f t="shared" si="0"/>
        <v>0</v>
      </c>
      <c r="I30" s="27"/>
      <c r="J30" s="23">
        <f t="shared" si="2"/>
        <v>0</v>
      </c>
      <c r="K30" s="23">
        <f t="shared" si="3"/>
        <v>0</v>
      </c>
      <c r="L30" s="27"/>
      <c r="M30" s="43"/>
      <c r="N30" s="43"/>
      <c r="O30" s="42">
        <f t="shared" si="4"/>
        <v>0</v>
      </c>
      <c r="P30" s="71"/>
      <c r="R30" s="48">
        <f t="shared" si="5"/>
        <v>0</v>
      </c>
    </row>
    <row r="31" spans="2:18" x14ac:dyDescent="0.35">
      <c r="B31" s="28"/>
      <c r="C31" s="27"/>
      <c r="D31" s="27"/>
      <c r="E31" s="27"/>
      <c r="F31" s="24">
        <f t="shared" si="1"/>
        <v>0</v>
      </c>
      <c r="G31" s="27"/>
      <c r="H31" s="25">
        <f t="shared" si="0"/>
        <v>0</v>
      </c>
      <c r="I31" s="27"/>
      <c r="J31" s="23">
        <f t="shared" si="2"/>
        <v>0</v>
      </c>
      <c r="K31" s="23">
        <f t="shared" si="3"/>
        <v>0</v>
      </c>
      <c r="L31" s="27"/>
      <c r="M31" s="43"/>
      <c r="N31" s="43"/>
      <c r="O31" s="42">
        <f t="shared" si="4"/>
        <v>0</v>
      </c>
      <c r="P31" s="71"/>
      <c r="R31" s="48">
        <f t="shared" si="5"/>
        <v>0</v>
      </c>
    </row>
    <row r="32" spans="2:18" x14ac:dyDescent="0.35">
      <c r="B32" s="28"/>
      <c r="C32" s="27"/>
      <c r="D32" s="27"/>
      <c r="E32" s="27"/>
      <c r="F32" s="24">
        <f t="shared" si="1"/>
        <v>0</v>
      </c>
      <c r="G32" s="27"/>
      <c r="H32" s="25">
        <f t="shared" si="0"/>
        <v>0</v>
      </c>
      <c r="I32" s="27"/>
      <c r="J32" s="23">
        <f t="shared" si="2"/>
        <v>0</v>
      </c>
      <c r="K32" s="23">
        <f t="shared" si="3"/>
        <v>0</v>
      </c>
      <c r="L32" s="27"/>
      <c r="M32" s="43"/>
      <c r="N32" s="43"/>
      <c r="O32" s="42">
        <f t="shared" si="4"/>
        <v>0</v>
      </c>
      <c r="P32" s="71"/>
      <c r="R32" s="48">
        <f t="shared" si="5"/>
        <v>0</v>
      </c>
    </row>
    <row r="33" spans="2:18" x14ac:dyDescent="0.35">
      <c r="B33" s="28"/>
      <c r="C33" s="27"/>
      <c r="D33" s="27"/>
      <c r="E33" s="27"/>
      <c r="F33" s="24">
        <f t="shared" si="1"/>
        <v>0</v>
      </c>
      <c r="G33" s="27"/>
      <c r="H33" s="25">
        <f t="shared" si="0"/>
        <v>0</v>
      </c>
      <c r="I33" s="27"/>
      <c r="J33" s="23">
        <f t="shared" si="2"/>
        <v>0</v>
      </c>
      <c r="K33" s="23">
        <f t="shared" si="3"/>
        <v>0</v>
      </c>
      <c r="L33" s="27"/>
      <c r="M33" s="43"/>
      <c r="N33" s="43"/>
      <c r="O33" s="42">
        <f t="shared" si="4"/>
        <v>0</v>
      </c>
      <c r="P33" s="71"/>
      <c r="R33" s="48">
        <f t="shared" si="5"/>
        <v>0</v>
      </c>
    </row>
    <row r="34" spans="2:18" x14ac:dyDescent="0.35">
      <c r="B34" s="28"/>
      <c r="C34" s="27"/>
      <c r="D34" s="27"/>
      <c r="E34" s="27"/>
      <c r="F34" s="24">
        <f t="shared" si="1"/>
        <v>0</v>
      </c>
      <c r="G34" s="27"/>
      <c r="H34" s="25">
        <f t="shared" si="0"/>
        <v>0</v>
      </c>
      <c r="I34" s="27"/>
      <c r="J34" s="23">
        <f t="shared" si="2"/>
        <v>0</v>
      </c>
      <c r="K34" s="23">
        <f t="shared" si="3"/>
        <v>0</v>
      </c>
      <c r="L34" s="27"/>
      <c r="M34" s="43"/>
      <c r="N34" s="43"/>
      <c r="O34" s="42">
        <f t="shared" si="4"/>
        <v>0</v>
      </c>
      <c r="P34" s="71"/>
      <c r="R34" s="48">
        <f t="shared" si="5"/>
        <v>0</v>
      </c>
    </row>
    <row r="35" spans="2:18" x14ac:dyDescent="0.35">
      <c r="B35" s="28"/>
      <c r="C35" s="27"/>
      <c r="D35" s="27"/>
      <c r="E35" s="27"/>
      <c r="F35" s="24">
        <f t="shared" si="1"/>
        <v>0</v>
      </c>
      <c r="G35" s="27"/>
      <c r="H35" s="25">
        <f t="shared" si="0"/>
        <v>0</v>
      </c>
      <c r="I35" s="27"/>
      <c r="J35" s="23">
        <f t="shared" si="2"/>
        <v>0</v>
      </c>
      <c r="K35" s="23">
        <f t="shared" si="3"/>
        <v>0</v>
      </c>
      <c r="L35" s="27"/>
      <c r="M35" s="43"/>
      <c r="N35" s="43"/>
      <c r="O35" s="42">
        <f t="shared" si="4"/>
        <v>0</v>
      </c>
      <c r="P35" s="71"/>
      <c r="R35" s="48">
        <f t="shared" si="5"/>
        <v>0</v>
      </c>
    </row>
    <row r="36" spans="2:18" x14ac:dyDescent="0.35">
      <c r="B36" s="28"/>
      <c r="C36" s="27"/>
      <c r="D36" s="27"/>
      <c r="E36" s="27"/>
      <c r="F36" s="24">
        <f t="shared" si="1"/>
        <v>0</v>
      </c>
      <c r="G36" s="27"/>
      <c r="H36" s="25">
        <f t="shared" si="0"/>
        <v>0</v>
      </c>
      <c r="I36" s="27"/>
      <c r="J36" s="23">
        <f t="shared" si="2"/>
        <v>0</v>
      </c>
      <c r="K36" s="23">
        <f t="shared" si="3"/>
        <v>0</v>
      </c>
      <c r="L36" s="27"/>
      <c r="M36" s="43"/>
      <c r="N36" s="43"/>
      <c r="O36" s="42">
        <f t="shared" si="4"/>
        <v>0</v>
      </c>
      <c r="P36" s="71"/>
      <c r="R36" s="48">
        <f t="shared" si="5"/>
        <v>0</v>
      </c>
    </row>
    <row r="37" spans="2:18" x14ac:dyDescent="0.35">
      <c r="B37" s="28"/>
      <c r="C37" s="27"/>
      <c r="D37" s="27"/>
      <c r="E37" s="27"/>
      <c r="F37" s="24">
        <f t="shared" si="1"/>
        <v>0</v>
      </c>
      <c r="G37" s="27"/>
      <c r="H37" s="25">
        <f t="shared" si="0"/>
        <v>0</v>
      </c>
      <c r="I37" s="27"/>
      <c r="J37" s="23">
        <f t="shared" si="2"/>
        <v>0</v>
      </c>
      <c r="K37" s="23">
        <f t="shared" si="3"/>
        <v>0</v>
      </c>
      <c r="L37" s="27"/>
      <c r="M37" s="43"/>
      <c r="N37" s="43"/>
      <c r="O37" s="42">
        <f t="shared" si="4"/>
        <v>0</v>
      </c>
      <c r="P37" s="71"/>
      <c r="R37" s="48">
        <f t="shared" si="5"/>
        <v>0</v>
      </c>
    </row>
    <row r="38" spans="2:18" x14ac:dyDescent="0.35">
      <c r="B38" s="28"/>
      <c r="C38" s="27"/>
      <c r="D38" s="27"/>
      <c r="E38" s="27"/>
      <c r="F38" s="24">
        <f t="shared" si="1"/>
        <v>0</v>
      </c>
      <c r="G38" s="27"/>
      <c r="H38" s="25">
        <f t="shared" si="0"/>
        <v>0</v>
      </c>
      <c r="I38" s="27"/>
      <c r="J38" s="23">
        <f t="shared" si="2"/>
        <v>0</v>
      </c>
      <c r="K38" s="23">
        <f t="shared" si="3"/>
        <v>0</v>
      </c>
      <c r="L38" s="27"/>
      <c r="M38" s="43"/>
      <c r="N38" s="43"/>
      <c r="O38" s="42">
        <f t="shared" si="4"/>
        <v>0</v>
      </c>
      <c r="P38" s="71"/>
      <c r="R38" s="48">
        <f t="shared" si="5"/>
        <v>0</v>
      </c>
    </row>
    <row r="39" spans="2:18" x14ac:dyDescent="0.35">
      <c r="B39" s="28"/>
      <c r="C39" s="27"/>
      <c r="D39" s="27"/>
      <c r="E39" s="27"/>
      <c r="F39" s="24">
        <f t="shared" si="1"/>
        <v>0</v>
      </c>
      <c r="G39" s="27"/>
      <c r="H39" s="25">
        <f t="shared" si="0"/>
        <v>0</v>
      </c>
      <c r="I39" s="27"/>
      <c r="J39" s="23">
        <f t="shared" si="2"/>
        <v>0</v>
      </c>
      <c r="K39" s="23">
        <f t="shared" si="3"/>
        <v>0</v>
      </c>
      <c r="L39" s="27"/>
      <c r="M39" s="43"/>
      <c r="N39" s="43"/>
      <c r="O39" s="42">
        <f t="shared" si="4"/>
        <v>0</v>
      </c>
      <c r="P39" s="71"/>
      <c r="R39" s="48">
        <f t="shared" si="5"/>
        <v>0</v>
      </c>
    </row>
    <row r="40" spans="2:18" x14ac:dyDescent="0.35">
      <c r="B40" s="28"/>
      <c r="C40" s="27"/>
      <c r="D40" s="27"/>
      <c r="E40" s="27"/>
      <c r="F40" s="24">
        <f t="shared" si="1"/>
        <v>0</v>
      </c>
      <c r="G40" s="27"/>
      <c r="H40" s="25">
        <f t="shared" si="0"/>
        <v>0</v>
      </c>
      <c r="I40" s="27"/>
      <c r="J40" s="23">
        <f t="shared" si="2"/>
        <v>0</v>
      </c>
      <c r="K40" s="23">
        <f t="shared" si="3"/>
        <v>0</v>
      </c>
      <c r="L40" s="27"/>
      <c r="M40" s="43"/>
      <c r="N40" s="43"/>
      <c r="O40" s="42">
        <f t="shared" si="4"/>
        <v>0</v>
      </c>
      <c r="P40" s="71"/>
      <c r="R40" s="48">
        <f t="shared" si="5"/>
        <v>0</v>
      </c>
    </row>
    <row r="41" spans="2:18" x14ac:dyDescent="0.35">
      <c r="B41" s="28"/>
      <c r="C41" s="27"/>
      <c r="D41" s="27"/>
      <c r="E41" s="27"/>
      <c r="F41" s="24">
        <f t="shared" si="1"/>
        <v>0</v>
      </c>
      <c r="G41" s="27"/>
      <c r="H41" s="25">
        <f t="shared" si="0"/>
        <v>0</v>
      </c>
      <c r="I41" s="27"/>
      <c r="J41" s="23">
        <f t="shared" si="2"/>
        <v>0</v>
      </c>
      <c r="K41" s="23">
        <f t="shared" si="3"/>
        <v>0</v>
      </c>
      <c r="L41" s="27"/>
      <c r="M41" s="43"/>
      <c r="N41" s="43"/>
      <c r="O41" s="42">
        <f t="shared" si="4"/>
        <v>0</v>
      </c>
      <c r="P41" s="71"/>
      <c r="R41" s="48">
        <f t="shared" si="5"/>
        <v>0</v>
      </c>
    </row>
    <row r="42" spans="2:18" x14ac:dyDescent="0.35">
      <c r="B42" s="28"/>
      <c r="C42" s="27"/>
      <c r="D42" s="27"/>
      <c r="E42" s="27"/>
      <c r="F42" s="24">
        <f t="shared" si="1"/>
        <v>0</v>
      </c>
      <c r="G42" s="27"/>
      <c r="H42" s="25">
        <f t="shared" si="0"/>
        <v>0</v>
      </c>
      <c r="I42" s="27"/>
      <c r="J42" s="23">
        <f t="shared" si="2"/>
        <v>0</v>
      </c>
      <c r="K42" s="23">
        <f t="shared" si="3"/>
        <v>0</v>
      </c>
      <c r="L42" s="27"/>
      <c r="M42" s="43"/>
      <c r="N42" s="43"/>
      <c r="O42" s="42">
        <f t="shared" si="4"/>
        <v>0</v>
      </c>
      <c r="P42" s="71"/>
      <c r="R42" s="48">
        <f t="shared" si="5"/>
        <v>0</v>
      </c>
    </row>
    <row r="43" spans="2:18" x14ac:dyDescent="0.35">
      <c r="B43" s="28"/>
      <c r="C43" s="27"/>
      <c r="D43" s="27"/>
      <c r="E43" s="27"/>
      <c r="F43" s="24">
        <f t="shared" si="1"/>
        <v>0</v>
      </c>
      <c r="G43" s="27"/>
      <c r="H43" s="25">
        <f t="shared" si="0"/>
        <v>0</v>
      </c>
      <c r="I43" s="27"/>
      <c r="J43" s="23">
        <f t="shared" si="2"/>
        <v>0</v>
      </c>
      <c r="K43" s="23">
        <f t="shared" si="3"/>
        <v>0</v>
      </c>
      <c r="L43" s="27"/>
      <c r="M43" s="43"/>
      <c r="N43" s="43"/>
      <c r="O43" s="42">
        <f t="shared" si="4"/>
        <v>0</v>
      </c>
      <c r="P43" s="71"/>
      <c r="R43" s="48">
        <f t="shared" si="5"/>
        <v>0</v>
      </c>
    </row>
    <row r="44" spans="2:18" x14ac:dyDescent="0.35">
      <c r="B44" s="28"/>
      <c r="C44" s="27"/>
      <c r="D44" s="27"/>
      <c r="E44" s="27"/>
      <c r="F44" s="24">
        <f t="shared" si="1"/>
        <v>0</v>
      </c>
      <c r="G44" s="27"/>
      <c r="H44" s="25">
        <f t="shared" si="0"/>
        <v>0</v>
      </c>
      <c r="I44" s="27"/>
      <c r="J44" s="23">
        <f t="shared" si="2"/>
        <v>0</v>
      </c>
      <c r="K44" s="23">
        <f t="shared" si="3"/>
        <v>0</v>
      </c>
      <c r="L44" s="27"/>
      <c r="M44" s="43"/>
      <c r="N44" s="43"/>
      <c r="O44" s="42">
        <f t="shared" si="4"/>
        <v>0</v>
      </c>
      <c r="P44" s="71"/>
      <c r="R44" s="48">
        <f t="shared" si="5"/>
        <v>0</v>
      </c>
    </row>
    <row r="45" spans="2:18" x14ac:dyDescent="0.35">
      <c r="B45" s="28"/>
      <c r="C45" s="27"/>
      <c r="D45" s="27"/>
      <c r="E45" s="27"/>
      <c r="F45" s="24">
        <f t="shared" si="1"/>
        <v>0</v>
      </c>
      <c r="G45" s="27"/>
      <c r="H45" s="25">
        <f t="shared" si="0"/>
        <v>0</v>
      </c>
      <c r="I45" s="27"/>
      <c r="J45" s="23">
        <f t="shared" si="2"/>
        <v>0</v>
      </c>
      <c r="K45" s="23">
        <f t="shared" si="3"/>
        <v>0</v>
      </c>
      <c r="L45" s="27"/>
      <c r="M45" s="43"/>
      <c r="N45" s="43"/>
      <c r="O45" s="42">
        <f t="shared" si="4"/>
        <v>0</v>
      </c>
      <c r="P45" s="71"/>
      <c r="R45" s="48">
        <f t="shared" si="5"/>
        <v>0</v>
      </c>
    </row>
    <row r="46" spans="2:18" x14ac:dyDescent="0.35">
      <c r="B46" s="28"/>
      <c r="C46" s="27"/>
      <c r="D46" s="27"/>
      <c r="E46" s="27"/>
      <c r="F46" s="24">
        <f t="shared" si="1"/>
        <v>0</v>
      </c>
      <c r="G46" s="27"/>
      <c r="H46" s="25">
        <f t="shared" si="0"/>
        <v>0</v>
      </c>
      <c r="I46" s="27"/>
      <c r="J46" s="23">
        <f t="shared" si="2"/>
        <v>0</v>
      </c>
      <c r="K46" s="23">
        <f t="shared" si="3"/>
        <v>0</v>
      </c>
      <c r="L46" s="27"/>
      <c r="M46" s="43"/>
      <c r="N46" s="43"/>
      <c r="O46" s="42">
        <f t="shared" si="4"/>
        <v>0</v>
      </c>
      <c r="P46" s="71"/>
      <c r="R46" s="48">
        <f t="shared" si="5"/>
        <v>0</v>
      </c>
    </row>
    <row r="47" spans="2:18" x14ac:dyDescent="0.35">
      <c r="B47" s="30"/>
      <c r="C47" s="31"/>
      <c r="D47" s="31"/>
      <c r="E47" s="31"/>
      <c r="F47" s="24">
        <f t="shared" si="1"/>
        <v>0</v>
      </c>
      <c r="G47" s="31"/>
      <c r="H47" s="25">
        <f t="shared" si="0"/>
        <v>0</v>
      </c>
      <c r="I47" s="31"/>
      <c r="J47" s="23">
        <f t="shared" si="2"/>
        <v>0</v>
      </c>
      <c r="K47" s="23">
        <f t="shared" si="3"/>
        <v>0</v>
      </c>
      <c r="L47" s="31"/>
      <c r="M47" s="43"/>
      <c r="N47" s="43"/>
      <c r="O47" s="42">
        <f t="shared" si="4"/>
        <v>0</v>
      </c>
      <c r="P47" s="71"/>
      <c r="R47" s="48">
        <f t="shared" si="5"/>
        <v>0</v>
      </c>
    </row>
    <row r="48" spans="2:18" x14ac:dyDescent="0.35">
      <c r="B48" s="101" t="s">
        <v>53</v>
      </c>
      <c r="C48" s="101"/>
      <c r="D48" s="101"/>
      <c r="E48" s="32"/>
      <c r="F48" s="32"/>
      <c r="G48" s="32"/>
      <c r="H48" s="32"/>
      <c r="I48" s="32"/>
      <c r="J48" s="21">
        <f>SUM(J8:J47)</f>
        <v>0</v>
      </c>
      <c r="K48" s="21">
        <f>SUM(K8:K47)</f>
        <v>0</v>
      </c>
      <c r="L48" s="38"/>
      <c r="M48" s="21">
        <f t="shared" ref="M48:N48" si="6">SUM(M8:M47)</f>
        <v>0</v>
      </c>
      <c r="N48" s="21">
        <f t="shared" si="6"/>
        <v>0</v>
      </c>
      <c r="O48" s="21">
        <f>SUM(O8:O47)</f>
        <v>0</v>
      </c>
      <c r="P48" s="72"/>
      <c r="R48" s="48"/>
    </row>
    <row r="49" spans="13:13" x14ac:dyDescent="0.35">
      <c r="M49" s="45"/>
    </row>
    <row r="50" spans="13:13" x14ac:dyDescent="0.35">
      <c r="M50" s="45"/>
    </row>
    <row r="51" spans="13:13" x14ac:dyDescent="0.35">
      <c r="M51" s="45"/>
    </row>
    <row r="52" spans="13:13" x14ac:dyDescent="0.35">
      <c r="M52" s="45"/>
    </row>
    <row r="53" spans="13:13" x14ac:dyDescent="0.35">
      <c r="M53" s="45"/>
    </row>
    <row r="54" spans="13:13" x14ac:dyDescent="0.35">
      <c r="M54" s="45"/>
    </row>
    <row r="55" spans="13:13" x14ac:dyDescent="0.35">
      <c r="M55" s="45"/>
    </row>
    <row r="56" spans="13:13" x14ac:dyDescent="0.35">
      <c r="M56" s="45"/>
    </row>
    <row r="57" spans="13:13" x14ac:dyDescent="0.35">
      <c r="M57" s="45"/>
    </row>
    <row r="58" spans="13:13" x14ac:dyDescent="0.35">
      <c r="M58" s="45"/>
    </row>
  </sheetData>
  <mergeCells count="1">
    <mergeCell ref="B48:D48"/>
  </mergeCells>
  <conditionalFormatting sqref="R8:R47">
    <cfRule type="cellIs" dxfId="2" priority="1" operator="greaterThan">
      <formula>1</formula>
    </cfRule>
  </conditionalFormatting>
  <pageMargins left="0.7" right="0.7" top="0.75" bottom="0.75" header="0.3" footer="0.3"/>
  <pageSetup scale="31" orientation="portrait" horizontalDpi="4294967293" verticalDpi="4294967293" r:id="rId1"/>
  <headerFooter>
    <oddHeader>&amp;CSalary Budget
SFY'22 7/1/21-6/30/22</oddHeader>
    <oddFooter>&amp;CPage &amp;P of &amp;N&amp;R&amp;8&amp;D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7F4B-4BD2-4ACE-8E77-061057B76BEE}">
  <dimension ref="B1:F91"/>
  <sheetViews>
    <sheetView zoomScaleNormal="100" workbookViewId="0">
      <selection activeCell="B2" sqref="B2"/>
    </sheetView>
  </sheetViews>
  <sheetFormatPr defaultColWidth="8.81640625" defaultRowHeight="14.5" x14ac:dyDescent="0.35"/>
  <cols>
    <col min="1" max="1" width="3.1796875" customWidth="1"/>
    <col min="2" max="2" width="12.1796875" customWidth="1"/>
    <col min="3" max="3" width="22.26953125" customWidth="1"/>
    <col min="4" max="4" width="32.1796875" customWidth="1"/>
    <col min="5" max="5" width="18.54296875" customWidth="1"/>
    <col min="6" max="6" width="46.81640625" style="49" customWidth="1"/>
  </cols>
  <sheetData>
    <row r="1" spans="2:6" x14ac:dyDescent="0.35">
      <c r="B1" s="66" t="s">
        <v>79</v>
      </c>
      <c r="C1" s="67"/>
    </row>
    <row r="2" spans="2:6" ht="15" thickBot="1" x14ac:dyDescent="0.4">
      <c r="B2" s="36" t="s">
        <v>125</v>
      </c>
    </row>
    <row r="3" spans="2:6" ht="15" thickTop="1" x14ac:dyDescent="0.35">
      <c r="B3" s="36" t="s">
        <v>116</v>
      </c>
      <c r="E3" s="68" t="s">
        <v>70</v>
      </c>
      <c r="F3" s="53"/>
    </row>
    <row r="4" spans="2:6" ht="15" thickBot="1" x14ac:dyDescent="0.4">
      <c r="E4" s="69" t="s">
        <v>43</v>
      </c>
      <c r="F4" s="54"/>
    </row>
    <row r="5" spans="2:6" ht="29.5" thickTop="1" x14ac:dyDescent="0.35">
      <c r="B5" s="95" t="s">
        <v>0</v>
      </c>
      <c r="C5" s="96"/>
      <c r="D5" s="96"/>
      <c r="E5" s="17" t="s">
        <v>117</v>
      </c>
      <c r="F5" s="37" t="s">
        <v>68</v>
      </c>
    </row>
    <row r="6" spans="2:6" x14ac:dyDescent="0.35">
      <c r="B6" s="97" t="s">
        <v>1</v>
      </c>
      <c r="C6" s="98"/>
      <c r="D6" s="98"/>
      <c r="E6" s="1"/>
      <c r="F6" s="55"/>
    </row>
    <row r="7" spans="2:6" x14ac:dyDescent="0.35">
      <c r="B7" s="7">
        <v>5101</v>
      </c>
      <c r="C7" s="88" t="s">
        <v>2</v>
      </c>
      <c r="D7" s="88"/>
      <c r="E7" s="33">
        <f>'YR 2 Proposed Positions'!J48</f>
        <v>0</v>
      </c>
      <c r="F7" s="56" t="s">
        <v>69</v>
      </c>
    </row>
    <row r="8" spans="2:6" x14ac:dyDescent="0.35">
      <c r="B8" s="7">
        <v>5102</v>
      </c>
      <c r="C8" s="88" t="s">
        <v>3</v>
      </c>
      <c r="D8" s="88"/>
      <c r="E8" s="33"/>
      <c r="F8" s="56"/>
    </row>
    <row r="9" spans="2:6" x14ac:dyDescent="0.35">
      <c r="B9" s="7">
        <v>5103</v>
      </c>
      <c r="C9" s="88" t="s">
        <v>4</v>
      </c>
      <c r="D9" s="88"/>
      <c r="E9" s="33"/>
      <c r="F9" s="56"/>
    </row>
    <row r="10" spans="2:6" x14ac:dyDescent="0.35">
      <c r="B10" s="7"/>
      <c r="C10" s="73"/>
      <c r="D10" s="9" t="s">
        <v>5</v>
      </c>
      <c r="E10" s="2">
        <f t="shared" ref="E10" si="0">SUM(E7:E9)</f>
        <v>0</v>
      </c>
      <c r="F10" s="57"/>
    </row>
    <row r="11" spans="2:6" x14ac:dyDescent="0.35">
      <c r="B11" s="93" t="s">
        <v>66</v>
      </c>
      <c r="C11" s="94"/>
      <c r="D11" s="94"/>
      <c r="E11" s="33">
        <f>'YR 2 Proposed Positions'!K48</f>
        <v>0</v>
      </c>
      <c r="F11" s="58" t="s">
        <v>69</v>
      </c>
    </row>
    <row r="12" spans="2:6" x14ac:dyDescent="0.35">
      <c r="B12" s="74" t="s">
        <v>97</v>
      </c>
      <c r="C12" s="75"/>
      <c r="D12" s="75"/>
      <c r="E12" s="103"/>
      <c r="F12" s="56"/>
    </row>
    <row r="13" spans="2:6" x14ac:dyDescent="0.35">
      <c r="B13" s="11">
        <v>5301</v>
      </c>
      <c r="C13" s="77" t="s">
        <v>2</v>
      </c>
      <c r="D13" s="75"/>
      <c r="E13" s="33"/>
      <c r="F13" s="56"/>
    </row>
    <row r="14" spans="2:6" x14ac:dyDescent="0.35">
      <c r="B14" s="11">
        <v>5302</v>
      </c>
      <c r="C14" s="77" t="s">
        <v>40</v>
      </c>
      <c r="D14" s="75"/>
      <c r="E14" s="33"/>
      <c r="F14" s="56"/>
    </row>
    <row r="15" spans="2:6" x14ac:dyDescent="0.35">
      <c r="B15" s="12"/>
      <c r="C15" s="77"/>
      <c r="D15" s="102" t="s">
        <v>98</v>
      </c>
      <c r="E15" s="33">
        <f>SUM(E13:E14)</f>
        <v>0</v>
      </c>
      <c r="F15" s="104"/>
    </row>
    <row r="16" spans="2:6" x14ac:dyDescent="0.35">
      <c r="B16" s="93" t="s">
        <v>88</v>
      </c>
      <c r="C16" s="94"/>
      <c r="D16" s="94"/>
      <c r="E16" s="10"/>
      <c r="F16" s="59"/>
    </row>
    <row r="17" spans="2:6" hidden="1" x14ac:dyDescent="0.35">
      <c r="B17" s="7">
        <v>5301</v>
      </c>
      <c r="C17" s="88" t="s">
        <v>6</v>
      </c>
      <c r="D17" s="88"/>
      <c r="E17" s="33"/>
      <c r="F17" s="56"/>
    </row>
    <row r="18" spans="2:6" hidden="1" x14ac:dyDescent="0.35">
      <c r="B18" s="7">
        <v>5302</v>
      </c>
      <c r="C18" s="88" t="s">
        <v>7</v>
      </c>
      <c r="D18" s="88"/>
      <c r="E18" s="33"/>
      <c r="F18" s="56"/>
    </row>
    <row r="19" spans="2:6" x14ac:dyDescent="0.35">
      <c r="B19" s="7">
        <v>5403</v>
      </c>
      <c r="C19" s="88" t="s">
        <v>8</v>
      </c>
      <c r="D19" s="88"/>
      <c r="E19" s="33"/>
      <c r="F19" s="56"/>
    </row>
    <row r="20" spans="2:6" x14ac:dyDescent="0.35">
      <c r="B20" s="7">
        <v>5404</v>
      </c>
      <c r="C20" s="88" t="s">
        <v>75</v>
      </c>
      <c r="D20" s="88"/>
      <c r="E20" s="33"/>
      <c r="F20" s="56"/>
    </row>
    <row r="21" spans="2:6" x14ac:dyDescent="0.35">
      <c r="B21" s="7">
        <v>5405</v>
      </c>
      <c r="C21" s="73" t="s">
        <v>81</v>
      </c>
      <c r="D21" s="73"/>
      <c r="E21" s="33"/>
      <c r="F21" s="56"/>
    </row>
    <row r="22" spans="2:6" x14ac:dyDescent="0.35">
      <c r="B22" s="7">
        <v>5406</v>
      </c>
      <c r="C22" s="73" t="s">
        <v>82</v>
      </c>
      <c r="D22" s="73"/>
      <c r="E22" s="33"/>
      <c r="F22" s="56"/>
    </row>
    <row r="23" spans="2:6" x14ac:dyDescent="0.35">
      <c r="B23" s="7">
        <v>5407</v>
      </c>
      <c r="C23" s="73" t="s">
        <v>83</v>
      </c>
      <c r="D23" s="73"/>
      <c r="E23" s="33"/>
      <c r="F23" s="56"/>
    </row>
    <row r="24" spans="2:6" x14ac:dyDescent="0.35">
      <c r="B24" s="7">
        <v>5408</v>
      </c>
      <c r="C24" s="73" t="s">
        <v>84</v>
      </c>
      <c r="D24" s="73"/>
      <c r="E24" s="33"/>
      <c r="F24" s="56"/>
    </row>
    <row r="25" spans="2:6" x14ac:dyDescent="0.35">
      <c r="B25" s="7">
        <v>5409</v>
      </c>
      <c r="C25" s="73" t="s">
        <v>85</v>
      </c>
      <c r="D25" s="73"/>
      <c r="E25" s="33"/>
      <c r="F25" s="56"/>
    </row>
    <row r="26" spans="2:6" x14ac:dyDescent="0.35">
      <c r="B26" s="7">
        <v>5410</v>
      </c>
      <c r="C26" s="73" t="s">
        <v>86</v>
      </c>
      <c r="D26" s="73"/>
      <c r="E26" s="33"/>
      <c r="F26" s="56"/>
    </row>
    <row r="27" spans="2:6" x14ac:dyDescent="0.35">
      <c r="B27" s="7">
        <v>5411</v>
      </c>
      <c r="C27" s="73" t="s">
        <v>87</v>
      </c>
      <c r="D27" s="73"/>
      <c r="E27" s="33"/>
      <c r="F27" s="56"/>
    </row>
    <row r="28" spans="2:6" x14ac:dyDescent="0.35">
      <c r="B28" s="7"/>
      <c r="C28" s="73"/>
      <c r="D28" s="9" t="s">
        <v>9</v>
      </c>
      <c r="E28" s="2">
        <f>SUM(E17:E27)</f>
        <v>0</v>
      </c>
      <c r="F28" s="60"/>
    </row>
    <row r="29" spans="2:6" x14ac:dyDescent="0.35">
      <c r="B29" s="93" t="s">
        <v>89</v>
      </c>
      <c r="C29" s="94"/>
      <c r="D29" s="94"/>
      <c r="E29" s="3"/>
      <c r="F29" s="59"/>
    </row>
    <row r="30" spans="2:6" x14ac:dyDescent="0.35">
      <c r="B30" s="7">
        <v>5501</v>
      </c>
      <c r="C30" s="90" t="s">
        <v>10</v>
      </c>
      <c r="D30" s="90"/>
      <c r="E30" s="34"/>
      <c r="F30" s="61"/>
    </row>
    <row r="31" spans="2:6" hidden="1" x14ac:dyDescent="0.35">
      <c r="B31" s="7">
        <v>5402</v>
      </c>
      <c r="C31" s="90" t="s">
        <v>11</v>
      </c>
      <c r="D31" s="90"/>
      <c r="E31" s="34"/>
      <c r="F31" s="61"/>
    </row>
    <row r="32" spans="2:6" hidden="1" x14ac:dyDescent="0.35">
      <c r="B32" s="7">
        <v>5403</v>
      </c>
      <c r="C32" s="90" t="s">
        <v>12</v>
      </c>
      <c r="D32" s="90"/>
      <c r="E32" s="34"/>
      <c r="F32" s="61"/>
    </row>
    <row r="33" spans="2:6" x14ac:dyDescent="0.35">
      <c r="B33" s="7">
        <v>5504</v>
      </c>
      <c r="C33" s="76" t="s">
        <v>90</v>
      </c>
      <c r="D33" s="76"/>
      <c r="E33" s="34"/>
      <c r="F33" s="61"/>
    </row>
    <row r="34" spans="2:6" x14ac:dyDescent="0.35">
      <c r="B34" s="7">
        <v>5505</v>
      </c>
      <c r="C34" s="90" t="s">
        <v>13</v>
      </c>
      <c r="D34" s="90"/>
      <c r="E34" s="34"/>
      <c r="F34" s="61"/>
    </row>
    <row r="35" spans="2:6" x14ac:dyDescent="0.35">
      <c r="B35" s="7"/>
      <c r="C35" s="73"/>
      <c r="D35" s="9" t="s">
        <v>14</v>
      </c>
      <c r="E35" s="2">
        <f t="shared" ref="E35" si="1">SUM(E30:E34)</f>
        <v>0</v>
      </c>
      <c r="F35" s="60"/>
    </row>
    <row r="36" spans="2:6" x14ac:dyDescent="0.35">
      <c r="B36" s="93" t="s">
        <v>91</v>
      </c>
      <c r="C36" s="94"/>
      <c r="D36" s="94"/>
      <c r="E36" s="3"/>
      <c r="F36" s="59"/>
    </row>
    <row r="37" spans="2:6" x14ac:dyDescent="0.35">
      <c r="B37" s="7">
        <v>5601</v>
      </c>
      <c r="C37" s="90" t="s">
        <v>15</v>
      </c>
      <c r="D37" s="90"/>
      <c r="E37" s="33"/>
      <c r="F37" s="56"/>
    </row>
    <row r="38" spans="2:6" hidden="1" x14ac:dyDescent="0.35">
      <c r="B38" s="7">
        <v>5502</v>
      </c>
      <c r="C38" s="90" t="s">
        <v>16</v>
      </c>
      <c r="D38" s="90"/>
      <c r="E38" s="33"/>
      <c r="F38" s="56"/>
    </row>
    <row r="39" spans="2:6" x14ac:dyDescent="0.35">
      <c r="B39" s="7">
        <v>5603</v>
      </c>
      <c r="C39" s="90" t="s">
        <v>17</v>
      </c>
      <c r="D39" s="90"/>
      <c r="E39" s="33"/>
      <c r="F39" s="56"/>
    </row>
    <row r="40" spans="2:6" x14ac:dyDescent="0.35">
      <c r="B40" s="7">
        <v>5604</v>
      </c>
      <c r="C40" s="76" t="s">
        <v>92</v>
      </c>
      <c r="D40" s="76"/>
      <c r="E40" s="33"/>
      <c r="F40" s="56"/>
    </row>
    <row r="41" spans="2:6" x14ac:dyDescent="0.35">
      <c r="B41" s="7">
        <v>5605</v>
      </c>
      <c r="C41" s="76" t="s">
        <v>93</v>
      </c>
      <c r="D41" s="76"/>
      <c r="E41" s="33"/>
      <c r="F41" s="56"/>
    </row>
    <row r="42" spans="2:6" x14ac:dyDescent="0.35">
      <c r="B42" s="7">
        <v>5606</v>
      </c>
      <c r="C42" s="76" t="s">
        <v>94</v>
      </c>
      <c r="D42" s="76"/>
      <c r="E42" s="33"/>
      <c r="F42" s="56"/>
    </row>
    <row r="43" spans="2:6" x14ac:dyDescent="0.35">
      <c r="B43" s="7">
        <v>5607</v>
      </c>
      <c r="C43" s="76" t="s">
        <v>95</v>
      </c>
      <c r="D43" s="76"/>
      <c r="E43" s="33"/>
      <c r="F43" s="56"/>
    </row>
    <row r="44" spans="2:6" x14ac:dyDescent="0.35">
      <c r="B44" s="7">
        <v>5660</v>
      </c>
      <c r="C44" s="90" t="s">
        <v>96</v>
      </c>
      <c r="D44" s="90"/>
      <c r="E44" s="33"/>
      <c r="F44" s="56"/>
    </row>
    <row r="45" spans="2:6" x14ac:dyDescent="0.35">
      <c r="B45" s="7"/>
      <c r="C45" s="73"/>
      <c r="D45" s="9" t="s">
        <v>18</v>
      </c>
      <c r="E45" s="2">
        <f>SUM(E37:E44)</f>
        <v>0</v>
      </c>
      <c r="F45" s="60"/>
    </row>
    <row r="46" spans="2:6" x14ac:dyDescent="0.35">
      <c r="B46" s="93" t="s">
        <v>99</v>
      </c>
      <c r="C46" s="94"/>
      <c r="D46" s="94"/>
      <c r="E46" s="3"/>
      <c r="F46" s="59"/>
    </row>
    <row r="47" spans="2:6" x14ac:dyDescent="0.35">
      <c r="B47" s="7">
        <v>5701</v>
      </c>
      <c r="C47" s="91" t="s">
        <v>19</v>
      </c>
      <c r="D47" s="91"/>
      <c r="E47" s="33"/>
      <c r="F47" s="56"/>
    </row>
    <row r="48" spans="2:6" x14ac:dyDescent="0.35">
      <c r="B48" s="7">
        <v>5702</v>
      </c>
      <c r="C48" s="90" t="s">
        <v>20</v>
      </c>
      <c r="D48" s="90"/>
      <c r="E48" s="33"/>
      <c r="F48" s="56"/>
    </row>
    <row r="49" spans="2:6" x14ac:dyDescent="0.35">
      <c r="B49" s="7">
        <v>5703</v>
      </c>
      <c r="C49" s="90" t="s">
        <v>21</v>
      </c>
      <c r="D49" s="90"/>
      <c r="E49" s="33"/>
      <c r="F49" s="56"/>
    </row>
    <row r="50" spans="2:6" x14ac:dyDescent="0.35">
      <c r="B50" s="7">
        <v>5704</v>
      </c>
      <c r="C50" s="90" t="s">
        <v>22</v>
      </c>
      <c r="D50" s="90"/>
      <c r="E50" s="33"/>
      <c r="F50" s="56"/>
    </row>
    <row r="51" spans="2:6" x14ac:dyDescent="0.35">
      <c r="B51" s="7">
        <v>5705</v>
      </c>
      <c r="C51" s="90" t="s">
        <v>23</v>
      </c>
      <c r="D51" s="90"/>
      <c r="E51" s="33"/>
      <c r="F51" s="56"/>
    </row>
    <row r="52" spans="2:6" x14ac:dyDescent="0.35">
      <c r="B52" s="7"/>
      <c r="C52" s="73"/>
      <c r="D52" s="9" t="s">
        <v>24</v>
      </c>
      <c r="E52" s="2">
        <f t="shared" ref="E52" si="2">SUM(E47:E51)</f>
        <v>0</v>
      </c>
      <c r="F52" s="60"/>
    </row>
    <row r="53" spans="2:6" x14ac:dyDescent="0.35">
      <c r="B53" s="93" t="s">
        <v>100</v>
      </c>
      <c r="C53" s="94"/>
      <c r="D53" s="94"/>
      <c r="E53" s="3"/>
      <c r="F53" s="59"/>
    </row>
    <row r="54" spans="2:6" x14ac:dyDescent="0.35">
      <c r="B54" s="7">
        <v>5801</v>
      </c>
      <c r="C54" s="90" t="s">
        <v>25</v>
      </c>
      <c r="D54" s="90"/>
      <c r="E54" s="33"/>
      <c r="F54" s="56"/>
    </row>
    <row r="55" spans="2:6" hidden="1" x14ac:dyDescent="0.35">
      <c r="B55" s="7">
        <v>5702</v>
      </c>
      <c r="C55" s="90" t="s">
        <v>26</v>
      </c>
      <c r="D55" s="90"/>
      <c r="E55" s="33"/>
      <c r="F55" s="56"/>
    </row>
    <row r="56" spans="2:6" x14ac:dyDescent="0.35">
      <c r="B56" s="7">
        <v>5802</v>
      </c>
      <c r="C56" s="76" t="s">
        <v>101</v>
      </c>
      <c r="D56" s="76"/>
      <c r="E56" s="33"/>
      <c r="F56" s="56"/>
    </row>
    <row r="57" spans="2:6" x14ac:dyDescent="0.35">
      <c r="B57" s="7">
        <v>5803</v>
      </c>
      <c r="C57" s="91" t="s">
        <v>27</v>
      </c>
      <c r="D57" s="92"/>
      <c r="E57" s="33"/>
      <c r="F57" s="56"/>
    </row>
    <row r="58" spans="2:6" x14ac:dyDescent="0.35">
      <c r="B58" s="7"/>
      <c r="C58" s="73"/>
      <c r="D58" s="9" t="s">
        <v>28</v>
      </c>
      <c r="E58" s="2">
        <f t="shared" ref="E58" si="3">SUM(E54:E57)</f>
        <v>0</v>
      </c>
      <c r="F58" s="60"/>
    </row>
    <row r="59" spans="2:6" x14ac:dyDescent="0.35">
      <c r="B59" s="93" t="s">
        <v>102</v>
      </c>
      <c r="C59" s="94"/>
      <c r="D59" s="94"/>
      <c r="E59" s="3"/>
      <c r="F59" s="59"/>
    </row>
    <row r="60" spans="2:6" x14ac:dyDescent="0.35">
      <c r="B60" s="11">
        <v>5901</v>
      </c>
      <c r="C60" s="89" t="s">
        <v>29</v>
      </c>
      <c r="D60" s="89"/>
      <c r="E60" s="33"/>
      <c r="F60" s="56"/>
    </row>
    <row r="61" spans="2:6" x14ac:dyDescent="0.35">
      <c r="B61" s="11">
        <v>5902</v>
      </c>
      <c r="C61" s="89" t="s">
        <v>30</v>
      </c>
      <c r="D61" s="89"/>
      <c r="E61" s="33"/>
      <c r="F61" s="56"/>
    </row>
    <row r="62" spans="2:6" x14ac:dyDescent="0.35">
      <c r="B62" s="11">
        <v>5903</v>
      </c>
      <c r="C62" s="89" t="s">
        <v>31</v>
      </c>
      <c r="D62" s="89"/>
      <c r="E62" s="33"/>
      <c r="F62" s="56"/>
    </row>
    <row r="63" spans="2:6" x14ac:dyDescent="0.35">
      <c r="B63" s="7">
        <v>5904</v>
      </c>
      <c r="C63" s="90" t="s">
        <v>103</v>
      </c>
      <c r="D63" s="90"/>
      <c r="E63" s="33"/>
      <c r="F63" s="56"/>
    </row>
    <row r="64" spans="2:6" hidden="1" x14ac:dyDescent="0.35">
      <c r="B64" s="7">
        <v>5805</v>
      </c>
      <c r="C64" s="90" t="s">
        <v>32</v>
      </c>
      <c r="D64" s="90"/>
      <c r="E64" s="33"/>
      <c r="F64" s="56"/>
    </row>
    <row r="65" spans="2:6" x14ac:dyDescent="0.35">
      <c r="B65" s="7">
        <v>5905</v>
      </c>
      <c r="C65" s="76" t="s">
        <v>104</v>
      </c>
      <c r="D65" s="76"/>
      <c r="E65" s="33"/>
      <c r="F65" s="56"/>
    </row>
    <row r="66" spans="2:6" x14ac:dyDescent="0.35">
      <c r="B66" s="7">
        <v>5907</v>
      </c>
      <c r="C66" s="76" t="s">
        <v>92</v>
      </c>
      <c r="D66" s="76"/>
      <c r="E66" s="33"/>
      <c r="F66" s="56"/>
    </row>
    <row r="67" spans="2:6" x14ac:dyDescent="0.35">
      <c r="B67" s="7">
        <v>5908</v>
      </c>
      <c r="C67" s="76" t="s">
        <v>105</v>
      </c>
      <c r="D67" s="76"/>
      <c r="E67" s="33"/>
      <c r="F67" s="56"/>
    </row>
    <row r="68" spans="2:6" x14ac:dyDescent="0.35">
      <c r="B68" s="7">
        <v>5909</v>
      </c>
      <c r="C68" s="76" t="s">
        <v>106</v>
      </c>
      <c r="D68" s="76"/>
      <c r="E68" s="33"/>
      <c r="F68" s="56"/>
    </row>
    <row r="69" spans="2:6" x14ac:dyDescent="0.35">
      <c r="B69" s="7">
        <v>5910</v>
      </c>
      <c r="C69" s="76" t="s">
        <v>107</v>
      </c>
      <c r="D69" s="76"/>
      <c r="E69" s="33"/>
      <c r="F69" s="56"/>
    </row>
    <row r="70" spans="2:6" x14ac:dyDescent="0.35">
      <c r="B70" s="7">
        <v>5911</v>
      </c>
      <c r="C70" s="76" t="s">
        <v>108</v>
      </c>
      <c r="D70" s="76"/>
      <c r="E70" s="33"/>
      <c r="F70" s="56"/>
    </row>
    <row r="71" spans="2:6" x14ac:dyDescent="0.35">
      <c r="B71" s="7">
        <v>5912</v>
      </c>
      <c r="C71" s="76" t="s">
        <v>109</v>
      </c>
      <c r="D71" s="76"/>
      <c r="E71" s="33"/>
      <c r="F71" s="56"/>
    </row>
    <row r="72" spans="2:6" x14ac:dyDescent="0.35">
      <c r="B72" s="7">
        <v>5990</v>
      </c>
      <c r="C72" s="91" t="s">
        <v>110</v>
      </c>
      <c r="D72" s="92"/>
      <c r="E72" s="33"/>
      <c r="F72" s="56"/>
    </row>
    <row r="73" spans="2:6" x14ac:dyDescent="0.35">
      <c r="B73" s="7"/>
      <c r="C73" s="73"/>
      <c r="D73" s="9" t="s">
        <v>33</v>
      </c>
      <c r="E73" s="2">
        <f t="shared" ref="E73" si="4">SUM(E60:E72)</f>
        <v>0</v>
      </c>
      <c r="F73" s="60"/>
    </row>
    <row r="74" spans="2:6" x14ac:dyDescent="0.35">
      <c r="B74" s="93" t="s">
        <v>111</v>
      </c>
      <c r="C74" s="94"/>
      <c r="D74" s="94"/>
      <c r="E74" s="3"/>
      <c r="F74" s="59"/>
    </row>
    <row r="75" spans="2:6" x14ac:dyDescent="0.35">
      <c r="B75" s="7">
        <v>6101</v>
      </c>
      <c r="C75" s="88" t="s">
        <v>34</v>
      </c>
      <c r="D75" s="89"/>
      <c r="E75" s="33"/>
      <c r="F75" s="56"/>
    </row>
    <row r="76" spans="2:6" x14ac:dyDescent="0.35">
      <c r="B76" s="7">
        <v>6102</v>
      </c>
      <c r="C76" s="88" t="s">
        <v>35</v>
      </c>
      <c r="D76" s="89"/>
      <c r="E76" s="33"/>
      <c r="F76" s="56"/>
    </row>
    <row r="77" spans="2:6" x14ac:dyDescent="0.35">
      <c r="B77" s="7">
        <v>6103</v>
      </c>
      <c r="C77" s="88" t="s">
        <v>36</v>
      </c>
      <c r="D77" s="89"/>
      <c r="E77" s="33"/>
      <c r="F77" s="56"/>
    </row>
    <row r="78" spans="2:6" x14ac:dyDescent="0.35">
      <c r="B78" s="7">
        <v>6107</v>
      </c>
      <c r="C78" s="88" t="s">
        <v>112</v>
      </c>
      <c r="D78" s="105"/>
      <c r="E78" s="33"/>
      <c r="F78" s="56"/>
    </row>
    <row r="79" spans="2:6" x14ac:dyDescent="0.35">
      <c r="B79" s="7">
        <v>5906</v>
      </c>
      <c r="C79" s="88" t="s">
        <v>71</v>
      </c>
      <c r="D79" s="88"/>
      <c r="E79" s="33"/>
      <c r="F79" s="56"/>
    </row>
    <row r="80" spans="2:6" x14ac:dyDescent="0.35">
      <c r="B80" s="7"/>
      <c r="C80" s="73"/>
      <c r="D80" s="9" t="s">
        <v>67</v>
      </c>
      <c r="E80" s="2">
        <f>SUM(E75:E79)</f>
        <v>0</v>
      </c>
      <c r="F80" s="60"/>
    </row>
    <row r="81" spans="2:6" x14ac:dyDescent="0.35">
      <c r="B81" s="79" t="s">
        <v>37</v>
      </c>
      <c r="C81" s="80"/>
      <c r="D81" s="80"/>
      <c r="E81" s="4">
        <f>SUM(E10+E28+E11+E15+E35+E45+E52+E58+E73+E80)</f>
        <v>0</v>
      </c>
      <c r="F81" s="62"/>
    </row>
    <row r="82" spans="2:6" ht="15.5" x14ac:dyDescent="0.35">
      <c r="B82" s="84" t="s">
        <v>38</v>
      </c>
      <c r="C82" s="85"/>
      <c r="D82" s="85"/>
      <c r="E82" s="5"/>
      <c r="F82" s="52"/>
    </row>
    <row r="83" spans="2:6" ht="16" x14ac:dyDescent="0.5">
      <c r="B83" s="86" t="s">
        <v>39</v>
      </c>
      <c r="C83" s="87"/>
      <c r="D83" s="87"/>
      <c r="E83" s="6"/>
      <c r="F83" s="63"/>
    </row>
    <row r="84" spans="2:6" x14ac:dyDescent="0.35">
      <c r="B84" s="12">
        <v>7111</v>
      </c>
      <c r="C84" s="88" t="s">
        <v>2</v>
      </c>
      <c r="D84" s="88"/>
      <c r="E84" s="33">
        <f>'YR 1 Proposed Positions'!M48</f>
        <v>0</v>
      </c>
      <c r="F84" s="56" t="s">
        <v>69</v>
      </c>
    </row>
    <row r="85" spans="2:6" x14ac:dyDescent="0.35">
      <c r="B85" s="12">
        <v>7120</v>
      </c>
      <c r="C85" s="88" t="s">
        <v>40</v>
      </c>
      <c r="D85" s="89"/>
      <c r="E85" s="33">
        <f>'YR 1 Proposed Positions'!N48</f>
        <v>0</v>
      </c>
      <c r="F85" s="56" t="s">
        <v>69</v>
      </c>
    </row>
    <row r="86" spans="2:6" x14ac:dyDescent="0.35">
      <c r="B86" s="13"/>
      <c r="C86" s="89" t="s">
        <v>41</v>
      </c>
      <c r="D86" s="89"/>
      <c r="E86" s="33"/>
      <c r="F86" s="56"/>
    </row>
    <row r="87" spans="2:6" x14ac:dyDescent="0.35">
      <c r="B87" s="79" t="s">
        <v>42</v>
      </c>
      <c r="C87" s="80"/>
      <c r="D87" s="80"/>
      <c r="E87" s="4">
        <f t="shared" ref="E87" si="5">SUM(E84:E86)</f>
        <v>0</v>
      </c>
      <c r="F87" s="64"/>
    </row>
    <row r="88" spans="2:6" ht="15" thickBot="1" x14ac:dyDescent="0.4">
      <c r="B88" s="81" t="s">
        <v>72</v>
      </c>
      <c r="C88" s="82"/>
      <c r="D88" s="83"/>
      <c r="E88" s="14">
        <f t="shared" ref="E88" si="6">E81+E87</f>
        <v>0</v>
      </c>
      <c r="F88" s="65"/>
    </row>
    <row r="89" spans="2:6" ht="12.75" customHeight="1" thickTop="1" thickBot="1" x14ac:dyDescent="0.4"/>
    <row r="90" spans="2:6" ht="41.25" customHeight="1" thickTop="1" thickBot="1" x14ac:dyDescent="0.4">
      <c r="B90" s="99" t="s">
        <v>45</v>
      </c>
      <c r="C90" s="100"/>
      <c r="D90" s="100"/>
      <c r="E90" s="51" t="e">
        <f>E87/E81</f>
        <v>#DIV/0!</v>
      </c>
      <c r="F90" s="70"/>
    </row>
    <row r="91" spans="2:6" ht="15" thickTop="1" x14ac:dyDescent="0.35"/>
  </sheetData>
  <mergeCells count="53">
    <mergeCell ref="C85:D85"/>
    <mergeCell ref="C86:D86"/>
    <mergeCell ref="B87:D87"/>
    <mergeCell ref="B88:D88"/>
    <mergeCell ref="B90:D90"/>
    <mergeCell ref="C78:D78"/>
    <mergeCell ref="C79:D79"/>
    <mergeCell ref="B81:D81"/>
    <mergeCell ref="B82:D82"/>
    <mergeCell ref="B83:D83"/>
    <mergeCell ref="C84:D84"/>
    <mergeCell ref="C64:D64"/>
    <mergeCell ref="C72:D72"/>
    <mergeCell ref="B74:D74"/>
    <mergeCell ref="C75:D75"/>
    <mergeCell ref="C76:D76"/>
    <mergeCell ref="C77:D77"/>
    <mergeCell ref="C57:D57"/>
    <mergeCell ref="B59:D59"/>
    <mergeCell ref="C60:D60"/>
    <mergeCell ref="C61:D61"/>
    <mergeCell ref="C62:D62"/>
    <mergeCell ref="C63:D63"/>
    <mergeCell ref="C49:D49"/>
    <mergeCell ref="C50:D50"/>
    <mergeCell ref="C51:D51"/>
    <mergeCell ref="B53:D53"/>
    <mergeCell ref="C54:D54"/>
    <mergeCell ref="C55:D55"/>
    <mergeCell ref="C38:D38"/>
    <mergeCell ref="C39:D39"/>
    <mergeCell ref="C44:D44"/>
    <mergeCell ref="B46:D46"/>
    <mergeCell ref="C47:D47"/>
    <mergeCell ref="C48:D48"/>
    <mergeCell ref="C30:D30"/>
    <mergeCell ref="C31:D31"/>
    <mergeCell ref="C32:D32"/>
    <mergeCell ref="C34:D34"/>
    <mergeCell ref="B36:D36"/>
    <mergeCell ref="C37:D37"/>
    <mergeCell ref="B16:D16"/>
    <mergeCell ref="C17:D17"/>
    <mergeCell ref="C18:D18"/>
    <mergeCell ref="C19:D19"/>
    <mergeCell ref="C20:D20"/>
    <mergeCell ref="B29:D29"/>
    <mergeCell ref="B5:D5"/>
    <mergeCell ref="B6:D6"/>
    <mergeCell ref="C7:D7"/>
    <mergeCell ref="C8:D8"/>
    <mergeCell ref="C9:D9"/>
    <mergeCell ref="B11:D11"/>
  </mergeCells>
  <pageMargins left="0.7" right="0.7" top="0.75" bottom="0.75" header="0.3" footer="0.3"/>
  <pageSetup scale="68" orientation="portrait" r:id="rId1"/>
  <headerFooter>
    <oddHeader>&amp;CFCCN
7/1/21-6/30/22
Provider Budget</oddHeader>
    <oddFooter>&amp;CPage &amp;P of &amp;N&amp;R&amp;8&amp;D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6A8F-BE4A-4C57-AFE4-BF4589D82F9C}">
  <dimension ref="B1:R58"/>
  <sheetViews>
    <sheetView zoomScale="70" zoomScaleNormal="70" workbookViewId="0">
      <selection activeCell="C5" sqref="C5"/>
    </sheetView>
  </sheetViews>
  <sheetFormatPr defaultColWidth="8.81640625" defaultRowHeight="14.5" x14ac:dyDescent="0.35"/>
  <cols>
    <col min="1" max="1" width="3.26953125" customWidth="1"/>
    <col min="2" max="2" width="29.81640625" customWidth="1"/>
    <col min="3" max="3" width="22.26953125" customWidth="1"/>
    <col min="4" max="4" width="9.453125" customWidth="1"/>
    <col min="5" max="5" width="18.1796875" bestFit="1" customWidth="1"/>
    <col min="6" max="6" width="18.1796875" customWidth="1"/>
    <col min="7" max="7" width="9" customWidth="1"/>
    <col min="8" max="8" width="14" customWidth="1"/>
    <col min="9" max="9" width="12.7265625" customWidth="1"/>
    <col min="10" max="10" width="22.81640625" customWidth="1"/>
    <col min="11" max="11" width="20.81640625" customWidth="1"/>
    <col min="12" max="12" width="13.453125" customWidth="1"/>
    <col min="13" max="13" width="12.7265625" customWidth="1"/>
    <col min="14" max="14" width="14.26953125" customWidth="1"/>
    <col min="15" max="15" width="21.453125" customWidth="1"/>
    <col min="16" max="16" width="46" style="49" customWidth="1"/>
    <col min="18" max="18" width="15" customWidth="1"/>
  </cols>
  <sheetData>
    <row r="1" spans="2:18" x14ac:dyDescent="0.35">
      <c r="C1" t="str">
        <f>'Proposed Budget - YR 2'!E5</f>
        <v xml:space="preserve"> Yr 2 - 7/1/22 - 6/30/23</v>
      </c>
    </row>
    <row r="2" spans="2:18" x14ac:dyDescent="0.35">
      <c r="B2" s="36" t="s">
        <v>115</v>
      </c>
      <c r="C2" s="39" t="s">
        <v>114</v>
      </c>
      <c r="D2" s="39"/>
      <c r="E2" s="40"/>
    </row>
    <row r="3" spans="2:18" x14ac:dyDescent="0.35">
      <c r="B3" s="36" t="s">
        <v>58</v>
      </c>
      <c r="C3" s="39" t="str">
        <f>'Proposed Budget - YR 1'!B1</f>
        <v>RFA - Services to Assist Limited English Proficient (LEP) Persons</v>
      </c>
      <c r="D3" s="39"/>
      <c r="E3" s="40"/>
    </row>
    <row r="4" spans="2:18" x14ac:dyDescent="0.35">
      <c r="B4" s="36" t="s">
        <v>59</v>
      </c>
      <c r="C4" s="39"/>
      <c r="D4" s="39"/>
      <c r="E4" s="40"/>
      <c r="J4" s="19" t="s">
        <v>44</v>
      </c>
      <c r="K4" s="19" t="s">
        <v>44</v>
      </c>
      <c r="L4" s="46"/>
      <c r="M4" s="46"/>
      <c r="N4" s="46"/>
      <c r="O4" s="46"/>
    </row>
    <row r="5" spans="2:18" x14ac:dyDescent="0.35">
      <c r="B5" s="36" t="s">
        <v>60</v>
      </c>
      <c r="C5" s="39" t="s">
        <v>123</v>
      </c>
      <c r="D5" s="39"/>
      <c r="E5" s="40"/>
      <c r="J5" s="20" t="s">
        <v>43</v>
      </c>
      <c r="K5" s="20" t="s">
        <v>43</v>
      </c>
      <c r="L5" s="47"/>
      <c r="M5" s="47"/>
      <c r="N5" s="47"/>
      <c r="O5" s="47"/>
    </row>
    <row r="6" spans="2:18" ht="28.5" customHeight="1" x14ac:dyDescent="0.35">
      <c r="F6" t="s">
        <v>56</v>
      </c>
      <c r="J6" s="20" t="str">
        <f>C1</f>
        <v xml:space="preserve"> Yr 2 - 7/1/22 - 6/30/23</v>
      </c>
      <c r="K6" s="20" t="str">
        <f>C1</f>
        <v xml:space="preserve"> Yr 2 - 7/1/22 - 6/30/23</v>
      </c>
      <c r="L6" s="47"/>
      <c r="M6" s="47"/>
      <c r="N6" s="47"/>
      <c r="O6" s="47"/>
    </row>
    <row r="7" spans="2:18" ht="47" thickBot="1" x14ac:dyDescent="0.4">
      <c r="B7" s="15" t="s">
        <v>46</v>
      </c>
      <c r="C7" s="15" t="s">
        <v>47</v>
      </c>
      <c r="D7" s="22" t="s">
        <v>48</v>
      </c>
      <c r="E7" s="22" t="s">
        <v>49</v>
      </c>
      <c r="F7" s="22" t="s">
        <v>118</v>
      </c>
      <c r="G7" s="16" t="s">
        <v>50</v>
      </c>
      <c r="H7" s="22" t="s">
        <v>51</v>
      </c>
      <c r="I7" s="18" t="s">
        <v>52</v>
      </c>
      <c r="J7" s="20" t="s">
        <v>54</v>
      </c>
      <c r="K7" s="20" t="s">
        <v>55</v>
      </c>
      <c r="L7" s="44" t="s">
        <v>62</v>
      </c>
      <c r="M7" s="44" t="s">
        <v>63</v>
      </c>
      <c r="N7" s="44" t="s">
        <v>64</v>
      </c>
      <c r="O7" s="41" t="s">
        <v>61</v>
      </c>
      <c r="P7" s="16" t="s">
        <v>57</v>
      </c>
      <c r="R7" s="50" t="s">
        <v>65</v>
      </c>
    </row>
    <row r="8" spans="2:18" x14ac:dyDescent="0.35">
      <c r="B8" s="29" t="s">
        <v>76</v>
      </c>
      <c r="C8" s="29" t="s">
        <v>77</v>
      </c>
      <c r="D8" s="29"/>
      <c r="E8" s="35"/>
      <c r="F8" s="24">
        <f>ROUND((D8*E8)*52,0)</f>
        <v>0</v>
      </c>
      <c r="G8" s="26"/>
      <c r="H8" s="25">
        <f t="shared" ref="H8:H47" si="0">G8*F8</f>
        <v>0</v>
      </c>
      <c r="I8" s="26"/>
      <c r="J8" s="23">
        <f>ROUND(I8*F8,0)</f>
        <v>0</v>
      </c>
      <c r="K8" s="23">
        <f>ROUND(J8*G8,0)</f>
        <v>0</v>
      </c>
      <c r="L8" s="26"/>
      <c r="M8" s="43">
        <f>ROUND(F8*L8,0)</f>
        <v>0</v>
      </c>
      <c r="N8" s="43">
        <f>ROUND(M8*G8,0)</f>
        <v>0</v>
      </c>
      <c r="O8" s="42">
        <f>J8+K8+M8+N8</f>
        <v>0</v>
      </c>
      <c r="P8" s="71" t="s">
        <v>78</v>
      </c>
      <c r="R8" s="48">
        <f>I8+L8</f>
        <v>0</v>
      </c>
    </row>
    <row r="9" spans="2:18" x14ac:dyDescent="0.35">
      <c r="B9" s="28"/>
      <c r="C9" s="27"/>
      <c r="D9" s="27"/>
      <c r="E9" s="27"/>
      <c r="F9" s="24">
        <f t="shared" ref="F9:F47" si="1">ROUND((D9*E9)*52,0)</f>
        <v>0</v>
      </c>
      <c r="G9" s="27"/>
      <c r="H9" s="25">
        <f t="shared" si="0"/>
        <v>0</v>
      </c>
      <c r="I9" s="27"/>
      <c r="J9" s="23">
        <f t="shared" ref="J9:J47" si="2">ROUND(I9*F9,0)</f>
        <v>0</v>
      </c>
      <c r="K9" s="23">
        <f t="shared" ref="K9:K47" si="3">ROUND(J9*H9,0)</f>
        <v>0</v>
      </c>
      <c r="L9" s="27"/>
      <c r="M9" s="43"/>
      <c r="N9" s="43"/>
      <c r="O9" s="42">
        <f t="shared" ref="O9:O47" si="4">J9+K9+M9+N9</f>
        <v>0</v>
      </c>
      <c r="P9" s="71"/>
      <c r="R9" s="48">
        <f t="shared" ref="R9:R47" si="5">I9+L9</f>
        <v>0</v>
      </c>
    </row>
    <row r="10" spans="2:18" x14ac:dyDescent="0.35">
      <c r="B10" s="28"/>
      <c r="C10" s="27"/>
      <c r="D10" s="27"/>
      <c r="E10" s="27"/>
      <c r="F10" s="24">
        <f t="shared" si="1"/>
        <v>0</v>
      </c>
      <c r="G10" s="27"/>
      <c r="H10" s="25">
        <f t="shared" si="0"/>
        <v>0</v>
      </c>
      <c r="I10" s="27"/>
      <c r="J10" s="23">
        <f t="shared" si="2"/>
        <v>0</v>
      </c>
      <c r="K10" s="23">
        <f t="shared" si="3"/>
        <v>0</v>
      </c>
      <c r="L10" s="27"/>
      <c r="M10" s="43"/>
      <c r="N10" s="43"/>
      <c r="O10" s="42">
        <f t="shared" si="4"/>
        <v>0</v>
      </c>
      <c r="P10" s="71"/>
      <c r="R10" s="48">
        <f t="shared" si="5"/>
        <v>0</v>
      </c>
    </row>
    <row r="11" spans="2:18" x14ac:dyDescent="0.35">
      <c r="B11" s="28"/>
      <c r="C11" s="27"/>
      <c r="D11" s="27"/>
      <c r="E11" s="27"/>
      <c r="F11" s="24">
        <f t="shared" si="1"/>
        <v>0</v>
      </c>
      <c r="G11" s="27"/>
      <c r="H11" s="25">
        <f t="shared" si="0"/>
        <v>0</v>
      </c>
      <c r="I11" s="27"/>
      <c r="J11" s="23">
        <f t="shared" si="2"/>
        <v>0</v>
      </c>
      <c r="K11" s="23">
        <f t="shared" si="3"/>
        <v>0</v>
      </c>
      <c r="L11" s="27"/>
      <c r="M11" s="43"/>
      <c r="N11" s="43"/>
      <c r="O11" s="42">
        <f t="shared" si="4"/>
        <v>0</v>
      </c>
      <c r="P11" s="71"/>
      <c r="R11" s="48">
        <f t="shared" si="5"/>
        <v>0</v>
      </c>
    </row>
    <row r="12" spans="2:18" x14ac:dyDescent="0.35">
      <c r="B12" s="28"/>
      <c r="C12" s="27"/>
      <c r="D12" s="27"/>
      <c r="E12" s="27"/>
      <c r="F12" s="24">
        <f t="shared" si="1"/>
        <v>0</v>
      </c>
      <c r="G12" s="27"/>
      <c r="H12" s="25">
        <f t="shared" si="0"/>
        <v>0</v>
      </c>
      <c r="I12" s="27"/>
      <c r="J12" s="23">
        <f t="shared" si="2"/>
        <v>0</v>
      </c>
      <c r="K12" s="23">
        <f t="shared" si="3"/>
        <v>0</v>
      </c>
      <c r="L12" s="27"/>
      <c r="M12" s="43"/>
      <c r="N12" s="43"/>
      <c r="O12" s="42">
        <f t="shared" si="4"/>
        <v>0</v>
      </c>
      <c r="P12" s="71"/>
      <c r="R12" s="48">
        <f t="shared" si="5"/>
        <v>0</v>
      </c>
    </row>
    <row r="13" spans="2:18" x14ac:dyDescent="0.35">
      <c r="B13" s="28"/>
      <c r="C13" s="27"/>
      <c r="D13" s="27"/>
      <c r="E13" s="27"/>
      <c r="F13" s="24">
        <f t="shared" si="1"/>
        <v>0</v>
      </c>
      <c r="G13" s="27"/>
      <c r="H13" s="25">
        <f t="shared" si="0"/>
        <v>0</v>
      </c>
      <c r="I13" s="27"/>
      <c r="J13" s="23">
        <f t="shared" si="2"/>
        <v>0</v>
      </c>
      <c r="K13" s="23">
        <f t="shared" si="3"/>
        <v>0</v>
      </c>
      <c r="L13" s="27"/>
      <c r="M13" s="43"/>
      <c r="N13" s="43"/>
      <c r="O13" s="42">
        <f t="shared" si="4"/>
        <v>0</v>
      </c>
      <c r="P13" s="71"/>
      <c r="R13" s="48">
        <f t="shared" si="5"/>
        <v>0</v>
      </c>
    </row>
    <row r="14" spans="2:18" x14ac:dyDescent="0.35">
      <c r="B14" s="28"/>
      <c r="C14" s="27"/>
      <c r="D14" s="27"/>
      <c r="E14" s="27"/>
      <c r="F14" s="24">
        <f t="shared" si="1"/>
        <v>0</v>
      </c>
      <c r="G14" s="27"/>
      <c r="H14" s="25">
        <f t="shared" si="0"/>
        <v>0</v>
      </c>
      <c r="I14" s="27"/>
      <c r="J14" s="23">
        <f t="shared" si="2"/>
        <v>0</v>
      </c>
      <c r="K14" s="23">
        <f t="shared" si="3"/>
        <v>0</v>
      </c>
      <c r="L14" s="27"/>
      <c r="M14" s="43"/>
      <c r="N14" s="43"/>
      <c r="O14" s="42">
        <f t="shared" si="4"/>
        <v>0</v>
      </c>
      <c r="P14" s="71"/>
      <c r="R14" s="48">
        <f t="shared" si="5"/>
        <v>0</v>
      </c>
    </row>
    <row r="15" spans="2:18" x14ac:dyDescent="0.35">
      <c r="B15" s="28"/>
      <c r="C15" s="27"/>
      <c r="D15" s="27"/>
      <c r="E15" s="27"/>
      <c r="F15" s="24">
        <f t="shared" si="1"/>
        <v>0</v>
      </c>
      <c r="G15" s="27"/>
      <c r="H15" s="25">
        <f t="shared" si="0"/>
        <v>0</v>
      </c>
      <c r="I15" s="27"/>
      <c r="J15" s="23">
        <f t="shared" si="2"/>
        <v>0</v>
      </c>
      <c r="K15" s="23">
        <f t="shared" si="3"/>
        <v>0</v>
      </c>
      <c r="L15" s="27"/>
      <c r="M15" s="43"/>
      <c r="N15" s="43"/>
      <c r="O15" s="42">
        <f t="shared" si="4"/>
        <v>0</v>
      </c>
      <c r="P15" s="71"/>
      <c r="R15" s="48">
        <f t="shared" si="5"/>
        <v>0</v>
      </c>
    </row>
    <row r="16" spans="2:18" x14ac:dyDescent="0.35">
      <c r="B16" s="28"/>
      <c r="C16" s="27"/>
      <c r="D16" s="27"/>
      <c r="E16" s="27"/>
      <c r="F16" s="24">
        <f t="shared" si="1"/>
        <v>0</v>
      </c>
      <c r="G16" s="27"/>
      <c r="H16" s="25">
        <f t="shared" si="0"/>
        <v>0</v>
      </c>
      <c r="I16" s="27"/>
      <c r="J16" s="23">
        <f t="shared" si="2"/>
        <v>0</v>
      </c>
      <c r="K16" s="23">
        <f t="shared" si="3"/>
        <v>0</v>
      </c>
      <c r="L16" s="27"/>
      <c r="M16" s="43"/>
      <c r="N16" s="43"/>
      <c r="O16" s="42">
        <f t="shared" si="4"/>
        <v>0</v>
      </c>
      <c r="P16" s="71"/>
      <c r="R16" s="48">
        <f t="shared" si="5"/>
        <v>0</v>
      </c>
    </row>
    <row r="17" spans="2:18" x14ac:dyDescent="0.35">
      <c r="B17" s="28"/>
      <c r="C17" s="27"/>
      <c r="D17" s="27"/>
      <c r="E17" s="27"/>
      <c r="F17" s="24">
        <f t="shared" si="1"/>
        <v>0</v>
      </c>
      <c r="G17" s="27"/>
      <c r="H17" s="25">
        <f t="shared" si="0"/>
        <v>0</v>
      </c>
      <c r="I17" s="27"/>
      <c r="J17" s="23">
        <f t="shared" si="2"/>
        <v>0</v>
      </c>
      <c r="K17" s="23">
        <f t="shared" si="3"/>
        <v>0</v>
      </c>
      <c r="L17" s="27"/>
      <c r="M17" s="43"/>
      <c r="N17" s="43"/>
      <c r="O17" s="42">
        <f t="shared" si="4"/>
        <v>0</v>
      </c>
      <c r="P17" s="71"/>
      <c r="R17" s="48">
        <f t="shared" si="5"/>
        <v>0</v>
      </c>
    </row>
    <row r="18" spans="2:18" x14ac:dyDescent="0.35">
      <c r="B18" s="28"/>
      <c r="C18" s="27"/>
      <c r="D18" s="27"/>
      <c r="E18" s="27"/>
      <c r="F18" s="24">
        <f t="shared" si="1"/>
        <v>0</v>
      </c>
      <c r="G18" s="27"/>
      <c r="H18" s="25">
        <f t="shared" si="0"/>
        <v>0</v>
      </c>
      <c r="I18" s="27"/>
      <c r="J18" s="23">
        <f t="shared" si="2"/>
        <v>0</v>
      </c>
      <c r="K18" s="23">
        <f t="shared" si="3"/>
        <v>0</v>
      </c>
      <c r="L18" s="27"/>
      <c r="M18" s="43"/>
      <c r="N18" s="43"/>
      <c r="O18" s="42">
        <f t="shared" si="4"/>
        <v>0</v>
      </c>
      <c r="P18" s="71"/>
      <c r="R18" s="48">
        <f t="shared" si="5"/>
        <v>0</v>
      </c>
    </row>
    <row r="19" spans="2:18" x14ac:dyDescent="0.35">
      <c r="B19" s="28"/>
      <c r="C19" s="27"/>
      <c r="D19" s="27"/>
      <c r="E19" s="27"/>
      <c r="F19" s="24">
        <f t="shared" si="1"/>
        <v>0</v>
      </c>
      <c r="G19" s="27"/>
      <c r="H19" s="25">
        <f t="shared" si="0"/>
        <v>0</v>
      </c>
      <c r="I19" s="27"/>
      <c r="J19" s="23">
        <f t="shared" si="2"/>
        <v>0</v>
      </c>
      <c r="K19" s="23">
        <f t="shared" si="3"/>
        <v>0</v>
      </c>
      <c r="L19" s="27"/>
      <c r="M19" s="43"/>
      <c r="N19" s="43"/>
      <c r="O19" s="42">
        <f t="shared" si="4"/>
        <v>0</v>
      </c>
      <c r="P19" s="71"/>
      <c r="R19" s="48">
        <f t="shared" si="5"/>
        <v>0</v>
      </c>
    </row>
    <row r="20" spans="2:18" x14ac:dyDescent="0.35">
      <c r="B20" s="28"/>
      <c r="C20" s="27"/>
      <c r="D20" s="27"/>
      <c r="E20" s="27"/>
      <c r="F20" s="24">
        <f t="shared" si="1"/>
        <v>0</v>
      </c>
      <c r="G20" s="27"/>
      <c r="H20" s="25">
        <f t="shared" si="0"/>
        <v>0</v>
      </c>
      <c r="I20" s="27"/>
      <c r="J20" s="23">
        <f t="shared" si="2"/>
        <v>0</v>
      </c>
      <c r="K20" s="23">
        <f t="shared" si="3"/>
        <v>0</v>
      </c>
      <c r="L20" s="27"/>
      <c r="M20" s="43"/>
      <c r="N20" s="43"/>
      <c r="O20" s="42">
        <f t="shared" si="4"/>
        <v>0</v>
      </c>
      <c r="P20" s="71"/>
      <c r="R20" s="48">
        <f t="shared" si="5"/>
        <v>0</v>
      </c>
    </row>
    <row r="21" spans="2:18" x14ac:dyDescent="0.35">
      <c r="B21" s="28"/>
      <c r="C21" s="27"/>
      <c r="D21" s="27"/>
      <c r="E21" s="27"/>
      <c r="F21" s="24">
        <f t="shared" si="1"/>
        <v>0</v>
      </c>
      <c r="G21" s="27"/>
      <c r="H21" s="25">
        <f t="shared" si="0"/>
        <v>0</v>
      </c>
      <c r="I21" s="27"/>
      <c r="J21" s="23">
        <f t="shared" si="2"/>
        <v>0</v>
      </c>
      <c r="K21" s="23">
        <f t="shared" si="3"/>
        <v>0</v>
      </c>
      <c r="L21" s="27"/>
      <c r="M21" s="43"/>
      <c r="N21" s="43"/>
      <c r="O21" s="42">
        <f t="shared" si="4"/>
        <v>0</v>
      </c>
      <c r="P21" s="71"/>
      <c r="R21" s="48">
        <f t="shared" si="5"/>
        <v>0</v>
      </c>
    </row>
    <row r="22" spans="2:18" x14ac:dyDescent="0.35">
      <c r="B22" s="28"/>
      <c r="C22" s="27"/>
      <c r="D22" s="27"/>
      <c r="E22" s="27"/>
      <c r="F22" s="24">
        <f t="shared" si="1"/>
        <v>0</v>
      </c>
      <c r="G22" s="27"/>
      <c r="H22" s="25">
        <f t="shared" si="0"/>
        <v>0</v>
      </c>
      <c r="I22" s="27"/>
      <c r="J22" s="23">
        <f t="shared" si="2"/>
        <v>0</v>
      </c>
      <c r="K22" s="23">
        <f t="shared" si="3"/>
        <v>0</v>
      </c>
      <c r="L22" s="27"/>
      <c r="M22" s="43"/>
      <c r="N22" s="43"/>
      <c r="O22" s="42">
        <f t="shared" si="4"/>
        <v>0</v>
      </c>
      <c r="P22" s="71"/>
      <c r="R22" s="48">
        <f t="shared" si="5"/>
        <v>0</v>
      </c>
    </row>
    <row r="23" spans="2:18" x14ac:dyDescent="0.35">
      <c r="B23" s="28"/>
      <c r="C23" s="27"/>
      <c r="D23" s="27"/>
      <c r="E23" s="27"/>
      <c r="F23" s="24">
        <f t="shared" si="1"/>
        <v>0</v>
      </c>
      <c r="G23" s="27"/>
      <c r="H23" s="25">
        <f t="shared" si="0"/>
        <v>0</v>
      </c>
      <c r="I23" s="27"/>
      <c r="J23" s="23">
        <f t="shared" si="2"/>
        <v>0</v>
      </c>
      <c r="K23" s="23">
        <f t="shared" si="3"/>
        <v>0</v>
      </c>
      <c r="L23" s="27"/>
      <c r="M23" s="43"/>
      <c r="N23" s="43"/>
      <c r="O23" s="42">
        <f t="shared" si="4"/>
        <v>0</v>
      </c>
      <c r="P23" s="71"/>
      <c r="R23" s="48">
        <f t="shared" si="5"/>
        <v>0</v>
      </c>
    </row>
    <row r="24" spans="2:18" x14ac:dyDescent="0.35">
      <c r="B24" s="28"/>
      <c r="C24" s="27"/>
      <c r="D24" s="27"/>
      <c r="E24" s="27"/>
      <c r="F24" s="24">
        <f t="shared" si="1"/>
        <v>0</v>
      </c>
      <c r="G24" s="27"/>
      <c r="H24" s="25">
        <f t="shared" si="0"/>
        <v>0</v>
      </c>
      <c r="I24" s="27"/>
      <c r="J24" s="23">
        <f t="shared" si="2"/>
        <v>0</v>
      </c>
      <c r="K24" s="23">
        <f t="shared" si="3"/>
        <v>0</v>
      </c>
      <c r="L24" s="27"/>
      <c r="M24" s="43"/>
      <c r="N24" s="43"/>
      <c r="O24" s="42">
        <f t="shared" si="4"/>
        <v>0</v>
      </c>
      <c r="P24" s="71"/>
      <c r="R24" s="48">
        <f t="shared" si="5"/>
        <v>0</v>
      </c>
    </row>
    <row r="25" spans="2:18" x14ac:dyDescent="0.35">
      <c r="B25" s="28"/>
      <c r="C25" s="27"/>
      <c r="D25" s="27"/>
      <c r="E25" s="27"/>
      <c r="F25" s="24">
        <f t="shared" si="1"/>
        <v>0</v>
      </c>
      <c r="G25" s="27"/>
      <c r="H25" s="25">
        <f t="shared" si="0"/>
        <v>0</v>
      </c>
      <c r="I25" s="27"/>
      <c r="J25" s="23">
        <f t="shared" si="2"/>
        <v>0</v>
      </c>
      <c r="K25" s="23">
        <f t="shared" si="3"/>
        <v>0</v>
      </c>
      <c r="L25" s="27"/>
      <c r="M25" s="43"/>
      <c r="N25" s="43"/>
      <c r="O25" s="42">
        <f t="shared" si="4"/>
        <v>0</v>
      </c>
      <c r="P25" s="71"/>
      <c r="R25" s="48">
        <f t="shared" si="5"/>
        <v>0</v>
      </c>
    </row>
    <row r="26" spans="2:18" x14ac:dyDescent="0.35">
      <c r="B26" s="28"/>
      <c r="C26" s="27"/>
      <c r="D26" s="27"/>
      <c r="E26" s="27"/>
      <c r="F26" s="24">
        <f t="shared" si="1"/>
        <v>0</v>
      </c>
      <c r="G26" s="27"/>
      <c r="H26" s="25">
        <f t="shared" si="0"/>
        <v>0</v>
      </c>
      <c r="I26" s="27"/>
      <c r="J26" s="23">
        <f t="shared" si="2"/>
        <v>0</v>
      </c>
      <c r="K26" s="23">
        <f t="shared" si="3"/>
        <v>0</v>
      </c>
      <c r="L26" s="27"/>
      <c r="M26" s="43"/>
      <c r="N26" s="43"/>
      <c r="O26" s="42">
        <f t="shared" si="4"/>
        <v>0</v>
      </c>
      <c r="P26" s="71"/>
      <c r="R26" s="48">
        <f t="shared" si="5"/>
        <v>0</v>
      </c>
    </row>
    <row r="27" spans="2:18" x14ac:dyDescent="0.35">
      <c r="B27" s="28"/>
      <c r="C27" s="27"/>
      <c r="D27" s="27"/>
      <c r="E27" s="27"/>
      <c r="F27" s="24">
        <f t="shared" si="1"/>
        <v>0</v>
      </c>
      <c r="G27" s="27"/>
      <c r="H27" s="25">
        <f t="shared" si="0"/>
        <v>0</v>
      </c>
      <c r="I27" s="27"/>
      <c r="J27" s="23">
        <f t="shared" si="2"/>
        <v>0</v>
      </c>
      <c r="K27" s="23">
        <f t="shared" si="3"/>
        <v>0</v>
      </c>
      <c r="L27" s="27"/>
      <c r="M27" s="43"/>
      <c r="N27" s="43"/>
      <c r="O27" s="42">
        <f t="shared" si="4"/>
        <v>0</v>
      </c>
      <c r="P27" s="71"/>
      <c r="R27" s="48">
        <f t="shared" si="5"/>
        <v>0</v>
      </c>
    </row>
    <row r="28" spans="2:18" x14ac:dyDescent="0.35">
      <c r="B28" s="28"/>
      <c r="C28" s="27"/>
      <c r="D28" s="27"/>
      <c r="E28" s="27"/>
      <c r="F28" s="24">
        <f t="shared" si="1"/>
        <v>0</v>
      </c>
      <c r="G28" s="27"/>
      <c r="H28" s="25">
        <f t="shared" si="0"/>
        <v>0</v>
      </c>
      <c r="I28" s="27"/>
      <c r="J28" s="23">
        <f t="shared" si="2"/>
        <v>0</v>
      </c>
      <c r="K28" s="23">
        <f t="shared" si="3"/>
        <v>0</v>
      </c>
      <c r="L28" s="27"/>
      <c r="M28" s="43"/>
      <c r="N28" s="43"/>
      <c r="O28" s="42">
        <f t="shared" si="4"/>
        <v>0</v>
      </c>
      <c r="P28" s="71"/>
      <c r="R28" s="48">
        <f t="shared" si="5"/>
        <v>0</v>
      </c>
    </row>
    <row r="29" spans="2:18" x14ac:dyDescent="0.35">
      <c r="B29" s="28"/>
      <c r="C29" s="27"/>
      <c r="D29" s="27"/>
      <c r="E29" s="27"/>
      <c r="F29" s="24">
        <f t="shared" si="1"/>
        <v>0</v>
      </c>
      <c r="G29" s="27"/>
      <c r="H29" s="25">
        <f t="shared" si="0"/>
        <v>0</v>
      </c>
      <c r="I29" s="27"/>
      <c r="J29" s="23">
        <f t="shared" si="2"/>
        <v>0</v>
      </c>
      <c r="K29" s="23">
        <f t="shared" si="3"/>
        <v>0</v>
      </c>
      <c r="L29" s="27"/>
      <c r="M29" s="43"/>
      <c r="N29" s="43"/>
      <c r="O29" s="42">
        <f t="shared" si="4"/>
        <v>0</v>
      </c>
      <c r="P29" s="71"/>
      <c r="R29" s="48">
        <f t="shared" si="5"/>
        <v>0</v>
      </c>
    </row>
    <row r="30" spans="2:18" x14ac:dyDescent="0.35">
      <c r="B30" s="28"/>
      <c r="C30" s="27"/>
      <c r="D30" s="27"/>
      <c r="E30" s="27"/>
      <c r="F30" s="24">
        <f t="shared" si="1"/>
        <v>0</v>
      </c>
      <c r="G30" s="27"/>
      <c r="H30" s="25">
        <f t="shared" si="0"/>
        <v>0</v>
      </c>
      <c r="I30" s="27"/>
      <c r="J30" s="23">
        <f t="shared" si="2"/>
        <v>0</v>
      </c>
      <c r="K30" s="23">
        <f t="shared" si="3"/>
        <v>0</v>
      </c>
      <c r="L30" s="27"/>
      <c r="M30" s="43"/>
      <c r="N30" s="43"/>
      <c r="O30" s="42">
        <f t="shared" si="4"/>
        <v>0</v>
      </c>
      <c r="P30" s="71"/>
      <c r="R30" s="48">
        <f t="shared" si="5"/>
        <v>0</v>
      </c>
    </row>
    <row r="31" spans="2:18" x14ac:dyDescent="0.35">
      <c r="B31" s="28"/>
      <c r="C31" s="27"/>
      <c r="D31" s="27"/>
      <c r="E31" s="27"/>
      <c r="F31" s="24">
        <f t="shared" si="1"/>
        <v>0</v>
      </c>
      <c r="G31" s="27"/>
      <c r="H31" s="25">
        <f t="shared" si="0"/>
        <v>0</v>
      </c>
      <c r="I31" s="27"/>
      <c r="J31" s="23">
        <f t="shared" si="2"/>
        <v>0</v>
      </c>
      <c r="K31" s="23">
        <f t="shared" si="3"/>
        <v>0</v>
      </c>
      <c r="L31" s="27"/>
      <c r="M31" s="43"/>
      <c r="N31" s="43"/>
      <c r="O31" s="42">
        <f t="shared" si="4"/>
        <v>0</v>
      </c>
      <c r="P31" s="71"/>
      <c r="R31" s="48">
        <f t="shared" si="5"/>
        <v>0</v>
      </c>
    </row>
    <row r="32" spans="2:18" x14ac:dyDescent="0.35">
      <c r="B32" s="28"/>
      <c r="C32" s="27"/>
      <c r="D32" s="27"/>
      <c r="E32" s="27"/>
      <c r="F32" s="24">
        <f t="shared" si="1"/>
        <v>0</v>
      </c>
      <c r="G32" s="27"/>
      <c r="H32" s="25">
        <f t="shared" si="0"/>
        <v>0</v>
      </c>
      <c r="I32" s="27"/>
      <c r="J32" s="23">
        <f t="shared" si="2"/>
        <v>0</v>
      </c>
      <c r="K32" s="23">
        <f t="shared" si="3"/>
        <v>0</v>
      </c>
      <c r="L32" s="27"/>
      <c r="M32" s="43"/>
      <c r="N32" s="43"/>
      <c r="O32" s="42">
        <f t="shared" si="4"/>
        <v>0</v>
      </c>
      <c r="P32" s="71"/>
      <c r="R32" s="48">
        <f t="shared" si="5"/>
        <v>0</v>
      </c>
    </row>
    <row r="33" spans="2:18" x14ac:dyDescent="0.35">
      <c r="B33" s="28"/>
      <c r="C33" s="27"/>
      <c r="D33" s="27"/>
      <c r="E33" s="27"/>
      <c r="F33" s="24">
        <f t="shared" si="1"/>
        <v>0</v>
      </c>
      <c r="G33" s="27"/>
      <c r="H33" s="25">
        <f t="shared" si="0"/>
        <v>0</v>
      </c>
      <c r="I33" s="27"/>
      <c r="J33" s="23">
        <f t="shared" si="2"/>
        <v>0</v>
      </c>
      <c r="K33" s="23">
        <f t="shared" si="3"/>
        <v>0</v>
      </c>
      <c r="L33" s="27"/>
      <c r="M33" s="43"/>
      <c r="N33" s="43"/>
      <c r="O33" s="42">
        <f t="shared" si="4"/>
        <v>0</v>
      </c>
      <c r="P33" s="71"/>
      <c r="R33" s="48">
        <f t="shared" si="5"/>
        <v>0</v>
      </c>
    </row>
    <row r="34" spans="2:18" x14ac:dyDescent="0.35">
      <c r="B34" s="28"/>
      <c r="C34" s="27"/>
      <c r="D34" s="27"/>
      <c r="E34" s="27"/>
      <c r="F34" s="24">
        <f t="shared" si="1"/>
        <v>0</v>
      </c>
      <c r="G34" s="27"/>
      <c r="H34" s="25">
        <f t="shared" si="0"/>
        <v>0</v>
      </c>
      <c r="I34" s="27"/>
      <c r="J34" s="23">
        <f t="shared" si="2"/>
        <v>0</v>
      </c>
      <c r="K34" s="23">
        <f t="shared" si="3"/>
        <v>0</v>
      </c>
      <c r="L34" s="27"/>
      <c r="M34" s="43"/>
      <c r="N34" s="43"/>
      <c r="O34" s="42">
        <f t="shared" si="4"/>
        <v>0</v>
      </c>
      <c r="P34" s="71"/>
      <c r="R34" s="48">
        <f t="shared" si="5"/>
        <v>0</v>
      </c>
    </row>
    <row r="35" spans="2:18" x14ac:dyDescent="0.35">
      <c r="B35" s="28"/>
      <c r="C35" s="27"/>
      <c r="D35" s="27"/>
      <c r="E35" s="27"/>
      <c r="F35" s="24">
        <f t="shared" si="1"/>
        <v>0</v>
      </c>
      <c r="G35" s="27"/>
      <c r="H35" s="25">
        <f t="shared" si="0"/>
        <v>0</v>
      </c>
      <c r="I35" s="27"/>
      <c r="J35" s="23">
        <f t="shared" si="2"/>
        <v>0</v>
      </c>
      <c r="K35" s="23">
        <f t="shared" si="3"/>
        <v>0</v>
      </c>
      <c r="L35" s="27"/>
      <c r="M35" s="43"/>
      <c r="N35" s="43"/>
      <c r="O35" s="42">
        <f t="shared" si="4"/>
        <v>0</v>
      </c>
      <c r="P35" s="71"/>
      <c r="R35" s="48">
        <f t="shared" si="5"/>
        <v>0</v>
      </c>
    </row>
    <row r="36" spans="2:18" x14ac:dyDescent="0.35">
      <c r="B36" s="28"/>
      <c r="C36" s="27"/>
      <c r="D36" s="27"/>
      <c r="E36" s="27"/>
      <c r="F36" s="24">
        <f t="shared" si="1"/>
        <v>0</v>
      </c>
      <c r="G36" s="27"/>
      <c r="H36" s="25">
        <f t="shared" si="0"/>
        <v>0</v>
      </c>
      <c r="I36" s="27"/>
      <c r="J36" s="23">
        <f t="shared" si="2"/>
        <v>0</v>
      </c>
      <c r="K36" s="23">
        <f t="shared" si="3"/>
        <v>0</v>
      </c>
      <c r="L36" s="27"/>
      <c r="M36" s="43"/>
      <c r="N36" s="43"/>
      <c r="O36" s="42">
        <f t="shared" si="4"/>
        <v>0</v>
      </c>
      <c r="P36" s="71"/>
      <c r="R36" s="48">
        <f t="shared" si="5"/>
        <v>0</v>
      </c>
    </row>
    <row r="37" spans="2:18" x14ac:dyDescent="0.35">
      <c r="B37" s="28"/>
      <c r="C37" s="27"/>
      <c r="D37" s="27"/>
      <c r="E37" s="27"/>
      <c r="F37" s="24">
        <f t="shared" si="1"/>
        <v>0</v>
      </c>
      <c r="G37" s="27"/>
      <c r="H37" s="25">
        <f t="shared" si="0"/>
        <v>0</v>
      </c>
      <c r="I37" s="27"/>
      <c r="J37" s="23">
        <f t="shared" si="2"/>
        <v>0</v>
      </c>
      <c r="K37" s="23">
        <f t="shared" si="3"/>
        <v>0</v>
      </c>
      <c r="L37" s="27"/>
      <c r="M37" s="43"/>
      <c r="N37" s="43"/>
      <c r="O37" s="42">
        <f t="shared" si="4"/>
        <v>0</v>
      </c>
      <c r="P37" s="71"/>
      <c r="R37" s="48">
        <f t="shared" si="5"/>
        <v>0</v>
      </c>
    </row>
    <row r="38" spans="2:18" x14ac:dyDescent="0.35">
      <c r="B38" s="28"/>
      <c r="C38" s="27"/>
      <c r="D38" s="27"/>
      <c r="E38" s="27"/>
      <c r="F38" s="24">
        <f t="shared" si="1"/>
        <v>0</v>
      </c>
      <c r="G38" s="27"/>
      <c r="H38" s="25">
        <f t="shared" si="0"/>
        <v>0</v>
      </c>
      <c r="I38" s="27"/>
      <c r="J38" s="23">
        <f t="shared" si="2"/>
        <v>0</v>
      </c>
      <c r="K38" s="23">
        <f t="shared" si="3"/>
        <v>0</v>
      </c>
      <c r="L38" s="27"/>
      <c r="M38" s="43"/>
      <c r="N38" s="43"/>
      <c r="O38" s="42">
        <f t="shared" si="4"/>
        <v>0</v>
      </c>
      <c r="P38" s="71"/>
      <c r="R38" s="48">
        <f t="shared" si="5"/>
        <v>0</v>
      </c>
    </row>
    <row r="39" spans="2:18" x14ac:dyDescent="0.35">
      <c r="B39" s="28"/>
      <c r="C39" s="27"/>
      <c r="D39" s="27"/>
      <c r="E39" s="27"/>
      <c r="F39" s="24">
        <f t="shared" si="1"/>
        <v>0</v>
      </c>
      <c r="G39" s="27"/>
      <c r="H39" s="25">
        <f t="shared" si="0"/>
        <v>0</v>
      </c>
      <c r="I39" s="27"/>
      <c r="J39" s="23">
        <f t="shared" si="2"/>
        <v>0</v>
      </c>
      <c r="K39" s="23">
        <f t="shared" si="3"/>
        <v>0</v>
      </c>
      <c r="L39" s="27"/>
      <c r="M39" s="43"/>
      <c r="N39" s="43"/>
      <c r="O39" s="42">
        <f t="shared" si="4"/>
        <v>0</v>
      </c>
      <c r="P39" s="71"/>
      <c r="R39" s="48">
        <f t="shared" si="5"/>
        <v>0</v>
      </c>
    </row>
    <row r="40" spans="2:18" x14ac:dyDescent="0.35">
      <c r="B40" s="28"/>
      <c r="C40" s="27"/>
      <c r="D40" s="27"/>
      <c r="E40" s="27"/>
      <c r="F40" s="24">
        <f t="shared" si="1"/>
        <v>0</v>
      </c>
      <c r="G40" s="27"/>
      <c r="H40" s="25">
        <f t="shared" si="0"/>
        <v>0</v>
      </c>
      <c r="I40" s="27"/>
      <c r="J40" s="23">
        <f t="shared" si="2"/>
        <v>0</v>
      </c>
      <c r="K40" s="23">
        <f t="shared" si="3"/>
        <v>0</v>
      </c>
      <c r="L40" s="27"/>
      <c r="M40" s="43"/>
      <c r="N40" s="43"/>
      <c r="O40" s="42">
        <f t="shared" si="4"/>
        <v>0</v>
      </c>
      <c r="P40" s="71"/>
      <c r="R40" s="48">
        <f t="shared" si="5"/>
        <v>0</v>
      </c>
    </row>
    <row r="41" spans="2:18" x14ac:dyDescent="0.35">
      <c r="B41" s="28"/>
      <c r="C41" s="27"/>
      <c r="D41" s="27"/>
      <c r="E41" s="27"/>
      <c r="F41" s="24">
        <f t="shared" si="1"/>
        <v>0</v>
      </c>
      <c r="G41" s="27"/>
      <c r="H41" s="25">
        <f t="shared" si="0"/>
        <v>0</v>
      </c>
      <c r="I41" s="27"/>
      <c r="J41" s="23">
        <f t="shared" si="2"/>
        <v>0</v>
      </c>
      <c r="K41" s="23">
        <f t="shared" si="3"/>
        <v>0</v>
      </c>
      <c r="L41" s="27"/>
      <c r="M41" s="43"/>
      <c r="N41" s="43"/>
      <c r="O41" s="42">
        <f t="shared" si="4"/>
        <v>0</v>
      </c>
      <c r="P41" s="71"/>
      <c r="R41" s="48">
        <f t="shared" si="5"/>
        <v>0</v>
      </c>
    </row>
    <row r="42" spans="2:18" x14ac:dyDescent="0.35">
      <c r="B42" s="28"/>
      <c r="C42" s="27"/>
      <c r="D42" s="27"/>
      <c r="E42" s="27"/>
      <c r="F42" s="24">
        <f t="shared" si="1"/>
        <v>0</v>
      </c>
      <c r="G42" s="27"/>
      <c r="H42" s="25">
        <f t="shared" si="0"/>
        <v>0</v>
      </c>
      <c r="I42" s="27"/>
      <c r="J42" s="23">
        <f t="shared" si="2"/>
        <v>0</v>
      </c>
      <c r="K42" s="23">
        <f t="shared" si="3"/>
        <v>0</v>
      </c>
      <c r="L42" s="27"/>
      <c r="M42" s="43"/>
      <c r="N42" s="43"/>
      <c r="O42" s="42">
        <f t="shared" si="4"/>
        <v>0</v>
      </c>
      <c r="P42" s="71"/>
      <c r="R42" s="48">
        <f t="shared" si="5"/>
        <v>0</v>
      </c>
    </row>
    <row r="43" spans="2:18" x14ac:dyDescent="0.35">
      <c r="B43" s="28"/>
      <c r="C43" s="27"/>
      <c r="D43" s="27"/>
      <c r="E43" s="27"/>
      <c r="F43" s="24">
        <f t="shared" si="1"/>
        <v>0</v>
      </c>
      <c r="G43" s="27"/>
      <c r="H43" s="25">
        <f t="shared" si="0"/>
        <v>0</v>
      </c>
      <c r="I43" s="27"/>
      <c r="J43" s="23">
        <f t="shared" si="2"/>
        <v>0</v>
      </c>
      <c r="K43" s="23">
        <f t="shared" si="3"/>
        <v>0</v>
      </c>
      <c r="L43" s="27"/>
      <c r="M43" s="43"/>
      <c r="N43" s="43"/>
      <c r="O43" s="42">
        <f t="shared" si="4"/>
        <v>0</v>
      </c>
      <c r="P43" s="71"/>
      <c r="R43" s="48">
        <f t="shared" si="5"/>
        <v>0</v>
      </c>
    </row>
    <row r="44" spans="2:18" x14ac:dyDescent="0.35">
      <c r="B44" s="28"/>
      <c r="C44" s="27"/>
      <c r="D44" s="27"/>
      <c r="E44" s="27"/>
      <c r="F44" s="24">
        <f t="shared" si="1"/>
        <v>0</v>
      </c>
      <c r="G44" s="27"/>
      <c r="H44" s="25">
        <f t="shared" si="0"/>
        <v>0</v>
      </c>
      <c r="I44" s="27"/>
      <c r="J44" s="23">
        <f t="shared" si="2"/>
        <v>0</v>
      </c>
      <c r="K44" s="23">
        <f t="shared" si="3"/>
        <v>0</v>
      </c>
      <c r="L44" s="27"/>
      <c r="M44" s="43"/>
      <c r="N44" s="43"/>
      <c r="O44" s="42">
        <f t="shared" si="4"/>
        <v>0</v>
      </c>
      <c r="P44" s="71"/>
      <c r="R44" s="48">
        <f t="shared" si="5"/>
        <v>0</v>
      </c>
    </row>
    <row r="45" spans="2:18" x14ac:dyDescent="0.35">
      <c r="B45" s="28"/>
      <c r="C45" s="27"/>
      <c r="D45" s="27"/>
      <c r="E45" s="27"/>
      <c r="F45" s="24">
        <f t="shared" si="1"/>
        <v>0</v>
      </c>
      <c r="G45" s="27"/>
      <c r="H45" s="25">
        <f t="shared" si="0"/>
        <v>0</v>
      </c>
      <c r="I45" s="27"/>
      <c r="J45" s="23">
        <f t="shared" si="2"/>
        <v>0</v>
      </c>
      <c r="K45" s="23">
        <f t="shared" si="3"/>
        <v>0</v>
      </c>
      <c r="L45" s="27"/>
      <c r="M45" s="43"/>
      <c r="N45" s="43"/>
      <c r="O45" s="42">
        <f t="shared" si="4"/>
        <v>0</v>
      </c>
      <c r="P45" s="71"/>
      <c r="R45" s="48">
        <f t="shared" si="5"/>
        <v>0</v>
      </c>
    </row>
    <row r="46" spans="2:18" x14ac:dyDescent="0.35">
      <c r="B46" s="28"/>
      <c r="C46" s="27"/>
      <c r="D46" s="27"/>
      <c r="E46" s="27"/>
      <c r="F46" s="24">
        <f t="shared" si="1"/>
        <v>0</v>
      </c>
      <c r="G46" s="27"/>
      <c r="H46" s="25">
        <f t="shared" si="0"/>
        <v>0</v>
      </c>
      <c r="I46" s="27"/>
      <c r="J46" s="23">
        <f t="shared" si="2"/>
        <v>0</v>
      </c>
      <c r="K46" s="23">
        <f t="shared" si="3"/>
        <v>0</v>
      </c>
      <c r="L46" s="27"/>
      <c r="M46" s="43"/>
      <c r="N46" s="43"/>
      <c r="O46" s="42">
        <f t="shared" si="4"/>
        <v>0</v>
      </c>
      <c r="P46" s="71"/>
      <c r="R46" s="48">
        <f t="shared" si="5"/>
        <v>0</v>
      </c>
    </row>
    <row r="47" spans="2:18" x14ac:dyDescent="0.35">
      <c r="B47" s="30"/>
      <c r="C47" s="31"/>
      <c r="D47" s="31"/>
      <c r="E47" s="31"/>
      <c r="F47" s="24">
        <f t="shared" si="1"/>
        <v>0</v>
      </c>
      <c r="G47" s="31"/>
      <c r="H47" s="25">
        <f t="shared" si="0"/>
        <v>0</v>
      </c>
      <c r="I47" s="31"/>
      <c r="J47" s="23">
        <f t="shared" si="2"/>
        <v>0</v>
      </c>
      <c r="K47" s="23">
        <f t="shared" si="3"/>
        <v>0</v>
      </c>
      <c r="L47" s="31"/>
      <c r="M47" s="43"/>
      <c r="N47" s="43"/>
      <c r="O47" s="42">
        <f t="shared" si="4"/>
        <v>0</v>
      </c>
      <c r="P47" s="71"/>
      <c r="R47" s="48">
        <f t="shared" si="5"/>
        <v>0</v>
      </c>
    </row>
    <row r="48" spans="2:18" x14ac:dyDescent="0.35">
      <c r="B48" s="101" t="s">
        <v>53</v>
      </c>
      <c r="C48" s="101"/>
      <c r="D48" s="101"/>
      <c r="E48" s="78"/>
      <c r="F48" s="78"/>
      <c r="G48" s="78"/>
      <c r="H48" s="78"/>
      <c r="I48" s="78"/>
      <c r="J48" s="21">
        <f>SUM(J8:J47)</f>
        <v>0</v>
      </c>
      <c r="K48" s="21">
        <f>SUM(K8:K47)</f>
        <v>0</v>
      </c>
      <c r="L48" s="78"/>
      <c r="M48" s="21">
        <f t="shared" ref="M48:N48" si="6">SUM(M8:M47)</f>
        <v>0</v>
      </c>
      <c r="N48" s="21">
        <f t="shared" si="6"/>
        <v>0</v>
      </c>
      <c r="O48" s="21">
        <f>SUM(O8:O47)</f>
        <v>0</v>
      </c>
      <c r="P48" s="72"/>
      <c r="R48" s="48"/>
    </row>
    <row r="49" spans="13:13" x14ac:dyDescent="0.35">
      <c r="M49" s="45"/>
    </row>
    <row r="50" spans="13:13" x14ac:dyDescent="0.35">
      <c r="M50" s="45"/>
    </row>
    <row r="51" spans="13:13" x14ac:dyDescent="0.35">
      <c r="M51" s="45"/>
    </row>
    <row r="52" spans="13:13" x14ac:dyDescent="0.35">
      <c r="M52" s="45"/>
    </row>
    <row r="53" spans="13:13" x14ac:dyDescent="0.35">
      <c r="M53" s="45"/>
    </row>
    <row r="54" spans="13:13" x14ac:dyDescent="0.35">
      <c r="M54" s="45"/>
    </row>
    <row r="55" spans="13:13" x14ac:dyDescent="0.35">
      <c r="M55" s="45"/>
    </row>
    <row r="56" spans="13:13" x14ac:dyDescent="0.35">
      <c r="M56" s="45"/>
    </row>
    <row r="57" spans="13:13" x14ac:dyDescent="0.35">
      <c r="M57" s="45"/>
    </row>
    <row r="58" spans="13:13" x14ac:dyDescent="0.35">
      <c r="M58" s="45"/>
    </row>
  </sheetData>
  <mergeCells count="1">
    <mergeCell ref="B48:D48"/>
  </mergeCells>
  <conditionalFormatting sqref="R8:R47">
    <cfRule type="cellIs" dxfId="1" priority="1" operator="greaterThan">
      <formula>1</formula>
    </cfRule>
  </conditionalFormatting>
  <pageMargins left="0.7" right="0.7" top="0.75" bottom="0.75" header="0.3" footer="0.3"/>
  <pageSetup scale="31" orientation="portrait" horizontalDpi="4294967293" verticalDpi="4294967293" r:id="rId1"/>
  <headerFooter>
    <oddHeader>&amp;CSalary Budget
SFY'22 7/1/21-6/30/22</oddHeader>
    <oddFooter>&amp;CPage &amp;P of &amp;N&amp;R&amp;8&amp;D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4380-9AF7-4883-A070-963519D20789}">
  <dimension ref="B1:F91"/>
  <sheetViews>
    <sheetView tabSelected="1" zoomScaleNormal="100" workbookViewId="0">
      <selection activeCell="B2" sqref="B2"/>
    </sheetView>
  </sheetViews>
  <sheetFormatPr defaultColWidth="8.81640625" defaultRowHeight="14.5" x14ac:dyDescent="0.35"/>
  <cols>
    <col min="1" max="1" width="3.1796875" customWidth="1"/>
    <col min="2" max="2" width="12.1796875" customWidth="1"/>
    <col min="3" max="3" width="22.26953125" customWidth="1"/>
    <col min="4" max="4" width="32.1796875" customWidth="1"/>
    <col min="5" max="5" width="18.54296875" customWidth="1"/>
    <col min="6" max="6" width="46.81640625" style="49" customWidth="1"/>
  </cols>
  <sheetData>
    <row r="1" spans="2:6" x14ac:dyDescent="0.35">
      <c r="B1" s="66" t="s">
        <v>79</v>
      </c>
      <c r="C1" s="67"/>
    </row>
    <row r="2" spans="2:6" ht="15" thickBot="1" x14ac:dyDescent="0.4">
      <c r="B2" s="36" t="s">
        <v>126</v>
      </c>
    </row>
    <row r="3" spans="2:6" ht="15" thickTop="1" x14ac:dyDescent="0.35">
      <c r="B3" s="36" t="s">
        <v>120</v>
      </c>
      <c r="E3" s="68" t="s">
        <v>70</v>
      </c>
      <c r="F3" s="53"/>
    </row>
    <row r="4" spans="2:6" ht="15" thickBot="1" x14ac:dyDescent="0.4">
      <c r="E4" s="69" t="s">
        <v>43</v>
      </c>
      <c r="F4" s="54"/>
    </row>
    <row r="5" spans="2:6" ht="29.5" thickTop="1" x14ac:dyDescent="0.35">
      <c r="B5" s="95" t="s">
        <v>0</v>
      </c>
      <c r="C5" s="96"/>
      <c r="D5" s="96"/>
      <c r="E5" s="17" t="s">
        <v>122</v>
      </c>
      <c r="F5" s="37" t="s">
        <v>68</v>
      </c>
    </row>
    <row r="6" spans="2:6" x14ac:dyDescent="0.35">
      <c r="B6" s="97" t="s">
        <v>1</v>
      </c>
      <c r="C6" s="98"/>
      <c r="D6" s="98"/>
      <c r="E6" s="1"/>
      <c r="F6" s="55"/>
    </row>
    <row r="7" spans="2:6" x14ac:dyDescent="0.35">
      <c r="B7" s="7">
        <v>5101</v>
      </c>
      <c r="C7" s="88" t="s">
        <v>2</v>
      </c>
      <c r="D7" s="88"/>
      <c r="E7" s="33">
        <f>'YR 2 Proposed Positions'!J48</f>
        <v>0</v>
      </c>
      <c r="F7" s="56" t="s">
        <v>69</v>
      </c>
    </row>
    <row r="8" spans="2:6" x14ac:dyDescent="0.35">
      <c r="B8" s="7">
        <v>5102</v>
      </c>
      <c r="C8" s="88" t="s">
        <v>3</v>
      </c>
      <c r="D8" s="88"/>
      <c r="E8" s="33"/>
      <c r="F8" s="56"/>
    </row>
    <row r="9" spans="2:6" x14ac:dyDescent="0.35">
      <c r="B9" s="7">
        <v>5103</v>
      </c>
      <c r="C9" s="88" t="s">
        <v>4</v>
      </c>
      <c r="D9" s="88"/>
      <c r="E9" s="33"/>
      <c r="F9" s="56"/>
    </row>
    <row r="10" spans="2:6" x14ac:dyDescent="0.35">
      <c r="B10" s="7"/>
      <c r="C10" s="73"/>
      <c r="D10" s="9" t="s">
        <v>5</v>
      </c>
      <c r="E10" s="2">
        <f t="shared" ref="E10" si="0">SUM(E7:E9)</f>
        <v>0</v>
      </c>
      <c r="F10" s="57"/>
    </row>
    <row r="11" spans="2:6" x14ac:dyDescent="0.35">
      <c r="B11" s="93" t="s">
        <v>66</v>
      </c>
      <c r="C11" s="94"/>
      <c r="D11" s="94"/>
      <c r="E11" s="33">
        <f>'YR 2 Proposed Positions'!K48</f>
        <v>0</v>
      </c>
      <c r="F11" s="58" t="s">
        <v>69</v>
      </c>
    </row>
    <row r="12" spans="2:6" x14ac:dyDescent="0.35">
      <c r="B12" s="74" t="s">
        <v>97</v>
      </c>
      <c r="C12" s="75"/>
      <c r="D12" s="75"/>
      <c r="E12" s="103"/>
      <c r="F12" s="56"/>
    </row>
    <row r="13" spans="2:6" x14ac:dyDescent="0.35">
      <c r="B13" s="11">
        <v>5301</v>
      </c>
      <c r="C13" s="77" t="s">
        <v>2</v>
      </c>
      <c r="D13" s="75"/>
      <c r="E13" s="33"/>
      <c r="F13" s="56"/>
    </row>
    <row r="14" spans="2:6" x14ac:dyDescent="0.35">
      <c r="B14" s="11">
        <v>5302</v>
      </c>
      <c r="C14" s="77" t="s">
        <v>40</v>
      </c>
      <c r="D14" s="75"/>
      <c r="E14" s="33"/>
      <c r="F14" s="56"/>
    </row>
    <row r="15" spans="2:6" x14ac:dyDescent="0.35">
      <c r="B15" s="12"/>
      <c r="C15" s="77"/>
      <c r="D15" s="102" t="s">
        <v>98</v>
      </c>
      <c r="E15" s="33">
        <f>SUM(E13:E14)</f>
        <v>0</v>
      </c>
      <c r="F15" s="104"/>
    </row>
    <row r="16" spans="2:6" x14ac:dyDescent="0.35">
      <c r="B16" s="93" t="s">
        <v>88</v>
      </c>
      <c r="C16" s="94"/>
      <c r="D16" s="94"/>
      <c r="E16" s="10"/>
      <c r="F16" s="59"/>
    </row>
    <row r="17" spans="2:6" hidden="1" x14ac:dyDescent="0.35">
      <c r="B17" s="7">
        <v>5301</v>
      </c>
      <c r="C17" s="88" t="s">
        <v>6</v>
      </c>
      <c r="D17" s="88"/>
      <c r="E17" s="33"/>
      <c r="F17" s="56"/>
    </row>
    <row r="18" spans="2:6" hidden="1" x14ac:dyDescent="0.35">
      <c r="B18" s="7">
        <v>5302</v>
      </c>
      <c r="C18" s="88" t="s">
        <v>7</v>
      </c>
      <c r="D18" s="88"/>
      <c r="E18" s="33"/>
      <c r="F18" s="56"/>
    </row>
    <row r="19" spans="2:6" x14ac:dyDescent="0.35">
      <c r="B19" s="7">
        <v>5403</v>
      </c>
      <c r="C19" s="88" t="s">
        <v>8</v>
      </c>
      <c r="D19" s="88"/>
      <c r="E19" s="33"/>
      <c r="F19" s="56"/>
    </row>
    <row r="20" spans="2:6" x14ac:dyDescent="0.35">
      <c r="B20" s="7">
        <v>5404</v>
      </c>
      <c r="C20" s="88" t="s">
        <v>75</v>
      </c>
      <c r="D20" s="88"/>
      <c r="E20" s="33"/>
      <c r="F20" s="56"/>
    </row>
    <row r="21" spans="2:6" x14ac:dyDescent="0.35">
      <c r="B21" s="7">
        <v>5405</v>
      </c>
      <c r="C21" s="73" t="s">
        <v>81</v>
      </c>
      <c r="D21" s="73"/>
      <c r="E21" s="33"/>
      <c r="F21" s="56"/>
    </row>
    <row r="22" spans="2:6" x14ac:dyDescent="0.35">
      <c r="B22" s="7">
        <v>5406</v>
      </c>
      <c r="C22" s="73" t="s">
        <v>82</v>
      </c>
      <c r="D22" s="73"/>
      <c r="E22" s="33"/>
      <c r="F22" s="56"/>
    </row>
    <row r="23" spans="2:6" x14ac:dyDescent="0.35">
      <c r="B23" s="7">
        <v>5407</v>
      </c>
      <c r="C23" s="73" t="s">
        <v>83</v>
      </c>
      <c r="D23" s="73"/>
      <c r="E23" s="33"/>
      <c r="F23" s="56"/>
    </row>
    <row r="24" spans="2:6" x14ac:dyDescent="0.35">
      <c r="B24" s="7">
        <v>5408</v>
      </c>
      <c r="C24" s="73" t="s">
        <v>84</v>
      </c>
      <c r="D24" s="73"/>
      <c r="E24" s="33"/>
      <c r="F24" s="56"/>
    </row>
    <row r="25" spans="2:6" x14ac:dyDescent="0.35">
      <c r="B25" s="7">
        <v>5409</v>
      </c>
      <c r="C25" s="73" t="s">
        <v>85</v>
      </c>
      <c r="D25" s="73"/>
      <c r="E25" s="33"/>
      <c r="F25" s="56"/>
    </row>
    <row r="26" spans="2:6" x14ac:dyDescent="0.35">
      <c r="B26" s="7">
        <v>5410</v>
      </c>
      <c r="C26" s="73" t="s">
        <v>86</v>
      </c>
      <c r="D26" s="73"/>
      <c r="E26" s="33"/>
      <c r="F26" s="56"/>
    </row>
    <row r="27" spans="2:6" x14ac:dyDescent="0.35">
      <c r="B27" s="7">
        <v>5411</v>
      </c>
      <c r="C27" s="73" t="s">
        <v>87</v>
      </c>
      <c r="D27" s="73"/>
      <c r="E27" s="33"/>
      <c r="F27" s="56"/>
    </row>
    <row r="28" spans="2:6" x14ac:dyDescent="0.35">
      <c r="B28" s="7"/>
      <c r="C28" s="73"/>
      <c r="D28" s="9" t="s">
        <v>9</v>
      </c>
      <c r="E28" s="2">
        <f>SUM(E17:E27)</f>
        <v>0</v>
      </c>
      <c r="F28" s="60"/>
    </row>
    <row r="29" spans="2:6" x14ac:dyDescent="0.35">
      <c r="B29" s="93" t="s">
        <v>89</v>
      </c>
      <c r="C29" s="94"/>
      <c r="D29" s="94"/>
      <c r="E29" s="3"/>
      <c r="F29" s="59"/>
    </row>
    <row r="30" spans="2:6" x14ac:dyDescent="0.35">
      <c r="B30" s="7">
        <v>5501</v>
      </c>
      <c r="C30" s="90" t="s">
        <v>10</v>
      </c>
      <c r="D30" s="90"/>
      <c r="E30" s="34"/>
      <c r="F30" s="61"/>
    </row>
    <row r="31" spans="2:6" hidden="1" x14ac:dyDescent="0.35">
      <c r="B31" s="7">
        <v>5402</v>
      </c>
      <c r="C31" s="90" t="s">
        <v>11</v>
      </c>
      <c r="D31" s="90"/>
      <c r="E31" s="34"/>
      <c r="F31" s="61"/>
    </row>
    <row r="32" spans="2:6" hidden="1" x14ac:dyDescent="0.35">
      <c r="B32" s="7">
        <v>5403</v>
      </c>
      <c r="C32" s="90" t="s">
        <v>12</v>
      </c>
      <c r="D32" s="90"/>
      <c r="E32" s="34"/>
      <c r="F32" s="61"/>
    </row>
    <row r="33" spans="2:6" x14ac:dyDescent="0.35">
      <c r="B33" s="7">
        <v>5504</v>
      </c>
      <c r="C33" s="76" t="s">
        <v>90</v>
      </c>
      <c r="D33" s="76"/>
      <c r="E33" s="34"/>
      <c r="F33" s="61"/>
    </row>
    <row r="34" spans="2:6" x14ac:dyDescent="0.35">
      <c r="B34" s="7">
        <v>5505</v>
      </c>
      <c r="C34" s="90" t="s">
        <v>13</v>
      </c>
      <c r="D34" s="90"/>
      <c r="E34" s="34"/>
      <c r="F34" s="61"/>
    </row>
    <row r="35" spans="2:6" x14ac:dyDescent="0.35">
      <c r="B35" s="7"/>
      <c r="C35" s="73"/>
      <c r="D35" s="9" t="s">
        <v>14</v>
      </c>
      <c r="E35" s="2">
        <f t="shared" ref="E35" si="1">SUM(E30:E34)</f>
        <v>0</v>
      </c>
      <c r="F35" s="60"/>
    </row>
    <row r="36" spans="2:6" x14ac:dyDescent="0.35">
      <c r="B36" s="93" t="s">
        <v>91</v>
      </c>
      <c r="C36" s="94"/>
      <c r="D36" s="94"/>
      <c r="E36" s="3"/>
      <c r="F36" s="59"/>
    </row>
    <row r="37" spans="2:6" x14ac:dyDescent="0.35">
      <c r="B37" s="7">
        <v>5601</v>
      </c>
      <c r="C37" s="90" t="s">
        <v>15</v>
      </c>
      <c r="D37" s="90"/>
      <c r="E37" s="33"/>
      <c r="F37" s="56"/>
    </row>
    <row r="38" spans="2:6" hidden="1" x14ac:dyDescent="0.35">
      <c r="B38" s="7">
        <v>5502</v>
      </c>
      <c r="C38" s="90" t="s">
        <v>16</v>
      </c>
      <c r="D38" s="90"/>
      <c r="E38" s="33"/>
      <c r="F38" s="56"/>
    </row>
    <row r="39" spans="2:6" x14ac:dyDescent="0.35">
      <c r="B39" s="7">
        <v>5603</v>
      </c>
      <c r="C39" s="90" t="s">
        <v>17</v>
      </c>
      <c r="D39" s="90"/>
      <c r="E39" s="33"/>
      <c r="F39" s="56"/>
    </row>
    <row r="40" spans="2:6" x14ac:dyDescent="0.35">
      <c r="B40" s="7">
        <v>5604</v>
      </c>
      <c r="C40" s="76" t="s">
        <v>92</v>
      </c>
      <c r="D40" s="76"/>
      <c r="E40" s="33"/>
      <c r="F40" s="56"/>
    </row>
    <row r="41" spans="2:6" x14ac:dyDescent="0.35">
      <c r="B41" s="7">
        <v>5605</v>
      </c>
      <c r="C41" s="76" t="s">
        <v>93</v>
      </c>
      <c r="D41" s="76"/>
      <c r="E41" s="33"/>
      <c r="F41" s="56"/>
    </row>
    <row r="42" spans="2:6" x14ac:dyDescent="0.35">
      <c r="B42" s="7">
        <v>5606</v>
      </c>
      <c r="C42" s="76" t="s">
        <v>94</v>
      </c>
      <c r="D42" s="76"/>
      <c r="E42" s="33"/>
      <c r="F42" s="56"/>
    </row>
    <row r="43" spans="2:6" x14ac:dyDescent="0.35">
      <c r="B43" s="7">
        <v>5607</v>
      </c>
      <c r="C43" s="76" t="s">
        <v>95</v>
      </c>
      <c r="D43" s="76"/>
      <c r="E43" s="33"/>
      <c r="F43" s="56"/>
    </row>
    <row r="44" spans="2:6" x14ac:dyDescent="0.35">
      <c r="B44" s="7">
        <v>5660</v>
      </c>
      <c r="C44" s="90" t="s">
        <v>96</v>
      </c>
      <c r="D44" s="90"/>
      <c r="E44" s="33"/>
      <c r="F44" s="56"/>
    </row>
    <row r="45" spans="2:6" x14ac:dyDescent="0.35">
      <c r="B45" s="7"/>
      <c r="C45" s="73"/>
      <c r="D45" s="9" t="s">
        <v>18</v>
      </c>
      <c r="E45" s="2">
        <f>SUM(E37:E44)</f>
        <v>0</v>
      </c>
      <c r="F45" s="60"/>
    </row>
    <row r="46" spans="2:6" x14ac:dyDescent="0.35">
      <c r="B46" s="93" t="s">
        <v>99</v>
      </c>
      <c r="C46" s="94"/>
      <c r="D46" s="94"/>
      <c r="E46" s="3"/>
      <c r="F46" s="59"/>
    </row>
    <row r="47" spans="2:6" x14ac:dyDescent="0.35">
      <c r="B47" s="7">
        <v>5701</v>
      </c>
      <c r="C47" s="91" t="s">
        <v>19</v>
      </c>
      <c r="D47" s="91"/>
      <c r="E47" s="33"/>
      <c r="F47" s="56"/>
    </row>
    <row r="48" spans="2:6" x14ac:dyDescent="0.35">
      <c r="B48" s="7">
        <v>5702</v>
      </c>
      <c r="C48" s="90" t="s">
        <v>20</v>
      </c>
      <c r="D48" s="90"/>
      <c r="E48" s="33"/>
      <c r="F48" s="56"/>
    </row>
    <row r="49" spans="2:6" x14ac:dyDescent="0.35">
      <c r="B49" s="7">
        <v>5703</v>
      </c>
      <c r="C49" s="90" t="s">
        <v>21</v>
      </c>
      <c r="D49" s="90"/>
      <c r="E49" s="33"/>
      <c r="F49" s="56"/>
    </row>
    <row r="50" spans="2:6" x14ac:dyDescent="0.35">
      <c r="B50" s="7">
        <v>5704</v>
      </c>
      <c r="C50" s="90" t="s">
        <v>22</v>
      </c>
      <c r="D50" s="90"/>
      <c r="E50" s="33"/>
      <c r="F50" s="56"/>
    </row>
    <row r="51" spans="2:6" x14ac:dyDescent="0.35">
      <c r="B51" s="7">
        <v>5705</v>
      </c>
      <c r="C51" s="90" t="s">
        <v>23</v>
      </c>
      <c r="D51" s="90"/>
      <c r="E51" s="33"/>
      <c r="F51" s="56"/>
    </row>
    <row r="52" spans="2:6" x14ac:dyDescent="0.35">
      <c r="B52" s="7"/>
      <c r="C52" s="73"/>
      <c r="D52" s="9" t="s">
        <v>24</v>
      </c>
      <c r="E52" s="2">
        <f t="shared" ref="E52" si="2">SUM(E47:E51)</f>
        <v>0</v>
      </c>
      <c r="F52" s="60"/>
    </row>
    <row r="53" spans="2:6" x14ac:dyDescent="0.35">
      <c r="B53" s="93" t="s">
        <v>100</v>
      </c>
      <c r="C53" s="94"/>
      <c r="D53" s="94"/>
      <c r="E53" s="3"/>
      <c r="F53" s="59"/>
    </row>
    <row r="54" spans="2:6" x14ac:dyDescent="0.35">
      <c r="B54" s="7">
        <v>5801</v>
      </c>
      <c r="C54" s="90" t="s">
        <v>25</v>
      </c>
      <c r="D54" s="90"/>
      <c r="E54" s="33"/>
      <c r="F54" s="56"/>
    </row>
    <row r="55" spans="2:6" hidden="1" x14ac:dyDescent="0.35">
      <c r="B55" s="7">
        <v>5702</v>
      </c>
      <c r="C55" s="90" t="s">
        <v>26</v>
      </c>
      <c r="D55" s="90"/>
      <c r="E55" s="33"/>
      <c r="F55" s="56"/>
    </row>
    <row r="56" spans="2:6" x14ac:dyDescent="0.35">
      <c r="B56" s="7">
        <v>5802</v>
      </c>
      <c r="C56" s="76" t="s">
        <v>101</v>
      </c>
      <c r="D56" s="76"/>
      <c r="E56" s="33"/>
      <c r="F56" s="56"/>
    </row>
    <row r="57" spans="2:6" x14ac:dyDescent="0.35">
      <c r="B57" s="7">
        <v>5803</v>
      </c>
      <c r="C57" s="91" t="s">
        <v>27</v>
      </c>
      <c r="D57" s="92"/>
      <c r="E57" s="33"/>
      <c r="F57" s="56"/>
    </row>
    <row r="58" spans="2:6" x14ac:dyDescent="0.35">
      <c r="B58" s="7"/>
      <c r="C58" s="73"/>
      <c r="D58" s="9" t="s">
        <v>28</v>
      </c>
      <c r="E58" s="2">
        <f t="shared" ref="E58" si="3">SUM(E54:E57)</f>
        <v>0</v>
      </c>
      <c r="F58" s="60"/>
    </row>
    <row r="59" spans="2:6" x14ac:dyDescent="0.35">
      <c r="B59" s="93" t="s">
        <v>102</v>
      </c>
      <c r="C59" s="94"/>
      <c r="D59" s="94"/>
      <c r="E59" s="3"/>
      <c r="F59" s="59"/>
    </row>
    <row r="60" spans="2:6" x14ac:dyDescent="0.35">
      <c r="B60" s="11">
        <v>5901</v>
      </c>
      <c r="C60" s="89" t="s">
        <v>29</v>
      </c>
      <c r="D60" s="89"/>
      <c r="E60" s="33"/>
      <c r="F60" s="56"/>
    </row>
    <row r="61" spans="2:6" x14ac:dyDescent="0.35">
      <c r="B61" s="11">
        <v>5902</v>
      </c>
      <c r="C61" s="89" t="s">
        <v>30</v>
      </c>
      <c r="D61" s="89"/>
      <c r="E61" s="33"/>
      <c r="F61" s="56"/>
    </row>
    <row r="62" spans="2:6" x14ac:dyDescent="0.35">
      <c r="B62" s="11">
        <v>5903</v>
      </c>
      <c r="C62" s="89" t="s">
        <v>31</v>
      </c>
      <c r="D62" s="89"/>
      <c r="E62" s="33"/>
      <c r="F62" s="56"/>
    </row>
    <row r="63" spans="2:6" x14ac:dyDescent="0.35">
      <c r="B63" s="7">
        <v>5904</v>
      </c>
      <c r="C63" s="90" t="s">
        <v>103</v>
      </c>
      <c r="D63" s="90"/>
      <c r="E63" s="33"/>
      <c r="F63" s="56"/>
    </row>
    <row r="64" spans="2:6" hidden="1" x14ac:dyDescent="0.35">
      <c r="B64" s="7">
        <v>5805</v>
      </c>
      <c r="C64" s="90" t="s">
        <v>32</v>
      </c>
      <c r="D64" s="90"/>
      <c r="E64" s="33"/>
      <c r="F64" s="56"/>
    </row>
    <row r="65" spans="2:6" x14ac:dyDescent="0.35">
      <c r="B65" s="7">
        <v>5905</v>
      </c>
      <c r="C65" s="76" t="s">
        <v>104</v>
      </c>
      <c r="D65" s="76"/>
      <c r="E65" s="33"/>
      <c r="F65" s="56"/>
    </row>
    <row r="66" spans="2:6" x14ac:dyDescent="0.35">
      <c r="B66" s="7">
        <v>5907</v>
      </c>
      <c r="C66" s="76" t="s">
        <v>92</v>
      </c>
      <c r="D66" s="76"/>
      <c r="E66" s="33"/>
      <c r="F66" s="56"/>
    </row>
    <row r="67" spans="2:6" x14ac:dyDescent="0.35">
      <c r="B67" s="7">
        <v>5908</v>
      </c>
      <c r="C67" s="76" t="s">
        <v>105</v>
      </c>
      <c r="D67" s="76"/>
      <c r="E67" s="33"/>
      <c r="F67" s="56"/>
    </row>
    <row r="68" spans="2:6" x14ac:dyDescent="0.35">
      <c r="B68" s="7">
        <v>5909</v>
      </c>
      <c r="C68" s="76" t="s">
        <v>106</v>
      </c>
      <c r="D68" s="76"/>
      <c r="E68" s="33"/>
      <c r="F68" s="56"/>
    </row>
    <row r="69" spans="2:6" x14ac:dyDescent="0.35">
      <c r="B69" s="7">
        <v>5910</v>
      </c>
      <c r="C69" s="76" t="s">
        <v>107</v>
      </c>
      <c r="D69" s="76"/>
      <c r="E69" s="33"/>
      <c r="F69" s="56"/>
    </row>
    <row r="70" spans="2:6" x14ac:dyDescent="0.35">
      <c r="B70" s="7">
        <v>5911</v>
      </c>
      <c r="C70" s="76" t="s">
        <v>108</v>
      </c>
      <c r="D70" s="76"/>
      <c r="E70" s="33"/>
      <c r="F70" s="56"/>
    </row>
    <row r="71" spans="2:6" x14ac:dyDescent="0.35">
      <c r="B71" s="7">
        <v>5912</v>
      </c>
      <c r="C71" s="76" t="s">
        <v>109</v>
      </c>
      <c r="D71" s="76"/>
      <c r="E71" s="33"/>
      <c r="F71" s="56"/>
    </row>
    <row r="72" spans="2:6" x14ac:dyDescent="0.35">
      <c r="B72" s="7">
        <v>5990</v>
      </c>
      <c r="C72" s="91" t="s">
        <v>110</v>
      </c>
      <c r="D72" s="92"/>
      <c r="E72" s="33"/>
      <c r="F72" s="56"/>
    </row>
    <row r="73" spans="2:6" x14ac:dyDescent="0.35">
      <c r="B73" s="7"/>
      <c r="C73" s="73"/>
      <c r="D73" s="9" t="s">
        <v>33</v>
      </c>
      <c r="E73" s="2">
        <f t="shared" ref="E73" si="4">SUM(E60:E72)</f>
        <v>0</v>
      </c>
      <c r="F73" s="60"/>
    </row>
    <row r="74" spans="2:6" x14ac:dyDescent="0.35">
      <c r="B74" s="93" t="s">
        <v>111</v>
      </c>
      <c r="C74" s="94"/>
      <c r="D74" s="94"/>
      <c r="E74" s="3"/>
      <c r="F74" s="59"/>
    </row>
    <row r="75" spans="2:6" x14ac:dyDescent="0.35">
      <c r="B75" s="7">
        <v>6101</v>
      </c>
      <c r="C75" s="88" t="s">
        <v>34</v>
      </c>
      <c r="D75" s="89"/>
      <c r="E75" s="33"/>
      <c r="F75" s="56"/>
    </row>
    <row r="76" spans="2:6" x14ac:dyDescent="0.35">
      <c r="B76" s="7">
        <v>6102</v>
      </c>
      <c r="C76" s="88" t="s">
        <v>35</v>
      </c>
      <c r="D76" s="89"/>
      <c r="E76" s="33"/>
      <c r="F76" s="56"/>
    </row>
    <row r="77" spans="2:6" x14ac:dyDescent="0.35">
      <c r="B77" s="7">
        <v>6103</v>
      </c>
      <c r="C77" s="88" t="s">
        <v>36</v>
      </c>
      <c r="D77" s="89"/>
      <c r="E77" s="33"/>
      <c r="F77" s="56"/>
    </row>
    <row r="78" spans="2:6" x14ac:dyDescent="0.35">
      <c r="B78" s="7">
        <v>6107</v>
      </c>
      <c r="C78" s="88" t="s">
        <v>112</v>
      </c>
      <c r="D78" s="105"/>
      <c r="E78" s="33"/>
      <c r="F78" s="56"/>
    </row>
    <row r="79" spans="2:6" x14ac:dyDescent="0.35">
      <c r="B79" s="7">
        <v>5906</v>
      </c>
      <c r="C79" s="88" t="s">
        <v>71</v>
      </c>
      <c r="D79" s="88"/>
      <c r="E79" s="33"/>
      <c r="F79" s="56"/>
    </row>
    <row r="80" spans="2:6" x14ac:dyDescent="0.35">
      <c r="B80" s="7"/>
      <c r="C80" s="73"/>
      <c r="D80" s="9" t="s">
        <v>67</v>
      </c>
      <c r="E80" s="2">
        <f>SUM(E75:E79)</f>
        <v>0</v>
      </c>
      <c r="F80" s="60"/>
    </row>
    <row r="81" spans="2:6" x14ac:dyDescent="0.35">
      <c r="B81" s="79" t="s">
        <v>37</v>
      </c>
      <c r="C81" s="80"/>
      <c r="D81" s="80"/>
      <c r="E81" s="4">
        <f>SUM(E10+E28+E11+E15+E35+E45+E52+E58+E73+E80)</f>
        <v>0</v>
      </c>
      <c r="F81" s="62"/>
    </row>
    <row r="82" spans="2:6" ht="15.5" x14ac:dyDescent="0.35">
      <c r="B82" s="84" t="s">
        <v>38</v>
      </c>
      <c r="C82" s="85"/>
      <c r="D82" s="85"/>
      <c r="E82" s="5"/>
      <c r="F82" s="52"/>
    </row>
    <row r="83" spans="2:6" ht="16" x14ac:dyDescent="0.5">
      <c r="B83" s="86" t="s">
        <v>39</v>
      </c>
      <c r="C83" s="87"/>
      <c r="D83" s="87"/>
      <c r="E83" s="6"/>
      <c r="F83" s="63"/>
    </row>
    <row r="84" spans="2:6" x14ac:dyDescent="0.35">
      <c r="B84" s="12">
        <v>7111</v>
      </c>
      <c r="C84" s="88" t="s">
        <v>2</v>
      </c>
      <c r="D84" s="88"/>
      <c r="E84" s="33">
        <f>'YR 1 Proposed Positions'!M48</f>
        <v>0</v>
      </c>
      <c r="F84" s="56" t="s">
        <v>69</v>
      </c>
    </row>
    <row r="85" spans="2:6" x14ac:dyDescent="0.35">
      <c r="B85" s="12">
        <v>7120</v>
      </c>
      <c r="C85" s="88" t="s">
        <v>40</v>
      </c>
      <c r="D85" s="89"/>
      <c r="E85" s="33">
        <f>'YR 1 Proposed Positions'!N48</f>
        <v>0</v>
      </c>
      <c r="F85" s="56" t="s">
        <v>69</v>
      </c>
    </row>
    <row r="86" spans="2:6" x14ac:dyDescent="0.35">
      <c r="B86" s="13"/>
      <c r="C86" s="89" t="s">
        <v>41</v>
      </c>
      <c r="D86" s="89"/>
      <c r="E86" s="33"/>
      <c r="F86" s="56"/>
    </row>
    <row r="87" spans="2:6" x14ac:dyDescent="0.35">
      <c r="B87" s="79" t="s">
        <v>42</v>
      </c>
      <c r="C87" s="80"/>
      <c r="D87" s="80"/>
      <c r="E87" s="4">
        <f t="shared" ref="E87" si="5">SUM(E84:E86)</f>
        <v>0</v>
      </c>
      <c r="F87" s="64"/>
    </row>
    <row r="88" spans="2:6" ht="15" thickBot="1" x14ac:dyDescent="0.4">
      <c r="B88" s="81" t="s">
        <v>72</v>
      </c>
      <c r="C88" s="82"/>
      <c r="D88" s="83"/>
      <c r="E88" s="14">
        <f t="shared" ref="E88" si="6">E81+E87</f>
        <v>0</v>
      </c>
      <c r="F88" s="65"/>
    </row>
    <row r="89" spans="2:6" ht="12.75" customHeight="1" thickTop="1" thickBot="1" x14ac:dyDescent="0.4"/>
    <row r="90" spans="2:6" ht="41.25" customHeight="1" thickTop="1" thickBot="1" x14ac:dyDescent="0.4">
      <c r="B90" s="99" t="s">
        <v>45</v>
      </c>
      <c r="C90" s="100"/>
      <c r="D90" s="100"/>
      <c r="E90" s="51" t="e">
        <f>E87/E81</f>
        <v>#DIV/0!</v>
      </c>
      <c r="F90" s="70"/>
    </row>
    <row r="91" spans="2:6" ht="15" thickTop="1" x14ac:dyDescent="0.35"/>
  </sheetData>
  <mergeCells count="53">
    <mergeCell ref="C85:D85"/>
    <mergeCell ref="C86:D86"/>
    <mergeCell ref="B87:D87"/>
    <mergeCell ref="B88:D88"/>
    <mergeCell ref="B90:D90"/>
    <mergeCell ref="C78:D78"/>
    <mergeCell ref="C79:D79"/>
    <mergeCell ref="B81:D81"/>
    <mergeCell ref="B82:D82"/>
    <mergeCell ref="B83:D83"/>
    <mergeCell ref="C84:D84"/>
    <mergeCell ref="C64:D64"/>
    <mergeCell ref="C72:D72"/>
    <mergeCell ref="B74:D74"/>
    <mergeCell ref="C75:D75"/>
    <mergeCell ref="C76:D76"/>
    <mergeCell ref="C77:D77"/>
    <mergeCell ref="C57:D57"/>
    <mergeCell ref="B59:D59"/>
    <mergeCell ref="C60:D60"/>
    <mergeCell ref="C61:D61"/>
    <mergeCell ref="C62:D62"/>
    <mergeCell ref="C63:D63"/>
    <mergeCell ref="C49:D49"/>
    <mergeCell ref="C50:D50"/>
    <mergeCell ref="C51:D51"/>
    <mergeCell ref="B53:D53"/>
    <mergeCell ref="C54:D54"/>
    <mergeCell ref="C55:D55"/>
    <mergeCell ref="C38:D38"/>
    <mergeCell ref="C39:D39"/>
    <mergeCell ref="C44:D44"/>
    <mergeCell ref="B46:D46"/>
    <mergeCell ref="C47:D47"/>
    <mergeCell ref="C48:D48"/>
    <mergeCell ref="C30:D30"/>
    <mergeCell ref="C31:D31"/>
    <mergeCell ref="C32:D32"/>
    <mergeCell ref="C34:D34"/>
    <mergeCell ref="B36:D36"/>
    <mergeCell ref="C37:D37"/>
    <mergeCell ref="B16:D16"/>
    <mergeCell ref="C17:D17"/>
    <mergeCell ref="C18:D18"/>
    <mergeCell ref="C19:D19"/>
    <mergeCell ref="C20:D20"/>
    <mergeCell ref="B29:D29"/>
    <mergeCell ref="B5:D5"/>
    <mergeCell ref="B6:D6"/>
    <mergeCell ref="C7:D7"/>
    <mergeCell ref="C8:D8"/>
    <mergeCell ref="C9:D9"/>
    <mergeCell ref="B11:D11"/>
  </mergeCells>
  <pageMargins left="0.7" right="0.7" top="0.75" bottom="0.75" header="0.3" footer="0.3"/>
  <pageSetup scale="68" orientation="portrait" r:id="rId1"/>
  <headerFooter>
    <oddHeader>&amp;CFCCN
7/1/21-6/30/22
Provider Budget</oddHeader>
    <oddFooter>&amp;CPage &amp;P of &amp;N&amp;R&amp;8&amp;D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778C-7244-4F8A-8FB8-3013FA37915C}">
  <dimension ref="B1:R58"/>
  <sheetViews>
    <sheetView zoomScale="70" zoomScaleNormal="70" workbookViewId="0">
      <selection activeCell="C17" sqref="C17"/>
    </sheetView>
  </sheetViews>
  <sheetFormatPr defaultColWidth="8.81640625" defaultRowHeight="14.5" x14ac:dyDescent="0.35"/>
  <cols>
    <col min="1" max="1" width="3.26953125" customWidth="1"/>
    <col min="2" max="2" width="29.81640625" customWidth="1"/>
    <col min="3" max="3" width="22.26953125" customWidth="1"/>
    <col min="4" max="4" width="9.453125" customWidth="1"/>
    <col min="5" max="5" width="18.1796875" bestFit="1" customWidth="1"/>
    <col min="6" max="6" width="18.1796875" customWidth="1"/>
    <col min="7" max="7" width="9" customWidth="1"/>
    <col min="8" max="8" width="14" customWidth="1"/>
    <col min="9" max="9" width="12.7265625" customWidth="1"/>
    <col min="10" max="10" width="22.81640625" customWidth="1"/>
    <col min="11" max="11" width="20.81640625" customWidth="1"/>
    <col min="12" max="12" width="13.453125" customWidth="1"/>
    <col min="13" max="13" width="12.7265625" customWidth="1"/>
    <col min="14" max="14" width="14.26953125" customWidth="1"/>
    <col min="15" max="15" width="21.453125" customWidth="1"/>
    <col min="16" max="16" width="46" style="49" customWidth="1"/>
    <col min="18" max="18" width="15" customWidth="1"/>
  </cols>
  <sheetData>
    <row r="1" spans="2:18" x14ac:dyDescent="0.35">
      <c r="C1" t="str">
        <f>'Proposed Budget - YR 3'!E5</f>
        <v xml:space="preserve"> Yr 3 - 7/1/23 - 6/30/24</v>
      </c>
    </row>
    <row r="2" spans="2:18" x14ac:dyDescent="0.35">
      <c r="B2" s="36" t="s">
        <v>115</v>
      </c>
      <c r="C2" s="39" t="s">
        <v>114</v>
      </c>
      <c r="D2" s="39"/>
      <c r="E2" s="40"/>
    </row>
    <row r="3" spans="2:18" x14ac:dyDescent="0.35">
      <c r="B3" s="36" t="s">
        <v>58</v>
      </c>
      <c r="C3" s="39" t="str">
        <f>'Proposed Budget - YR 1'!B1</f>
        <v>RFA - Services to Assist Limited English Proficient (LEP) Persons</v>
      </c>
      <c r="D3" s="39"/>
      <c r="E3" s="40"/>
    </row>
    <row r="4" spans="2:18" x14ac:dyDescent="0.35">
      <c r="B4" s="36"/>
      <c r="C4" s="39"/>
      <c r="D4" s="39"/>
      <c r="E4" s="40"/>
      <c r="J4" s="19" t="s">
        <v>44</v>
      </c>
      <c r="K4" s="19" t="s">
        <v>44</v>
      </c>
      <c r="L4" s="46"/>
      <c r="M4" s="46"/>
      <c r="N4" s="46"/>
      <c r="O4" s="46"/>
    </row>
    <row r="5" spans="2:18" x14ac:dyDescent="0.35">
      <c r="B5" s="36" t="s">
        <v>60</v>
      </c>
      <c r="C5" s="39" t="s">
        <v>121</v>
      </c>
      <c r="D5" s="39"/>
      <c r="E5" s="40"/>
      <c r="J5" s="20" t="s">
        <v>43</v>
      </c>
      <c r="K5" s="20" t="s">
        <v>43</v>
      </c>
      <c r="L5" s="47"/>
      <c r="M5" s="47"/>
      <c r="N5" s="47"/>
      <c r="O5" s="47"/>
    </row>
    <row r="6" spans="2:18" ht="28.5" customHeight="1" x14ac:dyDescent="0.35">
      <c r="F6" t="s">
        <v>56</v>
      </c>
      <c r="J6" s="20" t="str">
        <f>C1</f>
        <v xml:space="preserve"> Yr 3 - 7/1/23 - 6/30/24</v>
      </c>
      <c r="K6" s="20" t="str">
        <f>C1</f>
        <v xml:space="preserve"> Yr 3 - 7/1/23 - 6/30/24</v>
      </c>
      <c r="L6" s="47"/>
      <c r="M6" s="47"/>
      <c r="N6" s="47"/>
      <c r="O6" s="47"/>
    </row>
    <row r="7" spans="2:18" ht="47" thickBot="1" x14ac:dyDescent="0.4">
      <c r="B7" s="15" t="s">
        <v>46</v>
      </c>
      <c r="C7" s="15" t="s">
        <v>47</v>
      </c>
      <c r="D7" s="22" t="s">
        <v>48</v>
      </c>
      <c r="E7" s="22" t="s">
        <v>49</v>
      </c>
      <c r="F7" s="22" t="s">
        <v>118</v>
      </c>
      <c r="G7" s="16" t="s">
        <v>50</v>
      </c>
      <c r="H7" s="22" t="s">
        <v>51</v>
      </c>
      <c r="I7" s="18" t="s">
        <v>52</v>
      </c>
      <c r="J7" s="20" t="s">
        <v>54</v>
      </c>
      <c r="K7" s="20" t="s">
        <v>55</v>
      </c>
      <c r="L7" s="44" t="s">
        <v>62</v>
      </c>
      <c r="M7" s="44" t="s">
        <v>63</v>
      </c>
      <c r="N7" s="44" t="s">
        <v>64</v>
      </c>
      <c r="O7" s="41" t="s">
        <v>61</v>
      </c>
      <c r="P7" s="16" t="s">
        <v>57</v>
      </c>
      <c r="R7" s="50" t="s">
        <v>65</v>
      </c>
    </row>
    <row r="8" spans="2:18" x14ac:dyDescent="0.35">
      <c r="B8" s="29" t="s">
        <v>76</v>
      </c>
      <c r="C8" s="29" t="s">
        <v>77</v>
      </c>
      <c r="D8" s="29"/>
      <c r="E8" s="35"/>
      <c r="F8" s="24">
        <f>ROUND((D8*E8)*52,0)</f>
        <v>0</v>
      </c>
      <c r="G8" s="26"/>
      <c r="H8" s="25">
        <f t="shared" ref="H8:H47" si="0">G8*F8</f>
        <v>0</v>
      </c>
      <c r="I8" s="26"/>
      <c r="J8" s="23">
        <f>ROUND(I8*F8,0)</f>
        <v>0</v>
      </c>
      <c r="K8" s="23">
        <f>ROUND(J8*G8,0)</f>
        <v>0</v>
      </c>
      <c r="L8" s="26"/>
      <c r="M8" s="43">
        <f>ROUND(F8*L8,0)</f>
        <v>0</v>
      </c>
      <c r="N8" s="43">
        <f>ROUND(M8*G8,0)</f>
        <v>0</v>
      </c>
      <c r="O8" s="42">
        <f>J8+K8+M8+N8</f>
        <v>0</v>
      </c>
      <c r="P8" s="71" t="s">
        <v>78</v>
      </c>
      <c r="R8" s="48">
        <f>I8+L8</f>
        <v>0</v>
      </c>
    </row>
    <row r="9" spans="2:18" x14ac:dyDescent="0.35">
      <c r="B9" s="28"/>
      <c r="C9" s="27"/>
      <c r="D9" s="27"/>
      <c r="E9" s="27"/>
      <c r="F9" s="24">
        <f t="shared" ref="F9:F47" si="1">ROUND((D9*E9)*52,0)</f>
        <v>0</v>
      </c>
      <c r="G9" s="27"/>
      <c r="H9" s="25">
        <f t="shared" si="0"/>
        <v>0</v>
      </c>
      <c r="I9" s="27"/>
      <c r="J9" s="23">
        <f t="shared" ref="J9:J47" si="2">ROUND(I9*F9,0)</f>
        <v>0</v>
      </c>
      <c r="K9" s="23">
        <f t="shared" ref="K9:K47" si="3">ROUND(J9*H9,0)</f>
        <v>0</v>
      </c>
      <c r="L9" s="27"/>
      <c r="M9" s="43"/>
      <c r="N9" s="43"/>
      <c r="O9" s="42">
        <f t="shared" ref="O9:O47" si="4">J9+K9+M9+N9</f>
        <v>0</v>
      </c>
      <c r="P9" s="71"/>
      <c r="R9" s="48">
        <f t="shared" ref="R9:R47" si="5">I9+L9</f>
        <v>0</v>
      </c>
    </row>
    <row r="10" spans="2:18" x14ac:dyDescent="0.35">
      <c r="B10" s="28"/>
      <c r="C10" s="27"/>
      <c r="D10" s="27"/>
      <c r="E10" s="27"/>
      <c r="F10" s="24">
        <f t="shared" si="1"/>
        <v>0</v>
      </c>
      <c r="G10" s="27"/>
      <c r="H10" s="25">
        <f t="shared" si="0"/>
        <v>0</v>
      </c>
      <c r="I10" s="27"/>
      <c r="J10" s="23">
        <f t="shared" si="2"/>
        <v>0</v>
      </c>
      <c r="K10" s="23">
        <f t="shared" si="3"/>
        <v>0</v>
      </c>
      <c r="L10" s="27"/>
      <c r="M10" s="43"/>
      <c r="N10" s="43"/>
      <c r="O10" s="42">
        <f t="shared" si="4"/>
        <v>0</v>
      </c>
      <c r="P10" s="71"/>
      <c r="R10" s="48">
        <f t="shared" si="5"/>
        <v>0</v>
      </c>
    </row>
    <row r="11" spans="2:18" x14ac:dyDescent="0.35">
      <c r="B11" s="28"/>
      <c r="C11" s="27"/>
      <c r="D11" s="27"/>
      <c r="E11" s="27"/>
      <c r="F11" s="24">
        <f t="shared" si="1"/>
        <v>0</v>
      </c>
      <c r="G11" s="27"/>
      <c r="H11" s="25">
        <f t="shared" si="0"/>
        <v>0</v>
      </c>
      <c r="I11" s="27"/>
      <c r="J11" s="23">
        <f t="shared" si="2"/>
        <v>0</v>
      </c>
      <c r="K11" s="23">
        <f t="shared" si="3"/>
        <v>0</v>
      </c>
      <c r="L11" s="27"/>
      <c r="M11" s="43"/>
      <c r="N11" s="43"/>
      <c r="O11" s="42">
        <f t="shared" si="4"/>
        <v>0</v>
      </c>
      <c r="P11" s="71"/>
      <c r="R11" s="48">
        <f t="shared" si="5"/>
        <v>0</v>
      </c>
    </row>
    <row r="12" spans="2:18" x14ac:dyDescent="0.35">
      <c r="B12" s="28"/>
      <c r="C12" s="27"/>
      <c r="D12" s="27"/>
      <c r="E12" s="27"/>
      <c r="F12" s="24">
        <f t="shared" si="1"/>
        <v>0</v>
      </c>
      <c r="G12" s="27"/>
      <c r="H12" s="25">
        <f t="shared" si="0"/>
        <v>0</v>
      </c>
      <c r="I12" s="27"/>
      <c r="J12" s="23">
        <f t="shared" si="2"/>
        <v>0</v>
      </c>
      <c r="K12" s="23">
        <f t="shared" si="3"/>
        <v>0</v>
      </c>
      <c r="L12" s="27"/>
      <c r="M12" s="43"/>
      <c r="N12" s="43"/>
      <c r="O12" s="42">
        <f t="shared" si="4"/>
        <v>0</v>
      </c>
      <c r="P12" s="71"/>
      <c r="R12" s="48">
        <f t="shared" si="5"/>
        <v>0</v>
      </c>
    </row>
    <row r="13" spans="2:18" x14ac:dyDescent="0.35">
      <c r="B13" s="28"/>
      <c r="C13" s="27"/>
      <c r="D13" s="27"/>
      <c r="E13" s="27"/>
      <c r="F13" s="24">
        <f t="shared" si="1"/>
        <v>0</v>
      </c>
      <c r="G13" s="27"/>
      <c r="H13" s="25">
        <f t="shared" si="0"/>
        <v>0</v>
      </c>
      <c r="I13" s="27"/>
      <c r="J13" s="23">
        <f t="shared" si="2"/>
        <v>0</v>
      </c>
      <c r="K13" s="23">
        <f t="shared" si="3"/>
        <v>0</v>
      </c>
      <c r="L13" s="27"/>
      <c r="M13" s="43"/>
      <c r="N13" s="43"/>
      <c r="O13" s="42">
        <f t="shared" si="4"/>
        <v>0</v>
      </c>
      <c r="P13" s="71"/>
      <c r="R13" s="48">
        <f t="shared" si="5"/>
        <v>0</v>
      </c>
    </row>
    <row r="14" spans="2:18" x14ac:dyDescent="0.35">
      <c r="B14" s="28"/>
      <c r="C14" s="27"/>
      <c r="D14" s="27"/>
      <c r="E14" s="27"/>
      <c r="F14" s="24">
        <f t="shared" si="1"/>
        <v>0</v>
      </c>
      <c r="G14" s="27"/>
      <c r="H14" s="25">
        <f t="shared" si="0"/>
        <v>0</v>
      </c>
      <c r="I14" s="27"/>
      <c r="J14" s="23">
        <f t="shared" si="2"/>
        <v>0</v>
      </c>
      <c r="K14" s="23">
        <f t="shared" si="3"/>
        <v>0</v>
      </c>
      <c r="L14" s="27"/>
      <c r="M14" s="43"/>
      <c r="N14" s="43"/>
      <c r="O14" s="42">
        <f t="shared" si="4"/>
        <v>0</v>
      </c>
      <c r="P14" s="71"/>
      <c r="R14" s="48">
        <f t="shared" si="5"/>
        <v>0</v>
      </c>
    </row>
    <row r="15" spans="2:18" x14ac:dyDescent="0.35">
      <c r="B15" s="28"/>
      <c r="C15" s="27"/>
      <c r="D15" s="27"/>
      <c r="E15" s="27"/>
      <c r="F15" s="24">
        <f t="shared" si="1"/>
        <v>0</v>
      </c>
      <c r="G15" s="27"/>
      <c r="H15" s="25">
        <f t="shared" si="0"/>
        <v>0</v>
      </c>
      <c r="I15" s="27"/>
      <c r="J15" s="23">
        <f t="shared" si="2"/>
        <v>0</v>
      </c>
      <c r="K15" s="23">
        <f t="shared" si="3"/>
        <v>0</v>
      </c>
      <c r="L15" s="27"/>
      <c r="M15" s="43"/>
      <c r="N15" s="43"/>
      <c r="O15" s="42">
        <f t="shared" si="4"/>
        <v>0</v>
      </c>
      <c r="P15" s="71"/>
      <c r="R15" s="48">
        <f t="shared" si="5"/>
        <v>0</v>
      </c>
    </row>
    <row r="16" spans="2:18" x14ac:dyDescent="0.35">
      <c r="B16" s="28"/>
      <c r="C16" s="27"/>
      <c r="D16" s="27"/>
      <c r="E16" s="27"/>
      <c r="F16" s="24">
        <f t="shared" si="1"/>
        <v>0</v>
      </c>
      <c r="G16" s="27"/>
      <c r="H16" s="25">
        <f t="shared" si="0"/>
        <v>0</v>
      </c>
      <c r="I16" s="27"/>
      <c r="J16" s="23">
        <f t="shared" si="2"/>
        <v>0</v>
      </c>
      <c r="K16" s="23">
        <f t="shared" si="3"/>
        <v>0</v>
      </c>
      <c r="L16" s="27"/>
      <c r="M16" s="43"/>
      <c r="N16" s="43"/>
      <c r="O16" s="42">
        <f t="shared" si="4"/>
        <v>0</v>
      </c>
      <c r="P16" s="71"/>
      <c r="R16" s="48">
        <f t="shared" si="5"/>
        <v>0</v>
      </c>
    </row>
    <row r="17" spans="2:18" x14ac:dyDescent="0.35">
      <c r="B17" s="28"/>
      <c r="C17" s="27"/>
      <c r="D17" s="27"/>
      <c r="E17" s="27"/>
      <c r="F17" s="24">
        <f t="shared" si="1"/>
        <v>0</v>
      </c>
      <c r="G17" s="27"/>
      <c r="H17" s="25">
        <f t="shared" si="0"/>
        <v>0</v>
      </c>
      <c r="I17" s="27"/>
      <c r="J17" s="23">
        <f t="shared" si="2"/>
        <v>0</v>
      </c>
      <c r="K17" s="23">
        <f t="shared" si="3"/>
        <v>0</v>
      </c>
      <c r="L17" s="27"/>
      <c r="M17" s="43"/>
      <c r="N17" s="43"/>
      <c r="O17" s="42">
        <f t="shared" si="4"/>
        <v>0</v>
      </c>
      <c r="P17" s="71"/>
      <c r="R17" s="48">
        <f t="shared" si="5"/>
        <v>0</v>
      </c>
    </row>
    <row r="18" spans="2:18" x14ac:dyDescent="0.35">
      <c r="B18" s="28"/>
      <c r="C18" s="27"/>
      <c r="D18" s="27"/>
      <c r="E18" s="27"/>
      <c r="F18" s="24">
        <f t="shared" si="1"/>
        <v>0</v>
      </c>
      <c r="G18" s="27"/>
      <c r="H18" s="25">
        <f t="shared" si="0"/>
        <v>0</v>
      </c>
      <c r="I18" s="27"/>
      <c r="J18" s="23">
        <f t="shared" si="2"/>
        <v>0</v>
      </c>
      <c r="K18" s="23">
        <f t="shared" si="3"/>
        <v>0</v>
      </c>
      <c r="L18" s="27"/>
      <c r="M18" s="43"/>
      <c r="N18" s="43"/>
      <c r="O18" s="42">
        <f t="shared" si="4"/>
        <v>0</v>
      </c>
      <c r="P18" s="71"/>
      <c r="R18" s="48">
        <f t="shared" si="5"/>
        <v>0</v>
      </c>
    </row>
    <row r="19" spans="2:18" x14ac:dyDescent="0.35">
      <c r="B19" s="28"/>
      <c r="C19" s="27"/>
      <c r="D19" s="27"/>
      <c r="E19" s="27"/>
      <c r="F19" s="24">
        <f t="shared" si="1"/>
        <v>0</v>
      </c>
      <c r="G19" s="27"/>
      <c r="H19" s="25">
        <f t="shared" si="0"/>
        <v>0</v>
      </c>
      <c r="I19" s="27"/>
      <c r="J19" s="23">
        <f t="shared" si="2"/>
        <v>0</v>
      </c>
      <c r="K19" s="23">
        <f t="shared" si="3"/>
        <v>0</v>
      </c>
      <c r="L19" s="27"/>
      <c r="M19" s="43"/>
      <c r="N19" s="43"/>
      <c r="O19" s="42">
        <f t="shared" si="4"/>
        <v>0</v>
      </c>
      <c r="P19" s="71"/>
      <c r="R19" s="48">
        <f t="shared" si="5"/>
        <v>0</v>
      </c>
    </row>
    <row r="20" spans="2:18" x14ac:dyDescent="0.35">
      <c r="B20" s="28"/>
      <c r="C20" s="27"/>
      <c r="D20" s="27"/>
      <c r="E20" s="27"/>
      <c r="F20" s="24">
        <f t="shared" si="1"/>
        <v>0</v>
      </c>
      <c r="G20" s="27"/>
      <c r="H20" s="25">
        <f t="shared" si="0"/>
        <v>0</v>
      </c>
      <c r="I20" s="27"/>
      <c r="J20" s="23">
        <f t="shared" si="2"/>
        <v>0</v>
      </c>
      <c r="K20" s="23">
        <f t="shared" si="3"/>
        <v>0</v>
      </c>
      <c r="L20" s="27"/>
      <c r="M20" s="43"/>
      <c r="N20" s="43"/>
      <c r="O20" s="42">
        <f t="shared" si="4"/>
        <v>0</v>
      </c>
      <c r="P20" s="71"/>
      <c r="R20" s="48">
        <f t="shared" si="5"/>
        <v>0</v>
      </c>
    </row>
    <row r="21" spans="2:18" x14ac:dyDescent="0.35">
      <c r="B21" s="28"/>
      <c r="C21" s="27"/>
      <c r="D21" s="27"/>
      <c r="E21" s="27"/>
      <c r="F21" s="24">
        <f t="shared" si="1"/>
        <v>0</v>
      </c>
      <c r="G21" s="27"/>
      <c r="H21" s="25">
        <f t="shared" si="0"/>
        <v>0</v>
      </c>
      <c r="I21" s="27"/>
      <c r="J21" s="23">
        <f t="shared" si="2"/>
        <v>0</v>
      </c>
      <c r="K21" s="23">
        <f t="shared" si="3"/>
        <v>0</v>
      </c>
      <c r="L21" s="27"/>
      <c r="M21" s="43"/>
      <c r="N21" s="43"/>
      <c r="O21" s="42">
        <f t="shared" si="4"/>
        <v>0</v>
      </c>
      <c r="P21" s="71"/>
      <c r="R21" s="48">
        <f t="shared" si="5"/>
        <v>0</v>
      </c>
    </row>
    <row r="22" spans="2:18" x14ac:dyDescent="0.35">
      <c r="B22" s="28"/>
      <c r="C22" s="27"/>
      <c r="D22" s="27"/>
      <c r="E22" s="27"/>
      <c r="F22" s="24">
        <f t="shared" si="1"/>
        <v>0</v>
      </c>
      <c r="G22" s="27"/>
      <c r="H22" s="25">
        <f t="shared" si="0"/>
        <v>0</v>
      </c>
      <c r="I22" s="27"/>
      <c r="J22" s="23">
        <f t="shared" si="2"/>
        <v>0</v>
      </c>
      <c r="K22" s="23">
        <f t="shared" si="3"/>
        <v>0</v>
      </c>
      <c r="L22" s="27"/>
      <c r="M22" s="43"/>
      <c r="N22" s="43"/>
      <c r="O22" s="42">
        <f t="shared" si="4"/>
        <v>0</v>
      </c>
      <c r="P22" s="71"/>
      <c r="R22" s="48">
        <f t="shared" si="5"/>
        <v>0</v>
      </c>
    </row>
    <row r="23" spans="2:18" x14ac:dyDescent="0.35">
      <c r="B23" s="28"/>
      <c r="C23" s="27"/>
      <c r="D23" s="27"/>
      <c r="E23" s="27"/>
      <c r="F23" s="24">
        <f t="shared" si="1"/>
        <v>0</v>
      </c>
      <c r="G23" s="27"/>
      <c r="H23" s="25">
        <f t="shared" si="0"/>
        <v>0</v>
      </c>
      <c r="I23" s="27"/>
      <c r="J23" s="23">
        <f t="shared" si="2"/>
        <v>0</v>
      </c>
      <c r="K23" s="23">
        <f t="shared" si="3"/>
        <v>0</v>
      </c>
      <c r="L23" s="27"/>
      <c r="M23" s="43"/>
      <c r="N23" s="43"/>
      <c r="O23" s="42">
        <f t="shared" si="4"/>
        <v>0</v>
      </c>
      <c r="P23" s="71"/>
      <c r="R23" s="48">
        <f t="shared" si="5"/>
        <v>0</v>
      </c>
    </row>
    <row r="24" spans="2:18" x14ac:dyDescent="0.35">
      <c r="B24" s="28"/>
      <c r="C24" s="27"/>
      <c r="D24" s="27"/>
      <c r="E24" s="27"/>
      <c r="F24" s="24">
        <f t="shared" si="1"/>
        <v>0</v>
      </c>
      <c r="G24" s="27"/>
      <c r="H24" s="25">
        <f t="shared" si="0"/>
        <v>0</v>
      </c>
      <c r="I24" s="27"/>
      <c r="J24" s="23">
        <f t="shared" si="2"/>
        <v>0</v>
      </c>
      <c r="K24" s="23">
        <f t="shared" si="3"/>
        <v>0</v>
      </c>
      <c r="L24" s="27"/>
      <c r="M24" s="43"/>
      <c r="N24" s="43"/>
      <c r="O24" s="42">
        <f t="shared" si="4"/>
        <v>0</v>
      </c>
      <c r="P24" s="71"/>
      <c r="R24" s="48">
        <f t="shared" si="5"/>
        <v>0</v>
      </c>
    </row>
    <row r="25" spans="2:18" x14ac:dyDescent="0.35">
      <c r="B25" s="28"/>
      <c r="C25" s="27"/>
      <c r="D25" s="27"/>
      <c r="E25" s="27"/>
      <c r="F25" s="24">
        <f t="shared" si="1"/>
        <v>0</v>
      </c>
      <c r="G25" s="27"/>
      <c r="H25" s="25">
        <f t="shared" si="0"/>
        <v>0</v>
      </c>
      <c r="I25" s="27"/>
      <c r="J25" s="23">
        <f t="shared" si="2"/>
        <v>0</v>
      </c>
      <c r="K25" s="23">
        <f t="shared" si="3"/>
        <v>0</v>
      </c>
      <c r="L25" s="27"/>
      <c r="M25" s="43"/>
      <c r="N25" s="43"/>
      <c r="O25" s="42">
        <f t="shared" si="4"/>
        <v>0</v>
      </c>
      <c r="P25" s="71"/>
      <c r="R25" s="48">
        <f t="shared" si="5"/>
        <v>0</v>
      </c>
    </row>
    <row r="26" spans="2:18" x14ac:dyDescent="0.35">
      <c r="B26" s="28"/>
      <c r="C26" s="27"/>
      <c r="D26" s="27"/>
      <c r="E26" s="27"/>
      <c r="F26" s="24">
        <f t="shared" si="1"/>
        <v>0</v>
      </c>
      <c r="G26" s="27"/>
      <c r="H26" s="25">
        <f t="shared" si="0"/>
        <v>0</v>
      </c>
      <c r="I26" s="27"/>
      <c r="J26" s="23">
        <f t="shared" si="2"/>
        <v>0</v>
      </c>
      <c r="K26" s="23">
        <f t="shared" si="3"/>
        <v>0</v>
      </c>
      <c r="L26" s="27"/>
      <c r="M26" s="43"/>
      <c r="N26" s="43"/>
      <c r="O26" s="42">
        <f t="shared" si="4"/>
        <v>0</v>
      </c>
      <c r="P26" s="71"/>
      <c r="R26" s="48">
        <f t="shared" si="5"/>
        <v>0</v>
      </c>
    </row>
    <row r="27" spans="2:18" x14ac:dyDescent="0.35">
      <c r="B27" s="28"/>
      <c r="C27" s="27"/>
      <c r="D27" s="27"/>
      <c r="E27" s="27"/>
      <c r="F27" s="24">
        <f t="shared" si="1"/>
        <v>0</v>
      </c>
      <c r="G27" s="27"/>
      <c r="H27" s="25">
        <f t="shared" si="0"/>
        <v>0</v>
      </c>
      <c r="I27" s="27"/>
      <c r="J27" s="23">
        <f t="shared" si="2"/>
        <v>0</v>
      </c>
      <c r="K27" s="23">
        <f t="shared" si="3"/>
        <v>0</v>
      </c>
      <c r="L27" s="27"/>
      <c r="M27" s="43"/>
      <c r="N27" s="43"/>
      <c r="O27" s="42">
        <f t="shared" si="4"/>
        <v>0</v>
      </c>
      <c r="P27" s="71"/>
      <c r="R27" s="48">
        <f t="shared" si="5"/>
        <v>0</v>
      </c>
    </row>
    <row r="28" spans="2:18" x14ac:dyDescent="0.35">
      <c r="B28" s="28"/>
      <c r="C28" s="27"/>
      <c r="D28" s="27"/>
      <c r="E28" s="27"/>
      <c r="F28" s="24">
        <f t="shared" si="1"/>
        <v>0</v>
      </c>
      <c r="G28" s="27"/>
      <c r="H28" s="25">
        <f t="shared" si="0"/>
        <v>0</v>
      </c>
      <c r="I28" s="27"/>
      <c r="J28" s="23">
        <f t="shared" si="2"/>
        <v>0</v>
      </c>
      <c r="K28" s="23">
        <f t="shared" si="3"/>
        <v>0</v>
      </c>
      <c r="L28" s="27"/>
      <c r="M28" s="43"/>
      <c r="N28" s="43"/>
      <c r="O28" s="42">
        <f t="shared" si="4"/>
        <v>0</v>
      </c>
      <c r="P28" s="71"/>
      <c r="R28" s="48">
        <f t="shared" si="5"/>
        <v>0</v>
      </c>
    </row>
    <row r="29" spans="2:18" x14ac:dyDescent="0.35">
      <c r="B29" s="28"/>
      <c r="C29" s="27"/>
      <c r="D29" s="27"/>
      <c r="E29" s="27"/>
      <c r="F29" s="24">
        <f t="shared" si="1"/>
        <v>0</v>
      </c>
      <c r="G29" s="27"/>
      <c r="H29" s="25">
        <f t="shared" si="0"/>
        <v>0</v>
      </c>
      <c r="I29" s="27"/>
      <c r="J29" s="23">
        <f t="shared" si="2"/>
        <v>0</v>
      </c>
      <c r="K29" s="23">
        <f t="shared" si="3"/>
        <v>0</v>
      </c>
      <c r="L29" s="27"/>
      <c r="M29" s="43"/>
      <c r="N29" s="43"/>
      <c r="O29" s="42">
        <f t="shared" si="4"/>
        <v>0</v>
      </c>
      <c r="P29" s="71"/>
      <c r="R29" s="48">
        <f t="shared" si="5"/>
        <v>0</v>
      </c>
    </row>
    <row r="30" spans="2:18" x14ac:dyDescent="0.35">
      <c r="B30" s="28"/>
      <c r="C30" s="27"/>
      <c r="D30" s="27"/>
      <c r="E30" s="27"/>
      <c r="F30" s="24">
        <f t="shared" si="1"/>
        <v>0</v>
      </c>
      <c r="G30" s="27"/>
      <c r="H30" s="25">
        <f t="shared" si="0"/>
        <v>0</v>
      </c>
      <c r="I30" s="27"/>
      <c r="J30" s="23">
        <f t="shared" si="2"/>
        <v>0</v>
      </c>
      <c r="K30" s="23">
        <f t="shared" si="3"/>
        <v>0</v>
      </c>
      <c r="L30" s="27"/>
      <c r="M30" s="43"/>
      <c r="N30" s="43"/>
      <c r="O30" s="42">
        <f t="shared" si="4"/>
        <v>0</v>
      </c>
      <c r="P30" s="71"/>
      <c r="R30" s="48">
        <f t="shared" si="5"/>
        <v>0</v>
      </c>
    </row>
    <row r="31" spans="2:18" x14ac:dyDescent="0.35">
      <c r="B31" s="28"/>
      <c r="C31" s="27"/>
      <c r="D31" s="27"/>
      <c r="E31" s="27"/>
      <c r="F31" s="24">
        <f t="shared" si="1"/>
        <v>0</v>
      </c>
      <c r="G31" s="27"/>
      <c r="H31" s="25">
        <f t="shared" si="0"/>
        <v>0</v>
      </c>
      <c r="I31" s="27"/>
      <c r="J31" s="23">
        <f t="shared" si="2"/>
        <v>0</v>
      </c>
      <c r="K31" s="23">
        <f t="shared" si="3"/>
        <v>0</v>
      </c>
      <c r="L31" s="27"/>
      <c r="M31" s="43"/>
      <c r="N31" s="43"/>
      <c r="O31" s="42">
        <f t="shared" si="4"/>
        <v>0</v>
      </c>
      <c r="P31" s="71"/>
      <c r="R31" s="48">
        <f t="shared" si="5"/>
        <v>0</v>
      </c>
    </row>
    <row r="32" spans="2:18" x14ac:dyDescent="0.35">
      <c r="B32" s="28"/>
      <c r="C32" s="27"/>
      <c r="D32" s="27"/>
      <c r="E32" s="27"/>
      <c r="F32" s="24">
        <f t="shared" si="1"/>
        <v>0</v>
      </c>
      <c r="G32" s="27"/>
      <c r="H32" s="25">
        <f t="shared" si="0"/>
        <v>0</v>
      </c>
      <c r="I32" s="27"/>
      <c r="J32" s="23">
        <f t="shared" si="2"/>
        <v>0</v>
      </c>
      <c r="K32" s="23">
        <f t="shared" si="3"/>
        <v>0</v>
      </c>
      <c r="L32" s="27"/>
      <c r="M32" s="43"/>
      <c r="N32" s="43"/>
      <c r="O32" s="42">
        <f t="shared" si="4"/>
        <v>0</v>
      </c>
      <c r="P32" s="71"/>
      <c r="R32" s="48">
        <f t="shared" si="5"/>
        <v>0</v>
      </c>
    </row>
    <row r="33" spans="2:18" x14ac:dyDescent="0.35">
      <c r="B33" s="28"/>
      <c r="C33" s="27"/>
      <c r="D33" s="27"/>
      <c r="E33" s="27"/>
      <c r="F33" s="24">
        <f t="shared" si="1"/>
        <v>0</v>
      </c>
      <c r="G33" s="27"/>
      <c r="H33" s="25">
        <f t="shared" si="0"/>
        <v>0</v>
      </c>
      <c r="I33" s="27"/>
      <c r="J33" s="23">
        <f t="shared" si="2"/>
        <v>0</v>
      </c>
      <c r="K33" s="23">
        <f t="shared" si="3"/>
        <v>0</v>
      </c>
      <c r="L33" s="27"/>
      <c r="M33" s="43"/>
      <c r="N33" s="43"/>
      <c r="O33" s="42">
        <f t="shared" si="4"/>
        <v>0</v>
      </c>
      <c r="P33" s="71"/>
      <c r="R33" s="48">
        <f t="shared" si="5"/>
        <v>0</v>
      </c>
    </row>
    <row r="34" spans="2:18" x14ac:dyDescent="0.35">
      <c r="B34" s="28"/>
      <c r="C34" s="27"/>
      <c r="D34" s="27"/>
      <c r="E34" s="27"/>
      <c r="F34" s="24">
        <f t="shared" si="1"/>
        <v>0</v>
      </c>
      <c r="G34" s="27"/>
      <c r="H34" s="25">
        <f t="shared" si="0"/>
        <v>0</v>
      </c>
      <c r="I34" s="27"/>
      <c r="J34" s="23">
        <f t="shared" si="2"/>
        <v>0</v>
      </c>
      <c r="K34" s="23">
        <f t="shared" si="3"/>
        <v>0</v>
      </c>
      <c r="L34" s="27"/>
      <c r="M34" s="43"/>
      <c r="N34" s="43"/>
      <c r="O34" s="42">
        <f t="shared" si="4"/>
        <v>0</v>
      </c>
      <c r="P34" s="71"/>
      <c r="R34" s="48">
        <f t="shared" si="5"/>
        <v>0</v>
      </c>
    </row>
    <row r="35" spans="2:18" x14ac:dyDescent="0.35">
      <c r="B35" s="28"/>
      <c r="C35" s="27"/>
      <c r="D35" s="27"/>
      <c r="E35" s="27"/>
      <c r="F35" s="24">
        <f t="shared" si="1"/>
        <v>0</v>
      </c>
      <c r="G35" s="27"/>
      <c r="H35" s="25">
        <f t="shared" si="0"/>
        <v>0</v>
      </c>
      <c r="I35" s="27"/>
      <c r="J35" s="23">
        <f t="shared" si="2"/>
        <v>0</v>
      </c>
      <c r="K35" s="23">
        <f t="shared" si="3"/>
        <v>0</v>
      </c>
      <c r="L35" s="27"/>
      <c r="M35" s="43"/>
      <c r="N35" s="43"/>
      <c r="O35" s="42">
        <f t="shared" si="4"/>
        <v>0</v>
      </c>
      <c r="P35" s="71"/>
      <c r="R35" s="48">
        <f t="shared" si="5"/>
        <v>0</v>
      </c>
    </row>
    <row r="36" spans="2:18" x14ac:dyDescent="0.35">
      <c r="B36" s="28"/>
      <c r="C36" s="27"/>
      <c r="D36" s="27"/>
      <c r="E36" s="27"/>
      <c r="F36" s="24">
        <f t="shared" si="1"/>
        <v>0</v>
      </c>
      <c r="G36" s="27"/>
      <c r="H36" s="25">
        <f t="shared" si="0"/>
        <v>0</v>
      </c>
      <c r="I36" s="27"/>
      <c r="J36" s="23">
        <f t="shared" si="2"/>
        <v>0</v>
      </c>
      <c r="K36" s="23">
        <f t="shared" si="3"/>
        <v>0</v>
      </c>
      <c r="L36" s="27"/>
      <c r="M36" s="43"/>
      <c r="N36" s="43"/>
      <c r="O36" s="42">
        <f t="shared" si="4"/>
        <v>0</v>
      </c>
      <c r="P36" s="71"/>
      <c r="R36" s="48">
        <f t="shared" si="5"/>
        <v>0</v>
      </c>
    </row>
    <row r="37" spans="2:18" x14ac:dyDescent="0.35">
      <c r="B37" s="28"/>
      <c r="C37" s="27"/>
      <c r="D37" s="27"/>
      <c r="E37" s="27"/>
      <c r="F37" s="24">
        <f t="shared" si="1"/>
        <v>0</v>
      </c>
      <c r="G37" s="27"/>
      <c r="H37" s="25">
        <f t="shared" si="0"/>
        <v>0</v>
      </c>
      <c r="I37" s="27"/>
      <c r="J37" s="23">
        <f t="shared" si="2"/>
        <v>0</v>
      </c>
      <c r="K37" s="23">
        <f t="shared" si="3"/>
        <v>0</v>
      </c>
      <c r="L37" s="27"/>
      <c r="M37" s="43"/>
      <c r="N37" s="43"/>
      <c r="O37" s="42">
        <f t="shared" si="4"/>
        <v>0</v>
      </c>
      <c r="P37" s="71"/>
      <c r="R37" s="48">
        <f t="shared" si="5"/>
        <v>0</v>
      </c>
    </row>
    <row r="38" spans="2:18" x14ac:dyDescent="0.35">
      <c r="B38" s="28"/>
      <c r="C38" s="27"/>
      <c r="D38" s="27"/>
      <c r="E38" s="27"/>
      <c r="F38" s="24">
        <f t="shared" si="1"/>
        <v>0</v>
      </c>
      <c r="G38" s="27"/>
      <c r="H38" s="25">
        <f t="shared" si="0"/>
        <v>0</v>
      </c>
      <c r="I38" s="27"/>
      <c r="J38" s="23">
        <f t="shared" si="2"/>
        <v>0</v>
      </c>
      <c r="K38" s="23">
        <f t="shared" si="3"/>
        <v>0</v>
      </c>
      <c r="L38" s="27"/>
      <c r="M38" s="43"/>
      <c r="N38" s="43"/>
      <c r="O38" s="42">
        <f t="shared" si="4"/>
        <v>0</v>
      </c>
      <c r="P38" s="71"/>
      <c r="R38" s="48">
        <f t="shared" si="5"/>
        <v>0</v>
      </c>
    </row>
    <row r="39" spans="2:18" x14ac:dyDescent="0.35">
      <c r="B39" s="28"/>
      <c r="C39" s="27"/>
      <c r="D39" s="27"/>
      <c r="E39" s="27"/>
      <c r="F39" s="24">
        <f t="shared" si="1"/>
        <v>0</v>
      </c>
      <c r="G39" s="27"/>
      <c r="H39" s="25">
        <f t="shared" si="0"/>
        <v>0</v>
      </c>
      <c r="I39" s="27"/>
      <c r="J39" s="23">
        <f t="shared" si="2"/>
        <v>0</v>
      </c>
      <c r="K39" s="23">
        <f t="shared" si="3"/>
        <v>0</v>
      </c>
      <c r="L39" s="27"/>
      <c r="M39" s="43"/>
      <c r="N39" s="43"/>
      <c r="O39" s="42">
        <f t="shared" si="4"/>
        <v>0</v>
      </c>
      <c r="P39" s="71"/>
      <c r="R39" s="48">
        <f t="shared" si="5"/>
        <v>0</v>
      </c>
    </row>
    <row r="40" spans="2:18" x14ac:dyDescent="0.35">
      <c r="B40" s="28"/>
      <c r="C40" s="27"/>
      <c r="D40" s="27"/>
      <c r="E40" s="27"/>
      <c r="F40" s="24">
        <f t="shared" si="1"/>
        <v>0</v>
      </c>
      <c r="G40" s="27"/>
      <c r="H40" s="25">
        <f t="shared" si="0"/>
        <v>0</v>
      </c>
      <c r="I40" s="27"/>
      <c r="J40" s="23">
        <f t="shared" si="2"/>
        <v>0</v>
      </c>
      <c r="K40" s="23">
        <f t="shared" si="3"/>
        <v>0</v>
      </c>
      <c r="L40" s="27"/>
      <c r="M40" s="43"/>
      <c r="N40" s="43"/>
      <c r="O40" s="42">
        <f t="shared" si="4"/>
        <v>0</v>
      </c>
      <c r="P40" s="71"/>
      <c r="R40" s="48">
        <f t="shared" si="5"/>
        <v>0</v>
      </c>
    </row>
    <row r="41" spans="2:18" x14ac:dyDescent="0.35">
      <c r="B41" s="28"/>
      <c r="C41" s="27"/>
      <c r="D41" s="27"/>
      <c r="E41" s="27"/>
      <c r="F41" s="24">
        <f t="shared" si="1"/>
        <v>0</v>
      </c>
      <c r="G41" s="27"/>
      <c r="H41" s="25">
        <f t="shared" si="0"/>
        <v>0</v>
      </c>
      <c r="I41" s="27"/>
      <c r="J41" s="23">
        <f t="shared" si="2"/>
        <v>0</v>
      </c>
      <c r="K41" s="23">
        <f t="shared" si="3"/>
        <v>0</v>
      </c>
      <c r="L41" s="27"/>
      <c r="M41" s="43"/>
      <c r="N41" s="43"/>
      <c r="O41" s="42">
        <f t="shared" si="4"/>
        <v>0</v>
      </c>
      <c r="P41" s="71"/>
      <c r="R41" s="48">
        <f t="shared" si="5"/>
        <v>0</v>
      </c>
    </row>
    <row r="42" spans="2:18" x14ac:dyDescent="0.35">
      <c r="B42" s="28"/>
      <c r="C42" s="27"/>
      <c r="D42" s="27"/>
      <c r="E42" s="27"/>
      <c r="F42" s="24">
        <f t="shared" si="1"/>
        <v>0</v>
      </c>
      <c r="G42" s="27"/>
      <c r="H42" s="25">
        <f t="shared" si="0"/>
        <v>0</v>
      </c>
      <c r="I42" s="27"/>
      <c r="J42" s="23">
        <f t="shared" si="2"/>
        <v>0</v>
      </c>
      <c r="K42" s="23">
        <f t="shared" si="3"/>
        <v>0</v>
      </c>
      <c r="L42" s="27"/>
      <c r="M42" s="43"/>
      <c r="N42" s="43"/>
      <c r="O42" s="42">
        <f t="shared" si="4"/>
        <v>0</v>
      </c>
      <c r="P42" s="71"/>
      <c r="R42" s="48">
        <f t="shared" si="5"/>
        <v>0</v>
      </c>
    </row>
    <row r="43" spans="2:18" x14ac:dyDescent="0.35">
      <c r="B43" s="28"/>
      <c r="C43" s="27"/>
      <c r="D43" s="27"/>
      <c r="E43" s="27"/>
      <c r="F43" s="24">
        <f t="shared" si="1"/>
        <v>0</v>
      </c>
      <c r="G43" s="27"/>
      <c r="H43" s="25">
        <f t="shared" si="0"/>
        <v>0</v>
      </c>
      <c r="I43" s="27"/>
      <c r="J43" s="23">
        <f t="shared" si="2"/>
        <v>0</v>
      </c>
      <c r="K43" s="23">
        <f t="shared" si="3"/>
        <v>0</v>
      </c>
      <c r="L43" s="27"/>
      <c r="M43" s="43"/>
      <c r="N43" s="43"/>
      <c r="O43" s="42">
        <f t="shared" si="4"/>
        <v>0</v>
      </c>
      <c r="P43" s="71"/>
      <c r="R43" s="48">
        <f t="shared" si="5"/>
        <v>0</v>
      </c>
    </row>
    <row r="44" spans="2:18" x14ac:dyDescent="0.35">
      <c r="B44" s="28"/>
      <c r="C44" s="27"/>
      <c r="D44" s="27"/>
      <c r="E44" s="27"/>
      <c r="F44" s="24">
        <f t="shared" si="1"/>
        <v>0</v>
      </c>
      <c r="G44" s="27"/>
      <c r="H44" s="25">
        <f t="shared" si="0"/>
        <v>0</v>
      </c>
      <c r="I44" s="27"/>
      <c r="J44" s="23">
        <f t="shared" si="2"/>
        <v>0</v>
      </c>
      <c r="K44" s="23">
        <f t="shared" si="3"/>
        <v>0</v>
      </c>
      <c r="L44" s="27"/>
      <c r="M44" s="43"/>
      <c r="N44" s="43"/>
      <c r="O44" s="42">
        <f t="shared" si="4"/>
        <v>0</v>
      </c>
      <c r="P44" s="71"/>
      <c r="R44" s="48">
        <f t="shared" si="5"/>
        <v>0</v>
      </c>
    </row>
    <row r="45" spans="2:18" x14ac:dyDescent="0.35">
      <c r="B45" s="28"/>
      <c r="C45" s="27"/>
      <c r="D45" s="27"/>
      <c r="E45" s="27"/>
      <c r="F45" s="24">
        <f t="shared" si="1"/>
        <v>0</v>
      </c>
      <c r="G45" s="27"/>
      <c r="H45" s="25">
        <f t="shared" si="0"/>
        <v>0</v>
      </c>
      <c r="I45" s="27"/>
      <c r="J45" s="23">
        <f t="shared" si="2"/>
        <v>0</v>
      </c>
      <c r="K45" s="23">
        <f t="shared" si="3"/>
        <v>0</v>
      </c>
      <c r="L45" s="27"/>
      <c r="M45" s="43"/>
      <c r="N45" s="43"/>
      <c r="O45" s="42">
        <f t="shared" si="4"/>
        <v>0</v>
      </c>
      <c r="P45" s="71"/>
      <c r="R45" s="48">
        <f t="shared" si="5"/>
        <v>0</v>
      </c>
    </row>
    <row r="46" spans="2:18" x14ac:dyDescent="0.35">
      <c r="B46" s="28"/>
      <c r="C46" s="27"/>
      <c r="D46" s="27"/>
      <c r="E46" s="27"/>
      <c r="F46" s="24">
        <f t="shared" si="1"/>
        <v>0</v>
      </c>
      <c r="G46" s="27"/>
      <c r="H46" s="25">
        <f t="shared" si="0"/>
        <v>0</v>
      </c>
      <c r="I46" s="27"/>
      <c r="J46" s="23">
        <f t="shared" si="2"/>
        <v>0</v>
      </c>
      <c r="K46" s="23">
        <f t="shared" si="3"/>
        <v>0</v>
      </c>
      <c r="L46" s="27"/>
      <c r="M46" s="43"/>
      <c r="N46" s="43"/>
      <c r="O46" s="42">
        <f t="shared" si="4"/>
        <v>0</v>
      </c>
      <c r="P46" s="71"/>
      <c r="R46" s="48">
        <f t="shared" si="5"/>
        <v>0</v>
      </c>
    </row>
    <row r="47" spans="2:18" x14ac:dyDescent="0.35">
      <c r="B47" s="30"/>
      <c r="C47" s="31"/>
      <c r="D47" s="31"/>
      <c r="E47" s="31"/>
      <c r="F47" s="24">
        <f t="shared" si="1"/>
        <v>0</v>
      </c>
      <c r="G47" s="31"/>
      <c r="H47" s="25">
        <f t="shared" si="0"/>
        <v>0</v>
      </c>
      <c r="I47" s="31"/>
      <c r="J47" s="23">
        <f t="shared" si="2"/>
        <v>0</v>
      </c>
      <c r="K47" s="23">
        <f t="shared" si="3"/>
        <v>0</v>
      </c>
      <c r="L47" s="31"/>
      <c r="M47" s="43"/>
      <c r="N47" s="43"/>
      <c r="O47" s="42">
        <f t="shared" si="4"/>
        <v>0</v>
      </c>
      <c r="P47" s="71"/>
      <c r="R47" s="48">
        <f t="shared" si="5"/>
        <v>0</v>
      </c>
    </row>
    <row r="48" spans="2:18" x14ac:dyDescent="0.35">
      <c r="B48" s="101" t="s">
        <v>53</v>
      </c>
      <c r="C48" s="101"/>
      <c r="D48" s="101"/>
      <c r="E48" s="78"/>
      <c r="F48" s="78"/>
      <c r="G48" s="78"/>
      <c r="H48" s="78"/>
      <c r="I48" s="78"/>
      <c r="J48" s="21">
        <f>SUM(J8:J47)</f>
        <v>0</v>
      </c>
      <c r="K48" s="21">
        <f>SUM(K8:K47)</f>
        <v>0</v>
      </c>
      <c r="L48" s="78"/>
      <c r="M48" s="21">
        <f t="shared" ref="M48:N48" si="6">SUM(M8:M47)</f>
        <v>0</v>
      </c>
      <c r="N48" s="21">
        <f t="shared" si="6"/>
        <v>0</v>
      </c>
      <c r="O48" s="21">
        <f>SUM(O8:O47)</f>
        <v>0</v>
      </c>
      <c r="P48" s="72"/>
      <c r="R48" s="48"/>
    </row>
    <row r="49" spans="13:13" x14ac:dyDescent="0.35">
      <c r="M49" s="45"/>
    </row>
    <row r="50" spans="13:13" x14ac:dyDescent="0.35">
      <c r="M50" s="45"/>
    </row>
    <row r="51" spans="13:13" x14ac:dyDescent="0.35">
      <c r="M51" s="45"/>
    </row>
    <row r="52" spans="13:13" x14ac:dyDescent="0.35">
      <c r="M52" s="45"/>
    </row>
    <row r="53" spans="13:13" x14ac:dyDescent="0.35">
      <c r="M53" s="45"/>
    </row>
    <row r="54" spans="13:13" x14ac:dyDescent="0.35">
      <c r="M54" s="45"/>
    </row>
    <row r="55" spans="13:13" x14ac:dyDescent="0.35">
      <c r="M55" s="45"/>
    </row>
    <row r="56" spans="13:13" x14ac:dyDescent="0.35">
      <c r="M56" s="45"/>
    </row>
    <row r="57" spans="13:13" x14ac:dyDescent="0.35">
      <c r="M57" s="45"/>
    </row>
    <row r="58" spans="13:13" x14ac:dyDescent="0.35">
      <c r="M58" s="45"/>
    </row>
  </sheetData>
  <mergeCells count="1">
    <mergeCell ref="B48:D48"/>
  </mergeCells>
  <conditionalFormatting sqref="R8:R47">
    <cfRule type="cellIs" dxfId="0" priority="1" operator="greaterThan">
      <formula>1</formula>
    </cfRule>
  </conditionalFormatting>
  <pageMargins left="0.7" right="0.7" top="0.75" bottom="0.75" header="0.3" footer="0.3"/>
  <pageSetup scale="31" orientation="portrait" horizontalDpi="4294967293" verticalDpi="4294967293" r:id="rId1"/>
  <headerFooter>
    <oddHeader>&amp;CSalary Budget
SFY'22 7/1/21-6/30/22</oddHeader>
    <oddFooter>&amp;CPage &amp;P of &amp;N&amp;R&amp;8&amp;D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Proposed Budget - YR 1</vt:lpstr>
      <vt:lpstr>YR 1 Proposed Positions</vt:lpstr>
      <vt:lpstr>Proposed Budget - YR 2</vt:lpstr>
      <vt:lpstr>YR 2 Proposed Positions</vt:lpstr>
      <vt:lpstr>Proposed Budget - YR 3</vt:lpstr>
      <vt:lpstr>YR 3 Proposed Positions</vt:lpstr>
      <vt:lpstr>'Proposed Budget - YR 1'!Print_Area</vt:lpstr>
      <vt:lpstr>'Proposed Budget - YR 2'!Print_Area</vt:lpstr>
      <vt:lpstr>'Proposed Budget - YR 3'!Print_Area</vt:lpstr>
      <vt:lpstr>'YR 1 Proposed Positions'!Print_Area</vt:lpstr>
      <vt:lpstr>'YR 2 Proposed Positions'!Print_Area</vt:lpstr>
      <vt:lpstr>'YR 3 Proposed Positions'!Print_Area</vt:lpstr>
      <vt:lpstr>'Proposed Budget - YR 1'!Print_Titles</vt:lpstr>
      <vt:lpstr>'Proposed Budget - YR 2'!Print_Titles</vt:lpstr>
      <vt:lpstr>'Proposed Budget - YR 3'!Print_Titles</vt:lpstr>
      <vt:lpstr>'YR 1 Proposed Positions'!Print_Titles</vt:lpstr>
      <vt:lpstr>'YR 2 Proposed Positions'!Print_Titles</vt:lpstr>
      <vt:lpstr>'YR 3 Proposed Positions'!Print_Titles</vt:lpstr>
    </vt:vector>
  </TitlesOfParts>
  <Company>DMHAS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Sparks, Melanie</dc:creator>
  <cp:lastModifiedBy>Norfleet-Johnson, Cassandra L.</cp:lastModifiedBy>
  <cp:lastPrinted>2021-03-24T19:17:07Z</cp:lastPrinted>
  <dcterms:created xsi:type="dcterms:W3CDTF">2017-07-06T19:26:44Z</dcterms:created>
  <dcterms:modified xsi:type="dcterms:W3CDTF">2021-04-22T19:52:05Z</dcterms:modified>
</cp:coreProperties>
</file>