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virginia_rzesutock_ct_gov/Documents/1_Contracts/PHEP Contracts/Budget/BP5 Final Documents/"/>
    </mc:Choice>
  </mc:AlternateContent>
  <xr:revisionPtr revIDLastSave="0" documentId="8_{395DB866-CAB1-426C-9C6D-19A08B2D9934}" xr6:coauthVersionLast="47" xr6:coauthVersionMax="47" xr10:uidLastSave="{00000000-0000-0000-0000-000000000000}"/>
  <bookViews>
    <workbookView xWindow="-120" yWindow="-120" windowWidth="29040" windowHeight="15990" xr2:uid="{202E4903-85EB-42DA-9439-EFB75A05AC52}"/>
  </bookViews>
  <sheets>
    <sheet name="LH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1" i="1" l="1"/>
  <c r="E65" i="1"/>
  <c r="E64" i="1"/>
  <c r="E63" i="1"/>
  <c r="E62" i="1"/>
  <c r="E57" i="1"/>
  <c r="E56" i="1"/>
  <c r="E55" i="1"/>
  <c r="E54" i="1"/>
  <c r="E53" i="1"/>
  <c r="E52" i="1"/>
  <c r="E51" i="1"/>
  <c r="J45" i="1"/>
  <c r="I45" i="1"/>
  <c r="G45" i="1"/>
  <c r="J41" i="1"/>
  <c r="I41" i="1"/>
  <c r="G41" i="1"/>
  <c r="G37" i="1"/>
  <c r="I37" i="1" s="1"/>
  <c r="J37" i="1" s="1"/>
  <c r="G33" i="1"/>
  <c r="G29" i="1"/>
  <c r="I29" i="1" s="1"/>
  <c r="D25" i="1"/>
  <c r="C24" i="1"/>
  <c r="C23" i="1"/>
  <c r="C22" i="1"/>
  <c r="C21" i="1"/>
  <c r="E21" i="1" s="1"/>
  <c r="C20" i="1"/>
  <c r="C19" i="1"/>
  <c r="C18" i="1"/>
  <c r="E18" i="1" s="1"/>
  <c r="C17" i="1"/>
  <c r="C16" i="1"/>
  <c r="C15" i="1"/>
  <c r="E15" i="1" s="1"/>
  <c r="C13" i="1"/>
  <c r="C14" i="1" l="1"/>
  <c r="C12" i="1" s="1"/>
  <c r="C25" i="1" s="1"/>
  <c r="E25" i="1" s="1"/>
  <c r="J29" i="1"/>
  <c r="I33" i="1"/>
  <c r="J33" i="1" s="1"/>
</calcChain>
</file>

<file path=xl/sharedStrings.xml><?xml version="1.0" encoding="utf-8"?>
<sst xmlns="http://schemas.openxmlformats.org/spreadsheetml/2006/main" count="162" uniqueCount="72">
  <si>
    <t>Local Health Subcontract Budget Worksheet Template</t>
  </si>
  <si>
    <t>Local Health Subcontractor:</t>
  </si>
  <si>
    <t>Summary Table</t>
  </si>
  <si>
    <r>
      <t xml:space="preserve">Subcontractor Budget
</t>
    </r>
    <r>
      <rPr>
        <b/>
        <sz val="11"/>
        <color rgb="FFFF0000"/>
        <rFont val="Calibri"/>
        <family val="2"/>
        <scheme val="minor"/>
      </rPr>
      <t>(Auto-Filled) Do not type in this table.</t>
    </r>
  </si>
  <si>
    <t>Total Allocated Budget:</t>
  </si>
  <si>
    <t>Proposed Budget</t>
  </si>
  <si>
    <t>Amount Limit</t>
  </si>
  <si>
    <t>Limit (+/-)</t>
  </si>
  <si>
    <t>I. Personnel</t>
  </si>
  <si>
    <t>-</t>
  </si>
  <si>
    <t>Salary</t>
  </si>
  <si>
    <t>Fringe</t>
  </si>
  <si>
    <t>II. Supplies</t>
  </si>
  <si>
    <t>III. Travel</t>
  </si>
  <si>
    <t>In State</t>
  </si>
  <si>
    <t>Out of State</t>
  </si>
  <si>
    <t xml:space="preserve">IV. Communications </t>
  </si>
  <si>
    <t>Comunication Systems</t>
  </si>
  <si>
    <t>Cell-Phones</t>
  </si>
  <si>
    <t>V. Attorney Fees</t>
  </si>
  <si>
    <t>VI. Contractual</t>
  </si>
  <si>
    <t>Consultants</t>
  </si>
  <si>
    <t>Totals:</t>
  </si>
  <si>
    <t>#</t>
  </si>
  <si>
    <t>Name</t>
  </si>
  <si>
    <t>Title</t>
  </si>
  <si>
    <t>Hourly Rate</t>
  </si>
  <si>
    <t># Hours/Week</t>
  </si>
  <si>
    <t># Weeks/Year</t>
  </si>
  <si>
    <r>
      <t xml:space="preserve">Total salary cost
</t>
    </r>
    <r>
      <rPr>
        <sz val="9"/>
        <color rgb="FFFFC000"/>
        <rFont val="Calibri"/>
        <family val="2"/>
        <scheme val="minor"/>
      </rPr>
      <t>(Do not type in box)</t>
    </r>
  </si>
  <si>
    <t>Fringe rate (0.XX)</t>
  </si>
  <si>
    <r>
      <t xml:space="preserve">Total Fringe 
</t>
    </r>
    <r>
      <rPr>
        <sz val="9"/>
        <color rgb="FFFFC000"/>
        <rFont val="Calibri"/>
        <family val="2"/>
        <scheme val="minor"/>
      </rPr>
      <t>(Do not type in box)</t>
    </r>
  </si>
  <si>
    <r>
      <t xml:space="preserve">Total cost
</t>
    </r>
    <r>
      <rPr>
        <sz val="9"/>
        <color rgb="FFFFC000"/>
        <rFont val="Calibri"/>
        <family val="2"/>
        <scheme val="minor"/>
      </rPr>
      <t>(Do not type in box)</t>
    </r>
  </si>
  <si>
    <t>Description of specific work outputs and work performed:</t>
  </si>
  <si>
    <t>II. Supplies ($500 max total)</t>
  </si>
  <si>
    <t>Supply Type</t>
  </si>
  <si>
    <t>Unit cost</t>
  </si>
  <si>
    <t>Unit Quantity</t>
  </si>
  <si>
    <t>In-State Travel</t>
  </si>
  <si>
    <t>Travel Description</t>
  </si>
  <si>
    <t>Estimated # miles</t>
  </si>
  <si>
    <t>Cost per mile</t>
  </si>
  <si>
    <t>Out of State Travel ($2500 max total)</t>
  </si>
  <si>
    <t>Conference Name</t>
  </si>
  <si>
    <t>Name of Person Attending</t>
  </si>
  <si>
    <t>Title of Person Attending</t>
  </si>
  <si>
    <t>Date(s)</t>
  </si>
  <si>
    <t>Location</t>
  </si>
  <si>
    <t>Registration cost</t>
  </si>
  <si>
    <t>Airline Cost</t>
  </si>
  <si>
    <t>Hotel cost</t>
  </si>
  <si>
    <t>Per diem cost rate</t>
  </si>
  <si>
    <t># of days per diem rate</t>
  </si>
  <si>
    <t>Other Costs</t>
  </si>
  <si>
    <t>IV. Communication Costs</t>
  </si>
  <si>
    <t xml:space="preserve"> Cellphone (Maximum: 3 cellphones, $600 per line/Year) </t>
  </si>
  <si>
    <t>Total Cost of Line/Year</t>
  </si>
  <si>
    <t>Regional Communication Systems</t>
  </si>
  <si>
    <t>Name of System/Vendor</t>
  </si>
  <si>
    <t>Monthly/Quarterly Fee</t>
  </si>
  <si>
    <t>Total Cost</t>
  </si>
  <si>
    <t>Summary of Use</t>
  </si>
  <si>
    <t>List of LHD Using/Cost Sharing System</t>
  </si>
  <si>
    <t>Description</t>
  </si>
  <si>
    <t>Costs</t>
  </si>
  <si>
    <t xml:space="preserve">VI. Contractual </t>
  </si>
  <si>
    <t>Name of Contractor</t>
  </si>
  <si>
    <t>Address</t>
  </si>
  <si>
    <t>Telephone</t>
  </si>
  <si>
    <r>
      <t xml:space="preserve">Type of Contract
</t>
    </r>
    <r>
      <rPr>
        <sz val="10"/>
        <color theme="0"/>
        <rFont val="Calibri"/>
        <family val="2"/>
        <scheme val="minor"/>
      </rPr>
      <t>(Drop Down)</t>
    </r>
  </si>
  <si>
    <t>Description of Services</t>
  </si>
  <si>
    <t>Description of Services: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</si>
</sst>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rgb="FFFFC000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5" fillId="2" borderId="0" xfId="0" applyFont="1" applyFill="1"/>
    <xf numFmtId="0" fontId="0" fillId="2" borderId="0" xfId="0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3" borderId="1" xfId="0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right" wrapText="1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>
      <alignment horizontal="right"/>
    </xf>
    <xf numFmtId="0" fontId="9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vertical="top" wrapText="1"/>
    </xf>
    <xf numFmtId="0" fontId="13" fillId="5" borderId="7" xfId="0" applyFont="1" applyFill="1" applyBorder="1" applyAlignment="1">
      <alignment horizontal="right"/>
    </xf>
    <xf numFmtId="0" fontId="13" fillId="5" borderId="9" xfId="0" applyFont="1" applyFill="1" applyBorder="1"/>
    <xf numFmtId="0" fontId="13" fillId="5" borderId="10" xfId="0" applyFont="1" applyFill="1" applyBorder="1"/>
    <xf numFmtId="44" fontId="6" fillId="2" borderId="12" xfId="0" applyNumberFormat="1" applyFont="1" applyFill="1" applyBorder="1" applyProtection="1">
      <protection hidden="1"/>
    </xf>
    <xf numFmtId="44" fontId="14" fillId="4" borderId="12" xfId="0" applyNumberFormat="1" applyFont="1" applyFill="1" applyBorder="1" applyAlignment="1">
      <alignment horizontal="right"/>
    </xf>
    <xf numFmtId="44" fontId="6" fillId="2" borderId="13" xfId="0" applyNumberFormat="1" applyFont="1" applyFill="1" applyBorder="1" applyAlignment="1">
      <alignment horizontal="right"/>
    </xf>
    <xf numFmtId="44" fontId="7" fillId="2" borderId="0" xfId="0" applyNumberFormat="1" applyFont="1" applyFill="1" applyProtection="1">
      <protection hidden="1"/>
    </xf>
    <xf numFmtId="44" fontId="15" fillId="4" borderId="0" xfId="0" applyNumberFormat="1" applyFont="1" applyFill="1" applyAlignment="1">
      <alignment horizontal="right"/>
    </xf>
    <xf numFmtId="44" fontId="7" fillId="2" borderId="15" xfId="0" applyNumberFormat="1" applyFont="1" applyFill="1" applyBorder="1" applyAlignment="1">
      <alignment horizontal="right"/>
    </xf>
    <xf numFmtId="44" fontId="7" fillId="2" borderId="17" xfId="0" applyNumberFormat="1" applyFont="1" applyFill="1" applyBorder="1" applyProtection="1">
      <protection hidden="1"/>
    </xf>
    <xf numFmtId="44" fontId="15" fillId="4" borderId="17" xfId="0" applyNumberFormat="1" applyFont="1" applyFill="1" applyBorder="1" applyAlignment="1">
      <alignment horizontal="right"/>
    </xf>
    <xf numFmtId="44" fontId="7" fillId="2" borderId="20" xfId="0" applyNumberFormat="1" applyFont="1" applyFill="1" applyBorder="1" applyAlignment="1">
      <alignment horizontal="right"/>
    </xf>
    <xf numFmtId="44" fontId="6" fillId="2" borderId="12" xfId="1" applyFont="1" applyFill="1" applyBorder="1" applyAlignment="1" applyProtection="1">
      <protection hidden="1"/>
    </xf>
    <xf numFmtId="44" fontId="14" fillId="4" borderId="0" xfId="0" applyNumberFormat="1" applyFont="1" applyFill="1" applyAlignment="1">
      <alignment horizontal="right"/>
    </xf>
    <xf numFmtId="44" fontId="6" fillId="2" borderId="15" xfId="0" applyNumberFormat="1" applyFont="1" applyFill="1" applyBorder="1" applyAlignment="1">
      <alignment horizontal="right"/>
    </xf>
    <xf numFmtId="44" fontId="6" fillId="2" borderId="19" xfId="0" applyNumberFormat="1" applyFont="1" applyFill="1" applyBorder="1" applyProtection="1">
      <protection hidden="1"/>
    </xf>
    <xf numFmtId="44" fontId="14" fillId="4" borderId="19" xfId="0" applyNumberFormat="1" applyFont="1" applyFill="1" applyBorder="1" applyAlignment="1">
      <alignment horizontal="right"/>
    </xf>
    <xf numFmtId="44" fontId="6" fillId="2" borderId="2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13" fillId="5" borderId="22" xfId="0" applyFont="1" applyFill="1" applyBorder="1" applyAlignment="1">
      <alignment horizontal="right"/>
    </xf>
    <xf numFmtId="44" fontId="6" fillId="2" borderId="24" xfId="0" applyNumberFormat="1" applyFont="1" applyFill="1" applyBorder="1"/>
    <xf numFmtId="44" fontId="7" fillId="4" borderId="25" xfId="1" applyFont="1" applyFill="1" applyBorder="1"/>
    <xf numFmtId="44" fontId="7" fillId="2" borderId="6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4" fontId="3" fillId="0" borderId="0" xfId="0" applyNumberFormat="1" applyFont="1"/>
    <xf numFmtId="0" fontId="11" fillId="0" borderId="0" xfId="0" applyFont="1"/>
    <xf numFmtId="0" fontId="4" fillId="5" borderId="26" xfId="0" applyFont="1" applyFill="1" applyBorder="1" applyAlignment="1">
      <alignment wrapText="1"/>
    </xf>
    <xf numFmtId="0" fontId="4" fillId="5" borderId="27" xfId="0" applyFont="1" applyFill="1" applyBorder="1" applyAlignment="1">
      <alignment wrapText="1"/>
    </xf>
    <xf numFmtId="0" fontId="4" fillId="5" borderId="28" xfId="0" applyFont="1" applyFill="1" applyBorder="1" applyAlignment="1">
      <alignment wrapText="1"/>
    </xf>
    <xf numFmtId="0" fontId="4" fillId="0" borderId="0" xfId="0" applyFont="1"/>
    <xf numFmtId="0" fontId="0" fillId="0" borderId="1" xfId="0" applyBorder="1" applyAlignment="1" applyProtection="1">
      <alignment wrapText="1"/>
      <protection locked="0"/>
    </xf>
    <xf numFmtId="44" fontId="0" fillId="0" borderId="1" xfId="1" applyFont="1" applyFill="1" applyBorder="1" applyAlignment="1" applyProtection="1">
      <alignment wrapText="1"/>
      <protection locked="0"/>
    </xf>
    <xf numFmtId="44" fontId="0" fillId="2" borderId="1" xfId="1" applyFont="1" applyFill="1" applyBorder="1" applyAlignment="1">
      <alignment wrapText="1"/>
    </xf>
    <xf numFmtId="10" fontId="0" fillId="0" borderId="1" xfId="2" applyNumberFormat="1" applyFont="1" applyBorder="1" applyAlignment="1" applyProtection="1">
      <alignment wrapText="1"/>
      <protection locked="0"/>
    </xf>
    <xf numFmtId="44" fontId="0" fillId="2" borderId="30" xfId="0" applyNumberFormat="1" applyFill="1" applyBorder="1" applyAlignment="1">
      <alignment wrapText="1"/>
    </xf>
    <xf numFmtId="0" fontId="0" fillId="0" borderId="0" xfId="0" applyAlignment="1">
      <alignment vertical="center"/>
    </xf>
    <xf numFmtId="44" fontId="0" fillId="0" borderId="0" xfId="0" applyNumberFormat="1"/>
    <xf numFmtId="0" fontId="0" fillId="0" borderId="0" xfId="0" applyAlignment="1">
      <alignment horizontal="center"/>
    </xf>
    <xf numFmtId="44" fontId="0" fillId="0" borderId="1" xfId="1" applyFont="1" applyBorder="1" applyAlignment="1" applyProtection="1">
      <alignment wrapText="1"/>
      <protection locked="0"/>
    </xf>
    <xf numFmtId="44" fontId="0" fillId="0" borderId="0" xfId="1" applyFont="1" applyBorder="1" applyAlignment="1"/>
    <xf numFmtId="44" fontId="0" fillId="0" borderId="0" xfId="1" applyFont="1" applyFill="1" applyBorder="1" applyAlignment="1"/>
    <xf numFmtId="9" fontId="0" fillId="0" borderId="0" xfId="2" applyFont="1" applyFill="1" applyBorder="1" applyAlignment="1"/>
    <xf numFmtId="0" fontId="11" fillId="0" borderId="0" xfId="0" applyFont="1" applyAlignment="1">
      <alignment horizontal="left"/>
    </xf>
    <xf numFmtId="0" fontId="4" fillId="5" borderId="26" xfId="0" applyFont="1" applyFill="1" applyBorder="1"/>
    <xf numFmtId="0" fontId="4" fillId="5" borderId="27" xfId="0" applyFont="1" applyFill="1" applyBorder="1"/>
    <xf numFmtId="0" fontId="0" fillId="2" borderId="36" xfId="0" applyFill="1" applyBorder="1"/>
    <xf numFmtId="0" fontId="0" fillId="0" borderId="1" xfId="0" applyBorder="1" applyProtection="1">
      <protection locked="0"/>
    </xf>
    <xf numFmtId="44" fontId="0" fillId="0" borderId="1" xfId="1" applyFont="1" applyFill="1" applyBorder="1" applyAlignment="1" applyProtection="1">
      <protection locked="0"/>
    </xf>
    <xf numFmtId="44" fontId="0" fillId="2" borderId="30" xfId="1" applyFont="1" applyFill="1" applyBorder="1" applyAlignment="1"/>
    <xf numFmtId="44" fontId="0" fillId="0" borderId="1" xfId="1" applyFont="1" applyBorder="1" applyAlignment="1" applyProtection="1">
      <protection locked="0"/>
    </xf>
    <xf numFmtId="0" fontId="0" fillId="2" borderId="37" xfId="0" applyFill="1" applyBorder="1"/>
    <xf numFmtId="0" fontId="0" fillId="0" borderId="33" xfId="0" applyBorder="1" applyProtection="1">
      <protection locked="0"/>
    </xf>
    <xf numFmtId="44" fontId="0" fillId="0" borderId="33" xfId="1" applyFont="1" applyBorder="1" applyAlignment="1" applyProtection="1">
      <protection locked="0"/>
    </xf>
    <xf numFmtId="44" fontId="0" fillId="2" borderId="34" xfId="1" applyFont="1" applyFill="1" applyBorder="1" applyAlignment="1"/>
    <xf numFmtId="0" fontId="1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4" fontId="0" fillId="2" borderId="30" xfId="0" applyNumberFormat="1" applyFill="1" applyBorder="1"/>
    <xf numFmtId="44" fontId="0" fillId="2" borderId="34" xfId="0" applyNumberFormat="1" applyFill="1" applyBorder="1"/>
    <xf numFmtId="0" fontId="18" fillId="0" borderId="0" xfId="0" applyFont="1" applyAlignment="1">
      <alignment horizontal="center"/>
    </xf>
    <xf numFmtId="0" fontId="4" fillId="5" borderId="28" xfId="0" applyFont="1" applyFill="1" applyBorder="1"/>
    <xf numFmtId="0" fontId="0" fillId="0" borderId="29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44" fontId="0" fillId="0" borderId="37" xfId="1" applyFont="1" applyBorder="1" applyAlignment="1" applyProtection="1">
      <protection locked="0"/>
    </xf>
    <xf numFmtId="44" fontId="0" fillId="0" borderId="0" xfId="1" applyFont="1" applyFill="1" applyBorder="1" applyAlignment="1" applyProtection="1">
      <protection locked="0"/>
    </xf>
    <xf numFmtId="0" fontId="0" fillId="0" borderId="0" xfId="0" applyProtection="1">
      <protection locked="0"/>
    </xf>
    <xf numFmtId="44" fontId="0" fillId="0" borderId="30" xfId="1" applyFont="1" applyFill="1" applyBorder="1" applyAlignment="1" applyProtection="1">
      <protection locked="0"/>
    </xf>
    <xf numFmtId="44" fontId="0" fillId="0" borderId="30" xfId="1" applyFont="1" applyBorder="1" applyAlignment="1" applyProtection="1">
      <protection locked="0"/>
    </xf>
    <xf numFmtId="44" fontId="0" fillId="0" borderId="34" xfId="1" applyFont="1" applyBorder="1" applyAlignment="1" applyProtection="1">
      <protection locked="0"/>
    </xf>
    <xf numFmtId="0" fontId="17" fillId="0" borderId="0" xfId="0" applyFont="1"/>
    <xf numFmtId="44" fontId="4" fillId="5" borderId="28" xfId="1" applyFont="1" applyFill="1" applyBorder="1" applyAlignment="1">
      <alignment wrapText="1"/>
    </xf>
    <xf numFmtId="0" fontId="0" fillId="0" borderId="36" xfId="0" applyBorder="1" applyAlignment="1" applyProtection="1">
      <alignment wrapText="1"/>
      <protection locked="0"/>
    </xf>
    <xf numFmtId="44" fontId="0" fillId="0" borderId="30" xfId="1" applyFont="1" applyBorder="1" applyAlignment="1" applyProtection="1">
      <alignment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44" fontId="4" fillId="5" borderId="28" xfId="1" applyFont="1" applyFill="1" applyBorder="1" applyAlignment="1"/>
    <xf numFmtId="0" fontId="4" fillId="0" borderId="0" xfId="0" applyFont="1" applyAlignment="1">
      <alignment horizontal="center"/>
    </xf>
    <xf numFmtId="0" fontId="20" fillId="0" borderId="1" xfId="0" applyFont="1" applyBorder="1" applyProtection="1">
      <protection locked="0"/>
    </xf>
    <xf numFmtId="44" fontId="20" fillId="0" borderId="30" xfId="1" applyFont="1" applyBorder="1" applyProtection="1">
      <protection locked="0"/>
    </xf>
    <xf numFmtId="0" fontId="4" fillId="5" borderId="2" xfId="0" applyFont="1" applyFill="1" applyBorder="1"/>
    <xf numFmtId="0" fontId="4" fillId="5" borderId="19" xfId="0" applyFont="1" applyFill="1" applyBorder="1"/>
    <xf numFmtId="0" fontId="4" fillId="5" borderId="21" xfId="0" applyFont="1" applyFill="1" applyBorder="1"/>
    <xf numFmtId="0" fontId="0" fillId="0" borderId="0" xfId="0" applyAlignment="1">
      <alignment horizontal="center" vertical="center"/>
    </xf>
    <xf numFmtId="164" fontId="21" fillId="0" borderId="8" xfId="1" applyNumberFormat="1" applyFont="1" applyFill="1" applyBorder="1" applyAlignment="1" applyProtection="1">
      <alignment horizontal="left"/>
      <protection locked="0"/>
    </xf>
    <xf numFmtId="0" fontId="0" fillId="2" borderId="2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20" fillId="0" borderId="33" xfId="0" applyFont="1" applyBorder="1" applyAlignment="1" applyProtection="1">
      <alignment horizontal="center"/>
      <protection locked="0"/>
    </xf>
    <xf numFmtId="0" fontId="20" fillId="0" borderId="34" xfId="0" applyFont="1" applyBorder="1" applyAlignment="1" applyProtection="1">
      <alignment horizontal="center"/>
      <protection locked="0"/>
    </xf>
    <xf numFmtId="0" fontId="4" fillId="5" borderId="18" xfId="0" applyFont="1" applyFill="1" applyBorder="1" applyAlignment="1">
      <alignment horizontal="left" vertical="top" wrapText="1"/>
    </xf>
    <xf numFmtId="0" fontId="4" fillId="5" borderId="19" xfId="0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left" vertical="top" wrapText="1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41" xfId="0" applyBorder="1" applyAlignment="1" applyProtection="1">
      <alignment horizontal="left" vertical="top" wrapText="1"/>
      <protection locked="0"/>
    </xf>
    <xf numFmtId="0" fontId="0" fillId="0" borderId="42" xfId="0" applyBorder="1" applyAlignment="1" applyProtection="1">
      <alignment horizontal="left" vertical="top" wrapText="1"/>
      <protection locked="0"/>
    </xf>
    <xf numFmtId="0" fontId="20" fillId="0" borderId="33" xfId="0" applyFont="1" applyBorder="1" applyAlignment="1" applyProtection="1">
      <alignment horizontal="left" vertical="top"/>
      <protection locked="0"/>
    </xf>
    <xf numFmtId="0" fontId="20" fillId="0" borderId="34" xfId="0" applyFont="1" applyBorder="1" applyAlignment="1" applyProtection="1">
      <alignment horizontal="left" vertical="top"/>
      <protection locked="0"/>
    </xf>
    <xf numFmtId="0" fontId="6" fillId="2" borderId="3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wrapText="1"/>
    </xf>
    <xf numFmtId="0" fontId="4" fillId="5" borderId="30" xfId="0" applyFont="1" applyFill="1" applyBorder="1" applyAlignment="1">
      <alignment horizontal="left" wrapText="1"/>
    </xf>
    <xf numFmtId="0" fontId="0" fillId="0" borderId="33" xfId="0" applyBorder="1" applyAlignment="1" applyProtection="1">
      <alignment horizontal="left" vertical="top" wrapText="1"/>
      <protection locked="0"/>
    </xf>
    <xf numFmtId="0" fontId="0" fillId="0" borderId="34" xfId="0" applyBorder="1" applyAlignment="1" applyProtection="1">
      <alignment horizontal="left" vertical="top" wrapText="1"/>
      <protection locked="0"/>
    </xf>
    <xf numFmtId="49" fontId="0" fillId="0" borderId="33" xfId="0" applyNumberFormat="1" applyBorder="1" applyAlignment="1" applyProtection="1">
      <alignment horizontal="left" vertical="top" wrapText="1"/>
      <protection locked="0"/>
    </xf>
    <xf numFmtId="49" fontId="0" fillId="0" borderId="34" xfId="0" applyNumberForma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0" fontId="8" fillId="0" borderId="18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9" fillId="0" borderId="22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6" fillId="2" borderId="29" xfId="0" applyFont="1" applyFill="1" applyBorder="1" applyAlignment="1">
      <alignment horizontal="center" vertical="center" wrapText="1"/>
    </xf>
    <xf numFmtId="49" fontId="0" fillId="0" borderId="33" xfId="0" applyNumberFormat="1" applyBorder="1" applyAlignment="1" applyProtection="1">
      <alignment horizontal="left" vertical="top" wrapText="1" readingOrder="1"/>
      <protection locked="0"/>
    </xf>
    <xf numFmtId="49" fontId="0" fillId="0" borderId="34" xfId="0" applyNumberFormat="1" applyBorder="1" applyAlignment="1" applyProtection="1">
      <alignment horizontal="left" vertical="top" wrapText="1" readingOrder="1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7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9C0006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46566</xdr:colOff>
      <xdr:row>3</xdr:row>
      <xdr:rowOff>155574</xdr:rowOff>
    </xdr:from>
    <xdr:to>
      <xdr:col>4</xdr:col>
      <xdr:colOff>1058332</xdr:colOff>
      <xdr:row>7</xdr:row>
      <xdr:rowOff>10584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682A10-5D95-4792-AB8E-F6A0BCE547E6}"/>
            </a:ext>
          </a:extLst>
        </xdr:cNvPr>
        <xdr:cNvSpPr txBox="1"/>
      </xdr:nvSpPr>
      <xdr:spPr>
        <a:xfrm>
          <a:off x="46566" y="1022349"/>
          <a:ext cx="8907991" cy="826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Budget Directions:</a:t>
          </a:r>
          <a:endParaRPr lang="en-US" sz="1100"/>
        </a:p>
        <a:p>
          <a:r>
            <a:rPr lang="en-US" sz="1100"/>
            <a:t>1. Report in the blue boxes only. Please note that boxes marked as "Drop Down" are selectable. Grey boxes are not for reporting information.</a:t>
          </a:r>
        </a:p>
        <a:p>
          <a:r>
            <a:rPr lang="en-US" sz="1100"/>
            <a:t>2.Mark</a:t>
          </a:r>
          <a:r>
            <a:rPr lang="en-US" sz="1100" baseline="0"/>
            <a:t> any budget revisions or changes in red font color.</a:t>
          </a:r>
          <a:endParaRPr lang="en-US" sz="110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B375-4050-4D58-879B-96BF193FF0DF}">
  <dimension ref="A1:T114"/>
  <sheetViews>
    <sheetView showGridLines="0" showRowColHeaders="0" tabSelected="1" zoomScale="90" zoomScaleNormal="90" workbookViewId="0">
      <selection activeCell="B29" sqref="B29"/>
    </sheetView>
  </sheetViews>
  <sheetFormatPr defaultRowHeight="15"/>
  <cols>
    <col min="1" max="1" width="31.28515625" customWidth="1"/>
    <col min="2" max="2" width="35.85546875" customWidth="1"/>
    <col min="3" max="3" width="27.85546875" customWidth="1"/>
    <col min="4" max="4" width="23.42578125" customWidth="1"/>
    <col min="5" max="5" width="26.5703125" customWidth="1"/>
    <col min="6" max="6" width="30.42578125" customWidth="1"/>
    <col min="7" max="7" width="25.28515625" customWidth="1"/>
    <col min="8" max="8" width="19.42578125" customWidth="1"/>
    <col min="9" max="9" width="25.5703125" customWidth="1"/>
    <col min="10" max="10" width="26.85546875" customWidth="1"/>
  </cols>
  <sheetData>
    <row r="1" spans="1:12" s="2" customFormat="1" ht="33.75" customHeight="1">
      <c r="A1" s="1" t="s">
        <v>0</v>
      </c>
    </row>
    <row r="2" spans="1:12" ht="15.75">
      <c r="A2" s="3"/>
      <c r="B2" s="4"/>
    </row>
    <row r="3" spans="1:12" ht="18.75">
      <c r="A3" s="5" t="s">
        <v>1</v>
      </c>
      <c r="B3" s="134"/>
      <c r="C3" s="135"/>
    </row>
    <row r="4" spans="1:12" ht="15.75">
      <c r="A4" s="3"/>
      <c r="B4" s="4"/>
    </row>
    <row r="5" spans="1:12" ht="23.25">
      <c r="A5" s="136"/>
      <c r="B5" s="136"/>
      <c r="C5" s="6"/>
      <c r="D5" s="136"/>
      <c r="E5" s="136"/>
      <c r="G5" s="7"/>
      <c r="H5" s="7"/>
      <c r="I5" s="7"/>
      <c r="J5" s="7"/>
      <c r="K5" s="7"/>
      <c r="L5" s="8"/>
    </row>
    <row r="6" spans="1:12" ht="18.75">
      <c r="A6" s="9"/>
      <c r="B6" s="10"/>
      <c r="C6" s="6"/>
      <c r="D6" s="9"/>
      <c r="F6" s="7"/>
      <c r="G6" s="7"/>
      <c r="H6" s="7"/>
      <c r="I6" s="7"/>
      <c r="J6" s="7"/>
      <c r="K6" s="8"/>
    </row>
    <row r="7" spans="1:12" ht="18.75" customHeight="1">
      <c r="A7" s="11"/>
      <c r="B7" s="12"/>
      <c r="C7" s="6"/>
      <c r="D7" s="9"/>
      <c r="E7" s="13"/>
      <c r="G7" s="7"/>
      <c r="H7" s="7"/>
      <c r="I7" s="7"/>
      <c r="J7" s="7"/>
      <c r="K7" s="7"/>
      <c r="L7" s="8"/>
    </row>
    <row r="8" spans="1:12" ht="18.75">
      <c r="A8" s="9"/>
      <c r="B8" s="6"/>
      <c r="C8" s="6"/>
      <c r="D8" s="6"/>
      <c r="E8" s="6"/>
    </row>
    <row r="9" spans="1:12" ht="24" thickBot="1">
      <c r="A9" s="14" t="s">
        <v>2</v>
      </c>
      <c r="B9" s="6"/>
      <c r="C9" s="6"/>
      <c r="D9" s="6"/>
      <c r="E9" s="6"/>
    </row>
    <row r="10" spans="1:12" ht="42.75" customHeight="1" thickBot="1">
      <c r="A10" s="137" t="s">
        <v>3</v>
      </c>
      <c r="B10" s="138"/>
      <c r="C10" s="138"/>
      <c r="D10" s="138"/>
      <c r="E10" s="139"/>
      <c r="F10" s="15"/>
    </row>
    <row r="11" spans="1:12" ht="15.75">
      <c r="A11" s="16" t="s">
        <v>4</v>
      </c>
      <c r="B11" s="98"/>
      <c r="C11" s="17" t="s">
        <v>5</v>
      </c>
      <c r="D11" s="17" t="s">
        <v>6</v>
      </c>
      <c r="E11" s="18" t="s">
        <v>7</v>
      </c>
    </row>
    <row r="12" spans="1:12" ht="18.75" customHeight="1">
      <c r="A12" s="127" t="s">
        <v>8</v>
      </c>
      <c r="B12" s="128"/>
      <c r="C12" s="19">
        <f>SUM(C13:C14)</f>
        <v>0</v>
      </c>
      <c r="D12" s="20" t="s">
        <v>9</v>
      </c>
      <c r="E12" s="21" t="s">
        <v>9</v>
      </c>
    </row>
    <row r="13" spans="1:12" ht="18.75" customHeight="1">
      <c r="A13" s="121" t="s">
        <v>10</v>
      </c>
      <c r="B13" s="122"/>
      <c r="C13" s="22">
        <f>SUM(G29,G33,G37,G41, G45)</f>
        <v>0</v>
      </c>
      <c r="D13" s="23" t="s">
        <v>9</v>
      </c>
      <c r="E13" s="24" t="s">
        <v>9</v>
      </c>
    </row>
    <row r="14" spans="1:12" ht="18.75" customHeight="1">
      <c r="A14" s="123" t="s">
        <v>11</v>
      </c>
      <c r="B14" s="124"/>
      <c r="C14" s="22">
        <f>SUM(I29,I33,I37,I41,I45)</f>
        <v>0</v>
      </c>
      <c r="D14" s="23" t="s">
        <v>9</v>
      </c>
      <c r="E14" s="24" t="s">
        <v>9</v>
      </c>
    </row>
    <row r="15" spans="1:12" ht="18.75" customHeight="1">
      <c r="A15" s="125" t="s">
        <v>12</v>
      </c>
      <c r="B15" s="126"/>
      <c r="C15" s="19">
        <f>SUM(E51:E57)</f>
        <v>0</v>
      </c>
      <c r="D15" s="20">
        <v>500</v>
      </c>
      <c r="E15" s="21">
        <f>SUM(D15-C15)</f>
        <v>500</v>
      </c>
    </row>
    <row r="16" spans="1:12" ht="18.75" customHeight="1">
      <c r="A16" s="127" t="s">
        <v>13</v>
      </c>
      <c r="B16" s="128"/>
      <c r="C16" s="19">
        <f>SUM(C17:C18)</f>
        <v>0</v>
      </c>
      <c r="D16" s="20" t="s">
        <v>9</v>
      </c>
      <c r="E16" s="21" t="s">
        <v>9</v>
      </c>
    </row>
    <row r="17" spans="1:20" ht="18.75" customHeight="1">
      <c r="A17" s="121" t="s">
        <v>14</v>
      </c>
      <c r="B17" s="122"/>
      <c r="C17" s="22">
        <f>SUM(E62:E65)</f>
        <v>0</v>
      </c>
      <c r="D17" s="23" t="s">
        <v>9</v>
      </c>
      <c r="E17" s="24" t="s">
        <v>9</v>
      </c>
    </row>
    <row r="18" spans="1:20" ht="18.75" customHeight="1">
      <c r="A18" s="123" t="s">
        <v>15</v>
      </c>
      <c r="B18" s="124"/>
      <c r="C18" s="25">
        <f>SUM(G71)</f>
        <v>0</v>
      </c>
      <c r="D18" s="26">
        <v>2500</v>
      </c>
      <c r="E18" s="27">
        <f>SUM(D18-C18)</f>
        <v>2500</v>
      </c>
    </row>
    <row r="19" spans="1:20" ht="18.75" customHeight="1">
      <c r="A19" s="127" t="s">
        <v>16</v>
      </c>
      <c r="B19" s="128"/>
      <c r="C19" s="28">
        <f>SUM(C20:C21)</f>
        <v>0</v>
      </c>
      <c r="D19" s="29" t="s">
        <v>9</v>
      </c>
      <c r="E19" s="30" t="s">
        <v>9</v>
      </c>
    </row>
    <row r="20" spans="1:20" ht="18.75" customHeight="1">
      <c r="A20" s="121" t="s">
        <v>17</v>
      </c>
      <c r="B20" s="122"/>
      <c r="C20" s="22">
        <f>SUM(C82)</f>
        <v>0</v>
      </c>
      <c r="D20" s="23" t="s">
        <v>9</v>
      </c>
      <c r="E20" s="24" t="s">
        <v>9</v>
      </c>
    </row>
    <row r="21" spans="1:20" ht="18.75" customHeight="1">
      <c r="A21" s="123" t="s">
        <v>18</v>
      </c>
      <c r="B21" s="124"/>
      <c r="C21" s="25">
        <f>SUM(C76:C78)</f>
        <v>0</v>
      </c>
      <c r="D21" s="26">
        <v>1800</v>
      </c>
      <c r="E21" s="27">
        <f>D21-C21</f>
        <v>1800</v>
      </c>
    </row>
    <row r="22" spans="1:20" ht="18.75" customHeight="1">
      <c r="A22" s="125" t="s">
        <v>19</v>
      </c>
      <c r="B22" s="126"/>
      <c r="C22" s="31">
        <f>SUM(C90:C94)</f>
        <v>0</v>
      </c>
      <c r="D22" s="32" t="s">
        <v>9</v>
      </c>
      <c r="E22" s="33" t="s">
        <v>9</v>
      </c>
    </row>
    <row r="23" spans="1:20" ht="18.75" customHeight="1">
      <c r="A23" s="127" t="s">
        <v>20</v>
      </c>
      <c r="B23" s="128"/>
      <c r="C23" s="19">
        <f>SUM(C24:C24)</f>
        <v>0</v>
      </c>
      <c r="D23" s="29" t="s">
        <v>9</v>
      </c>
      <c r="E23" s="30" t="s">
        <v>9</v>
      </c>
    </row>
    <row r="24" spans="1:20" ht="18.75" customHeight="1" thickBot="1">
      <c r="A24" s="129" t="s">
        <v>21</v>
      </c>
      <c r="B24" s="130"/>
      <c r="C24" s="22">
        <f>SUM(F99,F103,F107,F111)</f>
        <v>0</v>
      </c>
      <c r="D24" s="23" t="s">
        <v>9</v>
      </c>
      <c r="E24" s="24" t="s">
        <v>9</v>
      </c>
    </row>
    <row r="25" spans="1:20" ht="15.75" customHeight="1" thickBot="1">
      <c r="A25" s="34"/>
      <c r="B25" s="35" t="s">
        <v>22</v>
      </c>
      <c r="C25" s="36">
        <f>SUM(C12,C15,C16,C19,C22,C23)</f>
        <v>0</v>
      </c>
      <c r="D25" s="37">
        <f>B11</f>
        <v>0</v>
      </c>
      <c r="E25" s="38">
        <f>SUM(D25-C25)</f>
        <v>0</v>
      </c>
    </row>
    <row r="26" spans="1:20" ht="15" customHeight="1">
      <c r="A26" s="34"/>
      <c r="B26" s="39"/>
      <c r="C26" s="40"/>
    </row>
    <row r="27" spans="1:20" ht="23.25" customHeight="1" thickBot="1">
      <c r="A27" s="41" t="s">
        <v>8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20" ht="27.75">
      <c r="A28" s="42" t="s">
        <v>23</v>
      </c>
      <c r="B28" s="43" t="s">
        <v>24</v>
      </c>
      <c r="C28" s="43" t="s">
        <v>25</v>
      </c>
      <c r="D28" s="43" t="s">
        <v>26</v>
      </c>
      <c r="E28" s="43" t="s">
        <v>27</v>
      </c>
      <c r="F28" s="43" t="s">
        <v>28</v>
      </c>
      <c r="G28" s="43" t="s">
        <v>29</v>
      </c>
      <c r="H28" s="43" t="s">
        <v>30</v>
      </c>
      <c r="I28" s="43" t="s">
        <v>31</v>
      </c>
      <c r="J28" s="44" t="s">
        <v>32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0" ht="33" customHeight="1">
      <c r="A29" s="131">
        <v>1</v>
      </c>
      <c r="B29" s="46"/>
      <c r="C29" s="46"/>
      <c r="D29" s="47"/>
      <c r="E29" s="46"/>
      <c r="F29" s="46"/>
      <c r="G29" s="48">
        <f>(D29*E29)*F29</f>
        <v>0</v>
      </c>
      <c r="H29" s="49"/>
      <c r="I29" s="48">
        <f>G29*H29</f>
        <v>0</v>
      </c>
      <c r="J29" s="50">
        <f>SUM(G29,I29)</f>
        <v>0</v>
      </c>
      <c r="L29" s="51"/>
      <c r="M29" s="52"/>
      <c r="N29" s="52"/>
      <c r="O29" s="52"/>
    </row>
    <row r="30" spans="1:20" ht="15" customHeight="1">
      <c r="A30" s="113"/>
      <c r="B30" s="115" t="s">
        <v>33</v>
      </c>
      <c r="C30" s="115"/>
      <c r="D30" s="115"/>
      <c r="E30" s="115"/>
      <c r="F30" s="115"/>
      <c r="G30" s="115"/>
      <c r="H30" s="115"/>
      <c r="I30" s="115"/>
      <c r="J30" s="116"/>
      <c r="K30" s="53"/>
      <c r="L30" s="51"/>
      <c r="M30" s="52"/>
      <c r="N30" s="52"/>
      <c r="O30" s="52"/>
    </row>
    <row r="31" spans="1:20" ht="65.099999999999994" customHeight="1" thickBot="1">
      <c r="A31" s="114"/>
      <c r="B31" s="132"/>
      <c r="C31" s="132"/>
      <c r="D31" s="132"/>
      <c r="E31" s="132"/>
      <c r="F31" s="132"/>
      <c r="G31" s="132"/>
      <c r="H31" s="132"/>
      <c r="I31" s="132"/>
      <c r="J31" s="133"/>
      <c r="L31" s="51"/>
      <c r="M31" s="52"/>
      <c r="N31" s="52"/>
      <c r="O31" s="52"/>
    </row>
    <row r="32" spans="1:20" ht="27.75">
      <c r="A32" s="112">
        <v>2</v>
      </c>
      <c r="B32" s="43" t="s">
        <v>24</v>
      </c>
      <c r="C32" s="43" t="s">
        <v>25</v>
      </c>
      <c r="D32" s="43" t="s">
        <v>26</v>
      </c>
      <c r="E32" s="43" t="s">
        <v>27</v>
      </c>
      <c r="F32" s="43" t="s">
        <v>28</v>
      </c>
      <c r="G32" s="43" t="s">
        <v>29</v>
      </c>
      <c r="H32" s="43" t="s">
        <v>30</v>
      </c>
      <c r="I32" s="43" t="s">
        <v>31</v>
      </c>
      <c r="J32" s="44" t="s">
        <v>32</v>
      </c>
      <c r="K32" s="53"/>
      <c r="L32" s="51"/>
      <c r="M32" s="52"/>
      <c r="N32" s="52"/>
      <c r="O32" s="52"/>
    </row>
    <row r="33" spans="1:18" ht="29.25" customHeight="1">
      <c r="A33" s="113"/>
      <c r="B33" s="46"/>
      <c r="C33" s="46"/>
      <c r="D33" s="54"/>
      <c r="E33" s="46"/>
      <c r="F33" s="46"/>
      <c r="G33" s="48">
        <f>(D33*E33)*F33</f>
        <v>0</v>
      </c>
      <c r="H33" s="49"/>
      <c r="I33" s="48">
        <f>G33*H33</f>
        <v>0</v>
      </c>
      <c r="J33" s="50">
        <f>SUM(G33,I33)</f>
        <v>0</v>
      </c>
      <c r="L33" s="51"/>
      <c r="M33" s="52"/>
      <c r="N33" s="52"/>
      <c r="O33" s="52"/>
    </row>
    <row r="34" spans="1:18" ht="15" customHeight="1">
      <c r="A34" s="113"/>
      <c r="B34" s="115" t="s">
        <v>33</v>
      </c>
      <c r="C34" s="115"/>
      <c r="D34" s="115"/>
      <c r="E34" s="115"/>
      <c r="F34" s="115"/>
      <c r="G34" s="115"/>
      <c r="H34" s="115"/>
      <c r="I34" s="115"/>
      <c r="J34" s="116"/>
      <c r="L34" s="51"/>
      <c r="M34" s="52"/>
      <c r="N34" s="52"/>
      <c r="O34" s="52"/>
    </row>
    <row r="35" spans="1:18" ht="65.099999999999994" customHeight="1" thickBot="1">
      <c r="A35" s="114"/>
      <c r="B35" s="119"/>
      <c r="C35" s="119"/>
      <c r="D35" s="119"/>
      <c r="E35" s="119"/>
      <c r="F35" s="119"/>
      <c r="G35" s="119"/>
      <c r="H35" s="119"/>
      <c r="I35" s="119"/>
      <c r="J35" s="120"/>
      <c r="K35" s="53"/>
      <c r="L35" s="51"/>
      <c r="M35" s="52"/>
      <c r="N35" s="52"/>
      <c r="O35" s="52"/>
    </row>
    <row r="36" spans="1:18" ht="27.75">
      <c r="A36" s="112">
        <v>3</v>
      </c>
      <c r="B36" s="43" t="s">
        <v>24</v>
      </c>
      <c r="C36" s="43" t="s">
        <v>25</v>
      </c>
      <c r="D36" s="43" t="s">
        <v>26</v>
      </c>
      <c r="E36" s="43" t="s">
        <v>27</v>
      </c>
      <c r="F36" s="43" t="s">
        <v>28</v>
      </c>
      <c r="G36" s="43" t="s">
        <v>29</v>
      </c>
      <c r="H36" s="43" t="s">
        <v>30</v>
      </c>
      <c r="I36" s="43" t="s">
        <v>31</v>
      </c>
      <c r="J36" s="44" t="s">
        <v>32</v>
      </c>
      <c r="K36" s="53"/>
      <c r="L36" s="52"/>
      <c r="N36" s="52"/>
      <c r="O36" s="53"/>
      <c r="P36" s="53"/>
      <c r="Q36" s="53"/>
      <c r="R36" s="53"/>
    </row>
    <row r="37" spans="1:18" ht="33.75" customHeight="1">
      <c r="A37" s="113"/>
      <c r="B37" s="46"/>
      <c r="C37" s="46"/>
      <c r="D37" s="54"/>
      <c r="E37" s="46"/>
      <c r="F37" s="46"/>
      <c r="G37" s="48">
        <f>(D37*E37)*F37</f>
        <v>0</v>
      </c>
      <c r="H37" s="49"/>
      <c r="I37" s="48">
        <f>G37*H37</f>
        <v>0</v>
      </c>
      <c r="J37" s="50">
        <f>SUM(G37,I37)</f>
        <v>0</v>
      </c>
      <c r="K37" s="53"/>
      <c r="L37" s="52"/>
      <c r="N37" s="52"/>
      <c r="O37" s="53"/>
      <c r="P37" s="53"/>
      <c r="Q37" s="53"/>
      <c r="R37" s="53"/>
    </row>
    <row r="38" spans="1:18" ht="15" customHeight="1">
      <c r="A38" s="113"/>
      <c r="B38" s="115" t="s">
        <v>33</v>
      </c>
      <c r="C38" s="115"/>
      <c r="D38" s="115"/>
      <c r="E38" s="115"/>
      <c r="F38" s="115"/>
      <c r="G38" s="115"/>
      <c r="H38" s="115"/>
      <c r="I38" s="115"/>
      <c r="J38" s="116"/>
      <c r="K38" s="53"/>
      <c r="L38" s="52"/>
      <c r="N38" s="52"/>
      <c r="O38" s="53"/>
      <c r="P38" s="53"/>
      <c r="Q38" s="53"/>
      <c r="R38" s="53"/>
    </row>
    <row r="39" spans="1:18" ht="65.099999999999994" customHeight="1" thickBot="1">
      <c r="A39" s="114"/>
      <c r="B39" s="119"/>
      <c r="C39" s="119"/>
      <c r="D39" s="119"/>
      <c r="E39" s="119"/>
      <c r="F39" s="119"/>
      <c r="G39" s="119"/>
      <c r="H39" s="119"/>
      <c r="I39" s="119"/>
      <c r="J39" s="120"/>
      <c r="K39" s="53"/>
      <c r="L39" s="52"/>
      <c r="N39" s="52"/>
      <c r="O39" s="53"/>
      <c r="P39" s="53"/>
      <c r="Q39" s="53"/>
      <c r="R39" s="53"/>
    </row>
    <row r="40" spans="1:18" ht="27.75">
      <c r="A40" s="112">
        <v>4</v>
      </c>
      <c r="B40" s="43" t="s">
        <v>24</v>
      </c>
      <c r="C40" s="43" t="s">
        <v>25</v>
      </c>
      <c r="D40" s="43" t="s">
        <v>26</v>
      </c>
      <c r="E40" s="43" t="s">
        <v>27</v>
      </c>
      <c r="F40" s="43" t="s">
        <v>28</v>
      </c>
      <c r="G40" s="43" t="s">
        <v>29</v>
      </c>
      <c r="H40" s="43" t="s">
        <v>30</v>
      </c>
      <c r="I40" s="43" t="s">
        <v>31</v>
      </c>
      <c r="J40" s="44" t="s">
        <v>32</v>
      </c>
      <c r="K40" s="53"/>
      <c r="L40" s="52"/>
      <c r="N40" s="52"/>
      <c r="O40" s="53"/>
      <c r="P40" s="53"/>
      <c r="Q40" s="53"/>
      <c r="R40" s="53"/>
    </row>
    <row r="41" spans="1:18" ht="39" customHeight="1">
      <c r="A41" s="113"/>
      <c r="B41" s="46"/>
      <c r="C41" s="46"/>
      <c r="D41" s="54"/>
      <c r="E41" s="46"/>
      <c r="F41" s="46"/>
      <c r="G41" s="48">
        <f>(D41*E41)*F41</f>
        <v>0</v>
      </c>
      <c r="H41" s="49"/>
      <c r="I41" s="48">
        <f>G41*H41</f>
        <v>0</v>
      </c>
      <c r="J41" s="50">
        <f>SUM(G41,I41)</f>
        <v>0</v>
      </c>
      <c r="K41" s="53"/>
      <c r="L41" s="52"/>
      <c r="N41" s="52"/>
      <c r="O41" s="53"/>
      <c r="P41" s="53"/>
      <c r="Q41" s="53"/>
      <c r="R41" s="53"/>
    </row>
    <row r="42" spans="1:18" ht="15" customHeight="1">
      <c r="A42" s="113"/>
      <c r="B42" s="115" t="s">
        <v>33</v>
      </c>
      <c r="C42" s="115"/>
      <c r="D42" s="115"/>
      <c r="E42" s="115"/>
      <c r="F42" s="115"/>
      <c r="G42" s="115"/>
      <c r="H42" s="115"/>
      <c r="I42" s="115"/>
      <c r="J42" s="116"/>
      <c r="K42" s="53"/>
      <c r="L42" s="52"/>
      <c r="N42" s="52"/>
      <c r="O42" s="53"/>
      <c r="P42" s="53"/>
      <c r="Q42" s="53"/>
      <c r="R42" s="53"/>
    </row>
    <row r="43" spans="1:18" ht="65.099999999999994" customHeight="1" thickBot="1">
      <c r="A43" s="114"/>
      <c r="B43" s="117"/>
      <c r="C43" s="117"/>
      <c r="D43" s="117"/>
      <c r="E43" s="117"/>
      <c r="F43" s="117"/>
      <c r="G43" s="117"/>
      <c r="H43" s="117"/>
      <c r="I43" s="117"/>
      <c r="J43" s="118"/>
      <c r="K43" s="53"/>
      <c r="L43" s="52"/>
      <c r="N43" s="52"/>
      <c r="O43" s="53"/>
      <c r="P43" s="53"/>
      <c r="Q43" s="53"/>
      <c r="R43" s="53"/>
    </row>
    <row r="44" spans="1:18" ht="27.75">
      <c r="A44" s="112">
        <v>5</v>
      </c>
      <c r="B44" s="43" t="s">
        <v>24</v>
      </c>
      <c r="C44" s="43" t="s">
        <v>25</v>
      </c>
      <c r="D44" s="43" t="s">
        <v>26</v>
      </c>
      <c r="E44" s="43" t="s">
        <v>27</v>
      </c>
      <c r="F44" s="43" t="s">
        <v>28</v>
      </c>
      <c r="G44" s="43" t="s">
        <v>29</v>
      </c>
      <c r="H44" s="43" t="s">
        <v>30</v>
      </c>
      <c r="I44" s="43" t="s">
        <v>31</v>
      </c>
      <c r="J44" s="44" t="s">
        <v>32</v>
      </c>
      <c r="K44" s="53"/>
      <c r="L44" s="52"/>
      <c r="N44" s="52"/>
      <c r="O44" s="53"/>
      <c r="P44" s="53"/>
      <c r="Q44" s="53"/>
      <c r="R44" s="53"/>
    </row>
    <row r="45" spans="1:18" ht="27" customHeight="1">
      <c r="A45" s="113"/>
      <c r="B45" s="46"/>
      <c r="C45" s="46"/>
      <c r="D45" s="54"/>
      <c r="E45" s="46"/>
      <c r="F45" s="46"/>
      <c r="G45" s="48">
        <f>(D45*E45)*F45</f>
        <v>0</v>
      </c>
      <c r="H45" s="49"/>
      <c r="I45" s="48">
        <f>G45*H45</f>
        <v>0</v>
      </c>
      <c r="J45" s="50">
        <f>SUM(G45,I45)</f>
        <v>0</v>
      </c>
      <c r="K45" s="53"/>
      <c r="L45" s="52"/>
      <c r="N45" s="52"/>
      <c r="O45" s="53"/>
      <c r="P45" s="53"/>
      <c r="Q45" s="53"/>
      <c r="R45" s="53"/>
    </row>
    <row r="46" spans="1:18">
      <c r="A46" s="113"/>
      <c r="B46" s="115" t="s">
        <v>33</v>
      </c>
      <c r="C46" s="115"/>
      <c r="D46" s="115"/>
      <c r="E46" s="115"/>
      <c r="F46" s="115"/>
      <c r="G46" s="115"/>
      <c r="H46" s="115"/>
      <c r="I46" s="115"/>
      <c r="J46" s="116"/>
      <c r="K46" s="53"/>
      <c r="L46" s="52"/>
      <c r="N46" s="52"/>
      <c r="O46" s="53"/>
      <c r="P46" s="53"/>
      <c r="Q46" s="53"/>
      <c r="R46" s="53"/>
    </row>
    <row r="47" spans="1:18" ht="65.099999999999994" customHeight="1" thickBot="1">
      <c r="A47" s="114"/>
      <c r="B47" s="117"/>
      <c r="C47" s="117"/>
      <c r="D47" s="117"/>
      <c r="E47" s="117"/>
      <c r="F47" s="117"/>
      <c r="G47" s="117"/>
      <c r="H47" s="117"/>
      <c r="I47" s="117"/>
      <c r="J47" s="118"/>
      <c r="K47" s="53"/>
      <c r="L47" s="52"/>
      <c r="N47" s="52"/>
      <c r="O47" s="53"/>
      <c r="P47" s="53"/>
      <c r="Q47" s="53"/>
      <c r="R47" s="53"/>
    </row>
    <row r="48" spans="1:18" ht="15" customHeight="1">
      <c r="D48" s="55"/>
      <c r="F48" s="56"/>
      <c r="G48" s="57"/>
      <c r="H48" s="56"/>
      <c r="I48" s="52"/>
      <c r="J48" s="53"/>
      <c r="K48" s="53"/>
      <c r="L48" s="52"/>
      <c r="N48" s="52"/>
      <c r="O48" s="53"/>
      <c r="P48" s="53"/>
      <c r="Q48" s="53"/>
      <c r="R48" s="53"/>
    </row>
    <row r="49" spans="1:19" ht="23.25" customHeight="1" thickBot="1">
      <c r="A49" s="58" t="s">
        <v>34</v>
      </c>
      <c r="D49" s="55"/>
      <c r="F49" s="56"/>
      <c r="G49" s="57"/>
      <c r="H49" s="56"/>
      <c r="I49" s="52"/>
      <c r="L49" s="41"/>
    </row>
    <row r="50" spans="1:19" ht="27.75">
      <c r="A50" s="59" t="s">
        <v>23</v>
      </c>
      <c r="B50" s="60" t="s">
        <v>35</v>
      </c>
      <c r="C50" s="60" t="s">
        <v>36</v>
      </c>
      <c r="D50" s="60" t="s">
        <v>37</v>
      </c>
      <c r="E50" s="44" t="s">
        <v>32</v>
      </c>
      <c r="L50" s="45"/>
      <c r="M50" s="45"/>
      <c r="N50" s="45"/>
      <c r="O50" s="45"/>
      <c r="P50" s="45"/>
      <c r="Q50" s="45"/>
      <c r="R50" s="45"/>
      <c r="S50" s="45"/>
    </row>
    <row r="51" spans="1:19" ht="15" customHeight="1">
      <c r="A51" s="61">
        <v>1</v>
      </c>
      <c r="B51" s="62"/>
      <c r="C51" s="63"/>
      <c r="D51" s="62"/>
      <c r="E51" s="64">
        <f t="shared" ref="E51:E57" si="0">C51*D51</f>
        <v>0</v>
      </c>
      <c r="M51" s="52"/>
      <c r="N51" s="52"/>
      <c r="O51" s="52"/>
    </row>
    <row r="52" spans="1:19" ht="15" customHeight="1">
      <c r="A52" s="61">
        <v>2</v>
      </c>
      <c r="B52" s="62"/>
      <c r="C52" s="65"/>
      <c r="D52" s="62"/>
      <c r="E52" s="64">
        <f t="shared" si="0"/>
        <v>0</v>
      </c>
      <c r="M52" s="52"/>
      <c r="N52" s="52"/>
      <c r="O52" s="52"/>
    </row>
    <row r="53" spans="1:19" ht="15" customHeight="1">
      <c r="A53" s="61">
        <v>3</v>
      </c>
      <c r="B53" s="62"/>
      <c r="C53" s="65"/>
      <c r="D53" s="62"/>
      <c r="E53" s="64">
        <f t="shared" si="0"/>
        <v>0</v>
      </c>
      <c r="M53" s="52"/>
      <c r="N53" s="52"/>
      <c r="O53" s="52"/>
    </row>
    <row r="54" spans="1:19" ht="15" customHeight="1">
      <c r="A54" s="61">
        <v>4</v>
      </c>
      <c r="B54" s="62"/>
      <c r="C54" s="65"/>
      <c r="D54" s="62"/>
      <c r="E54" s="64">
        <f t="shared" si="0"/>
        <v>0</v>
      </c>
      <c r="M54" s="52"/>
      <c r="N54" s="52"/>
      <c r="O54" s="52"/>
    </row>
    <row r="55" spans="1:19" ht="15" customHeight="1">
      <c r="A55" s="61">
        <v>5</v>
      </c>
      <c r="B55" s="62"/>
      <c r="C55" s="65"/>
      <c r="D55" s="62"/>
      <c r="E55" s="64">
        <f t="shared" si="0"/>
        <v>0</v>
      </c>
      <c r="M55" s="52"/>
      <c r="N55" s="52"/>
      <c r="O55" s="52"/>
    </row>
    <row r="56" spans="1:19" ht="15" customHeight="1">
      <c r="A56" s="61">
        <v>6</v>
      </c>
      <c r="B56" s="62"/>
      <c r="C56" s="65"/>
      <c r="D56" s="62"/>
      <c r="E56" s="64">
        <f t="shared" si="0"/>
        <v>0</v>
      </c>
      <c r="M56" s="52"/>
      <c r="N56" s="52"/>
      <c r="O56" s="52"/>
    </row>
    <row r="57" spans="1:19" ht="15" customHeight="1" thickBot="1">
      <c r="A57" s="66">
        <v>7</v>
      </c>
      <c r="B57" s="67"/>
      <c r="C57" s="68"/>
      <c r="D57" s="67"/>
      <c r="E57" s="69">
        <f t="shared" si="0"/>
        <v>0</v>
      </c>
      <c r="M57" s="52"/>
      <c r="N57" s="52"/>
      <c r="O57" s="52"/>
    </row>
    <row r="58" spans="1:19" ht="15" customHeight="1">
      <c r="C58" s="55"/>
      <c r="E58" s="56"/>
      <c r="L58" s="52"/>
      <c r="M58" s="52"/>
      <c r="N58" s="52"/>
    </row>
    <row r="59" spans="1:19" ht="23.25" customHeight="1">
      <c r="A59" s="41" t="s">
        <v>13</v>
      </c>
      <c r="L59" s="52"/>
      <c r="M59" s="52"/>
      <c r="N59" s="52"/>
    </row>
    <row r="60" spans="1:19" ht="21" customHeight="1" thickBot="1">
      <c r="A60" s="70" t="s">
        <v>38</v>
      </c>
      <c r="B60" s="71"/>
      <c r="C60" s="71"/>
      <c r="D60" s="71"/>
      <c r="E60" s="71"/>
      <c r="L60" s="52"/>
      <c r="M60" s="52"/>
      <c r="N60" s="52"/>
    </row>
    <row r="61" spans="1:19" ht="27.75">
      <c r="A61" s="59" t="s">
        <v>23</v>
      </c>
      <c r="B61" s="60" t="s">
        <v>39</v>
      </c>
      <c r="C61" s="60" t="s">
        <v>40</v>
      </c>
      <c r="D61" s="60" t="s">
        <v>41</v>
      </c>
      <c r="E61" s="44" t="s">
        <v>32</v>
      </c>
      <c r="L61" s="45"/>
      <c r="M61" s="45"/>
      <c r="N61" s="45"/>
      <c r="O61" s="45"/>
      <c r="P61" s="45"/>
      <c r="Q61" s="45"/>
      <c r="R61" s="45"/>
      <c r="S61" s="45"/>
    </row>
    <row r="62" spans="1:19" ht="15" customHeight="1">
      <c r="A62" s="61">
        <v>1</v>
      </c>
      <c r="B62" s="62"/>
      <c r="C62" s="62"/>
      <c r="D62" s="65"/>
      <c r="E62" s="72">
        <f>D62*C62</f>
        <v>0</v>
      </c>
      <c r="M62" s="52"/>
      <c r="N62" s="52"/>
      <c r="O62" s="52"/>
    </row>
    <row r="63" spans="1:19" ht="15" customHeight="1">
      <c r="A63" s="61">
        <v>2</v>
      </c>
      <c r="B63" s="62"/>
      <c r="C63" s="62"/>
      <c r="D63" s="65"/>
      <c r="E63" s="72">
        <f>D63*C63</f>
        <v>0</v>
      </c>
      <c r="M63" s="52"/>
      <c r="N63" s="52"/>
      <c r="O63" s="52"/>
    </row>
    <row r="64" spans="1:19" ht="15" customHeight="1">
      <c r="A64" s="61">
        <v>3</v>
      </c>
      <c r="B64" s="62"/>
      <c r="C64" s="62"/>
      <c r="D64" s="65"/>
      <c r="E64" s="72">
        <f>D64*C64</f>
        <v>0</v>
      </c>
      <c r="M64" s="52"/>
      <c r="N64" s="52"/>
      <c r="O64" s="52"/>
    </row>
    <row r="65" spans="1:19" ht="15" customHeight="1" thickBot="1">
      <c r="A65" s="66">
        <v>4</v>
      </c>
      <c r="B65" s="67"/>
      <c r="C65" s="67"/>
      <c r="D65" s="68"/>
      <c r="E65" s="73">
        <f>D65*C65</f>
        <v>0</v>
      </c>
      <c r="M65" s="52"/>
      <c r="N65" s="52"/>
      <c r="O65" s="52"/>
    </row>
    <row r="66" spans="1:19" ht="15" customHeight="1">
      <c r="D66" s="55"/>
      <c r="E66" s="52"/>
      <c r="L66" s="52"/>
      <c r="M66" s="52"/>
      <c r="N66" s="52"/>
      <c r="O66" s="53"/>
      <c r="P66" s="53"/>
      <c r="Q66" s="53"/>
      <c r="R66" s="53"/>
    </row>
    <row r="67" spans="1:19" ht="21" customHeight="1" thickBot="1">
      <c r="A67" s="70" t="s">
        <v>42</v>
      </c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1:19" ht="15" customHeight="1">
      <c r="A68" s="59" t="s">
        <v>43</v>
      </c>
      <c r="B68" s="60" t="s">
        <v>44</v>
      </c>
      <c r="C68" s="60" t="s">
        <v>45</v>
      </c>
      <c r="D68" s="60" t="s">
        <v>46</v>
      </c>
      <c r="E68" s="75" t="s">
        <v>47</v>
      </c>
      <c r="L68" s="45"/>
      <c r="M68" s="45"/>
      <c r="N68" s="45"/>
      <c r="O68" s="45"/>
      <c r="P68" s="45"/>
      <c r="Q68" s="45"/>
      <c r="R68" s="45"/>
      <c r="S68" s="45"/>
    </row>
    <row r="69" spans="1:19" ht="15" customHeight="1" thickBot="1">
      <c r="A69" s="76"/>
      <c r="B69" s="77"/>
      <c r="C69" s="77"/>
      <c r="D69" s="77"/>
      <c r="E69" s="78"/>
      <c r="M69" s="52"/>
      <c r="N69" s="52"/>
      <c r="O69" s="52"/>
    </row>
    <row r="70" spans="1:19" ht="27.75">
      <c r="A70" s="59" t="s">
        <v>48</v>
      </c>
      <c r="B70" s="60" t="s">
        <v>49</v>
      </c>
      <c r="C70" s="60" t="s">
        <v>50</v>
      </c>
      <c r="D70" s="60" t="s">
        <v>51</v>
      </c>
      <c r="E70" s="60" t="s">
        <v>52</v>
      </c>
      <c r="F70" s="60" t="s">
        <v>53</v>
      </c>
      <c r="G70" s="44" t="s">
        <v>32</v>
      </c>
      <c r="H70" s="55"/>
      <c r="I70" s="55"/>
      <c r="K70" s="56"/>
      <c r="M70" s="52"/>
      <c r="N70" s="52"/>
      <c r="O70" s="52"/>
      <c r="P70" s="53"/>
      <c r="Q70" s="53"/>
      <c r="R70" s="53"/>
      <c r="S70" s="53"/>
    </row>
    <row r="71" spans="1:19" ht="15" customHeight="1" thickBot="1">
      <c r="A71" s="79"/>
      <c r="B71" s="68"/>
      <c r="C71" s="68"/>
      <c r="D71" s="68"/>
      <c r="E71" s="67"/>
      <c r="F71" s="68"/>
      <c r="G71" s="69">
        <f>(SUM(A71,B71,C71))+(D71*E71)+F71</f>
        <v>0</v>
      </c>
      <c r="H71" s="56"/>
      <c r="I71" s="55"/>
      <c r="J71" s="55"/>
      <c r="K71" s="55"/>
      <c r="L71" s="52"/>
      <c r="M71" s="52"/>
      <c r="N71" s="52"/>
      <c r="O71" s="53"/>
      <c r="P71" s="53"/>
      <c r="Q71" s="53"/>
      <c r="R71" s="53"/>
    </row>
    <row r="72" spans="1:19" ht="15" customHeight="1">
      <c r="A72" s="80"/>
      <c r="B72" s="80"/>
      <c r="C72" s="80"/>
      <c r="D72" s="80"/>
      <c r="E72" s="81"/>
      <c r="F72" s="80"/>
      <c r="G72" s="56"/>
      <c r="H72" s="56"/>
      <c r="I72" s="55"/>
      <c r="J72" s="55"/>
      <c r="K72" s="55"/>
      <c r="L72" s="52"/>
      <c r="M72" s="52"/>
      <c r="N72" s="52"/>
      <c r="O72" s="53"/>
      <c r="P72" s="53"/>
      <c r="Q72" s="53"/>
      <c r="R72" s="53"/>
    </row>
    <row r="73" spans="1:19" ht="23.25" customHeight="1">
      <c r="A73" s="58" t="s">
        <v>54</v>
      </c>
      <c r="B73" s="58"/>
    </row>
    <row r="74" spans="1:19" ht="21" customHeight="1" thickBot="1">
      <c r="A74" s="70" t="s">
        <v>55</v>
      </c>
      <c r="L74" s="45"/>
      <c r="M74" s="45"/>
      <c r="N74" s="45"/>
      <c r="O74" s="45"/>
      <c r="P74" s="45"/>
      <c r="Q74" s="45"/>
      <c r="R74" s="45"/>
    </row>
    <row r="75" spans="1:19">
      <c r="A75" s="59" t="s">
        <v>23</v>
      </c>
      <c r="B75" s="60" t="s">
        <v>24</v>
      </c>
      <c r="C75" s="75" t="s">
        <v>56</v>
      </c>
      <c r="L75" s="45"/>
      <c r="M75" s="45"/>
      <c r="N75" s="45"/>
      <c r="O75" s="45"/>
      <c r="P75" s="45"/>
      <c r="Q75" s="45"/>
      <c r="R75" s="45"/>
      <c r="S75" s="45"/>
    </row>
    <row r="76" spans="1:19" ht="15" customHeight="1">
      <c r="A76" s="61">
        <v>1</v>
      </c>
      <c r="B76" s="62"/>
      <c r="C76" s="82"/>
      <c r="M76" s="52"/>
      <c r="N76" s="52"/>
      <c r="O76" s="52"/>
    </row>
    <row r="77" spans="1:19" ht="15" customHeight="1">
      <c r="A77" s="61">
        <v>2</v>
      </c>
      <c r="B77" s="62"/>
      <c r="C77" s="83"/>
      <c r="D77" s="56"/>
      <c r="M77" s="52"/>
      <c r="N77" s="52"/>
      <c r="O77" s="52"/>
    </row>
    <row r="78" spans="1:19" ht="15" customHeight="1" thickBot="1">
      <c r="A78" s="66">
        <v>3</v>
      </c>
      <c r="B78" s="67"/>
      <c r="C78" s="84"/>
      <c r="D78" s="56"/>
      <c r="M78" s="52"/>
      <c r="N78" s="52"/>
      <c r="O78" s="52"/>
    </row>
    <row r="79" spans="1:19" ht="15" customHeight="1">
      <c r="B79" s="81"/>
      <c r="C79" s="80"/>
      <c r="D79" s="56"/>
      <c r="M79" s="52"/>
      <c r="N79" s="52"/>
      <c r="O79" s="52"/>
    </row>
    <row r="80" spans="1:19" ht="21" customHeight="1" thickBot="1">
      <c r="A80" s="85" t="s">
        <v>57</v>
      </c>
      <c r="C80" s="55"/>
      <c r="D80" s="56"/>
      <c r="L80" s="52"/>
      <c r="M80" s="52"/>
      <c r="N80" s="52"/>
      <c r="O80" s="53"/>
      <c r="P80" s="53"/>
      <c r="Q80" s="53"/>
      <c r="R80" s="53"/>
    </row>
    <row r="81" spans="1:19">
      <c r="A81" s="42" t="s">
        <v>58</v>
      </c>
      <c r="B81" s="43" t="s">
        <v>59</v>
      </c>
      <c r="C81" s="86" t="s">
        <v>60</v>
      </c>
      <c r="H81" s="45"/>
      <c r="I81" s="45"/>
      <c r="J81" s="45"/>
      <c r="K81" s="45"/>
      <c r="L81" s="45"/>
      <c r="M81" s="45"/>
      <c r="N81" s="45"/>
      <c r="O81" s="45"/>
    </row>
    <row r="82" spans="1:19" ht="33" customHeight="1">
      <c r="A82" s="87"/>
      <c r="B82" s="46"/>
      <c r="C82" s="88"/>
      <c r="H82" s="52"/>
      <c r="I82" s="52"/>
      <c r="J82" s="52"/>
    </row>
    <row r="83" spans="1:19" ht="15" customHeight="1">
      <c r="A83" s="104" t="s">
        <v>61</v>
      </c>
      <c r="B83" s="105"/>
      <c r="C83" s="106"/>
      <c r="H83" s="52"/>
      <c r="I83" s="52"/>
      <c r="J83" s="52"/>
    </row>
    <row r="84" spans="1:19" ht="61.5" customHeight="1" thickBot="1">
      <c r="A84" s="107"/>
      <c r="B84" s="108"/>
      <c r="C84" s="109"/>
      <c r="H84" s="52"/>
      <c r="I84" s="52"/>
      <c r="J84" s="52"/>
    </row>
    <row r="85" spans="1:19" ht="15" customHeight="1">
      <c r="A85" s="104" t="s">
        <v>62</v>
      </c>
      <c r="B85" s="105"/>
      <c r="C85" s="106"/>
      <c r="H85" s="52"/>
      <c r="I85" s="52"/>
      <c r="J85" s="52"/>
    </row>
    <row r="86" spans="1:19" ht="66" customHeight="1" thickBot="1">
      <c r="A86" s="107"/>
      <c r="B86" s="108"/>
      <c r="C86" s="109"/>
      <c r="D86" s="55"/>
      <c r="L86" s="52"/>
      <c r="M86" s="52"/>
      <c r="N86" s="52"/>
      <c r="O86" s="53"/>
      <c r="P86" s="53"/>
      <c r="Q86" s="53"/>
      <c r="R86" s="53"/>
    </row>
    <row r="87" spans="1:19" ht="15" customHeight="1">
      <c r="A87" s="89"/>
      <c r="B87" s="89"/>
      <c r="C87" s="89"/>
      <c r="D87" s="55"/>
      <c r="L87" s="52"/>
      <c r="M87" s="52"/>
      <c r="N87" s="52"/>
      <c r="O87" s="53"/>
      <c r="P87" s="53"/>
      <c r="Q87" s="53"/>
      <c r="R87" s="53"/>
    </row>
    <row r="88" spans="1:19" ht="23.25" customHeight="1" thickBot="1">
      <c r="A88" s="41" t="s">
        <v>19</v>
      </c>
      <c r="C88" s="55"/>
      <c r="D88" s="56"/>
      <c r="L88" s="52"/>
      <c r="M88" s="52"/>
      <c r="N88" s="52"/>
      <c r="O88" s="53"/>
      <c r="P88" s="53"/>
      <c r="Q88" s="53"/>
      <c r="R88" s="53"/>
    </row>
    <row r="89" spans="1:19">
      <c r="A89" s="59" t="s">
        <v>23</v>
      </c>
      <c r="B89" s="60" t="s">
        <v>63</v>
      </c>
      <c r="C89" s="90" t="s">
        <v>64</v>
      </c>
      <c r="D89" s="56"/>
      <c r="L89" s="45"/>
      <c r="M89" s="45"/>
      <c r="N89" s="45"/>
      <c r="O89" s="45"/>
      <c r="P89" s="45"/>
      <c r="Q89" s="45"/>
      <c r="R89" s="45"/>
      <c r="S89" s="45"/>
    </row>
    <row r="90" spans="1:19" ht="15" customHeight="1">
      <c r="A90" s="61">
        <v>1</v>
      </c>
      <c r="B90" s="62"/>
      <c r="C90" s="83"/>
      <c r="D90" s="56"/>
      <c r="M90" s="52"/>
      <c r="N90" s="52"/>
      <c r="O90" s="52"/>
    </row>
    <row r="91" spans="1:19" ht="15" customHeight="1">
      <c r="A91" s="61">
        <v>2</v>
      </c>
      <c r="B91" s="62"/>
      <c r="C91" s="83"/>
      <c r="D91" s="56"/>
      <c r="M91" s="52"/>
      <c r="N91" s="52"/>
      <c r="O91" s="52"/>
    </row>
    <row r="92" spans="1:19" ht="15" customHeight="1">
      <c r="A92" s="61">
        <v>3</v>
      </c>
      <c r="B92" s="62"/>
      <c r="C92" s="83"/>
      <c r="D92" s="56"/>
      <c r="M92" s="52"/>
      <c r="N92" s="52"/>
      <c r="O92" s="52"/>
    </row>
    <row r="93" spans="1:19" ht="15" customHeight="1">
      <c r="A93" s="61">
        <v>4</v>
      </c>
      <c r="B93" s="62"/>
      <c r="C93" s="83"/>
      <c r="D93" s="56"/>
      <c r="M93" s="52"/>
      <c r="N93" s="52"/>
      <c r="O93" s="52"/>
    </row>
    <row r="94" spans="1:19" ht="15" customHeight="1" thickBot="1">
      <c r="A94" s="66">
        <v>5</v>
      </c>
      <c r="B94" s="67"/>
      <c r="C94" s="84"/>
      <c r="D94" s="56"/>
      <c r="M94" s="52"/>
      <c r="N94" s="52"/>
      <c r="O94" s="52"/>
    </row>
    <row r="95" spans="1:19" ht="15" customHeight="1">
      <c r="C95" s="55"/>
      <c r="D95" s="56"/>
      <c r="L95" s="52"/>
      <c r="M95" s="52"/>
      <c r="N95" s="52"/>
      <c r="O95" s="53"/>
      <c r="P95" s="53"/>
      <c r="Q95" s="53"/>
      <c r="R95" s="53"/>
    </row>
    <row r="96" spans="1:19" ht="23.25" customHeight="1">
      <c r="A96" s="41" t="s">
        <v>65</v>
      </c>
    </row>
    <row r="97" spans="1:19" ht="21" customHeight="1" thickBot="1">
      <c r="A97" s="70" t="s">
        <v>21</v>
      </c>
    </row>
    <row r="98" spans="1:19" ht="28.5">
      <c r="A98" s="59" t="s">
        <v>23</v>
      </c>
      <c r="B98" s="60" t="s">
        <v>66</v>
      </c>
      <c r="C98" s="60" t="s">
        <v>67</v>
      </c>
      <c r="D98" s="60" t="s">
        <v>68</v>
      </c>
      <c r="E98" s="43" t="s">
        <v>69</v>
      </c>
      <c r="F98" s="75" t="s">
        <v>60</v>
      </c>
      <c r="G98" s="45"/>
      <c r="H98" s="91"/>
      <c r="L98" s="45"/>
      <c r="M98" s="45"/>
      <c r="N98" s="45"/>
      <c r="O98" s="45"/>
      <c r="P98" s="45"/>
      <c r="Q98" s="45"/>
      <c r="R98" s="45"/>
      <c r="S98" s="45"/>
    </row>
    <row r="99" spans="1:19" ht="24.75" customHeight="1">
      <c r="A99" s="100">
        <v>1</v>
      </c>
      <c r="B99" s="92"/>
      <c r="C99" s="92"/>
      <c r="D99" s="92"/>
      <c r="E99" s="92"/>
      <c r="F99" s="93"/>
      <c r="G99" s="45"/>
      <c r="H99" s="91"/>
      <c r="L99" s="51"/>
      <c r="M99" s="52"/>
      <c r="N99" s="52"/>
      <c r="O99" s="52"/>
    </row>
    <row r="100" spans="1:19">
      <c r="A100" s="100"/>
      <c r="B100" s="94" t="s">
        <v>70</v>
      </c>
      <c r="C100" s="95"/>
      <c r="D100" s="95"/>
      <c r="E100" s="95"/>
      <c r="F100" s="96"/>
      <c r="G100" s="45"/>
      <c r="H100" s="91"/>
      <c r="L100" s="51"/>
      <c r="M100" s="52"/>
      <c r="N100" s="52"/>
      <c r="O100" s="52"/>
    </row>
    <row r="101" spans="1:19" ht="39.75" customHeight="1" thickBot="1">
      <c r="A101" s="101"/>
      <c r="B101" s="110"/>
      <c r="C101" s="110"/>
      <c r="D101" s="110"/>
      <c r="E101" s="110"/>
      <c r="F101" s="111"/>
      <c r="H101" s="53"/>
      <c r="L101" s="51"/>
      <c r="M101" s="52"/>
      <c r="N101" s="52"/>
      <c r="O101" s="52"/>
    </row>
    <row r="102" spans="1:19" ht="28.5">
      <c r="A102" s="99">
        <v>2</v>
      </c>
      <c r="B102" s="60" t="s">
        <v>66</v>
      </c>
      <c r="C102" s="60" t="s">
        <v>67</v>
      </c>
      <c r="D102" s="60" t="s">
        <v>68</v>
      </c>
      <c r="E102" s="43" t="s">
        <v>69</v>
      </c>
      <c r="F102" s="75" t="s">
        <v>60</v>
      </c>
      <c r="G102" s="45"/>
      <c r="H102" s="53"/>
      <c r="L102" s="51"/>
      <c r="M102" s="52"/>
      <c r="N102" s="52"/>
      <c r="O102" s="52"/>
    </row>
    <row r="103" spans="1:19" ht="26.25" customHeight="1">
      <c r="A103" s="100"/>
      <c r="B103" s="92"/>
      <c r="C103" s="92"/>
      <c r="D103" s="92"/>
      <c r="E103" s="92"/>
      <c r="F103" s="93"/>
      <c r="G103" s="45"/>
      <c r="H103" s="53"/>
      <c r="L103" s="51"/>
      <c r="M103" s="52"/>
      <c r="N103" s="52"/>
      <c r="O103" s="52"/>
    </row>
    <row r="104" spans="1:19">
      <c r="A104" s="100"/>
      <c r="B104" s="94" t="s">
        <v>71</v>
      </c>
      <c r="C104" s="95"/>
      <c r="D104" s="95"/>
      <c r="E104" s="95"/>
      <c r="F104" s="96"/>
      <c r="G104" s="45"/>
      <c r="H104" s="53"/>
      <c r="L104" s="51"/>
      <c r="M104" s="52"/>
      <c r="N104" s="52"/>
      <c r="O104" s="52"/>
    </row>
    <row r="105" spans="1:19" ht="39" customHeight="1" thickBot="1">
      <c r="A105" s="101"/>
      <c r="B105" s="102"/>
      <c r="C105" s="102"/>
      <c r="D105" s="102"/>
      <c r="E105" s="102"/>
      <c r="F105" s="103"/>
      <c r="H105" s="53"/>
      <c r="L105" s="51"/>
      <c r="M105" s="52"/>
      <c r="N105" s="52"/>
      <c r="O105" s="52"/>
    </row>
    <row r="106" spans="1:19" ht="28.5">
      <c r="A106" s="99">
        <v>3</v>
      </c>
      <c r="B106" s="60" t="s">
        <v>66</v>
      </c>
      <c r="C106" s="60" t="s">
        <v>67</v>
      </c>
      <c r="D106" s="60" t="s">
        <v>68</v>
      </c>
      <c r="E106" s="43" t="s">
        <v>69</v>
      </c>
      <c r="F106" s="75" t="s">
        <v>60</v>
      </c>
      <c r="G106" s="45"/>
      <c r="H106" s="53"/>
      <c r="L106" s="52"/>
      <c r="M106" s="52"/>
      <c r="N106" s="52"/>
      <c r="O106" s="53"/>
      <c r="P106" s="53"/>
      <c r="Q106" s="53"/>
      <c r="R106" s="53"/>
    </row>
    <row r="107" spans="1:19" ht="31.5" customHeight="1">
      <c r="A107" s="100"/>
      <c r="B107" s="92"/>
      <c r="C107" s="92"/>
      <c r="D107" s="92"/>
      <c r="E107" s="92"/>
      <c r="F107" s="93"/>
      <c r="G107" s="45"/>
      <c r="H107" s="53"/>
      <c r="L107" s="52"/>
      <c r="M107" s="52"/>
      <c r="N107" s="52"/>
      <c r="O107" s="53"/>
      <c r="P107" s="53"/>
      <c r="Q107" s="53"/>
      <c r="R107" s="53"/>
    </row>
    <row r="108" spans="1:19">
      <c r="A108" s="100"/>
      <c r="B108" s="94" t="s">
        <v>70</v>
      </c>
      <c r="C108" s="95"/>
      <c r="D108" s="95"/>
      <c r="E108" s="95"/>
      <c r="F108" s="96"/>
      <c r="G108" s="45"/>
      <c r="H108" s="53"/>
      <c r="L108" s="52"/>
      <c r="M108" s="52"/>
      <c r="N108" s="52"/>
    </row>
    <row r="109" spans="1:19" ht="38.25" customHeight="1" thickBot="1">
      <c r="A109" s="101"/>
      <c r="B109" s="102"/>
      <c r="C109" s="102"/>
      <c r="D109" s="102"/>
      <c r="E109" s="102"/>
      <c r="F109" s="103"/>
      <c r="H109" s="53"/>
      <c r="L109" s="52"/>
      <c r="M109" s="52"/>
      <c r="N109" s="52"/>
    </row>
    <row r="110" spans="1:19" ht="28.5">
      <c r="A110" s="99">
        <v>4</v>
      </c>
      <c r="B110" s="60" t="s">
        <v>66</v>
      </c>
      <c r="C110" s="60" t="s">
        <v>67</v>
      </c>
      <c r="D110" s="60" t="s">
        <v>68</v>
      </c>
      <c r="E110" s="43" t="s">
        <v>69</v>
      </c>
      <c r="F110" s="75" t="s">
        <v>60</v>
      </c>
      <c r="G110" s="45"/>
      <c r="H110" s="53"/>
      <c r="L110" s="52"/>
      <c r="M110" s="52"/>
      <c r="N110" s="52"/>
      <c r="O110" s="53"/>
      <c r="P110" s="53"/>
      <c r="Q110" s="53"/>
      <c r="R110" s="53"/>
    </row>
    <row r="111" spans="1:19" ht="27" customHeight="1">
      <c r="A111" s="100"/>
      <c r="B111" s="92"/>
      <c r="C111" s="92"/>
      <c r="D111" s="92"/>
      <c r="E111" s="92"/>
      <c r="F111" s="93"/>
      <c r="G111" s="45"/>
      <c r="H111" s="53"/>
      <c r="L111" s="52"/>
      <c r="M111" s="52"/>
      <c r="N111" s="52"/>
      <c r="O111" s="53"/>
      <c r="P111" s="53"/>
      <c r="Q111" s="53"/>
      <c r="R111" s="53"/>
    </row>
    <row r="112" spans="1:19">
      <c r="A112" s="100"/>
      <c r="B112" s="94" t="s">
        <v>70</v>
      </c>
      <c r="C112" s="95"/>
      <c r="D112" s="95"/>
      <c r="E112" s="95"/>
      <c r="F112" s="96"/>
      <c r="G112" s="45"/>
      <c r="H112" s="53"/>
      <c r="L112" s="52"/>
      <c r="M112" s="52"/>
      <c r="N112" s="52"/>
      <c r="O112" s="53"/>
      <c r="P112" s="53"/>
      <c r="Q112" s="53"/>
      <c r="R112" s="53"/>
    </row>
    <row r="113" spans="1:18" ht="37.5" customHeight="1" thickBot="1">
      <c r="A113" s="101"/>
      <c r="B113" s="102"/>
      <c r="C113" s="102"/>
      <c r="D113" s="102"/>
      <c r="E113" s="102"/>
      <c r="F113" s="103"/>
      <c r="H113" s="53"/>
      <c r="L113" s="52"/>
      <c r="M113" s="52"/>
      <c r="N113" s="52"/>
      <c r="O113" s="53"/>
      <c r="P113" s="53"/>
      <c r="Q113" s="53"/>
      <c r="R113" s="53"/>
    </row>
    <row r="114" spans="1:18" ht="15" customHeight="1">
      <c r="A114" s="97"/>
      <c r="B114" s="53"/>
      <c r="C114" s="53"/>
      <c r="D114" s="53"/>
      <c r="E114" s="53"/>
      <c r="F114" s="53"/>
      <c r="H114" s="53"/>
      <c r="L114" s="52"/>
      <c r="M114" s="52"/>
      <c r="N114" s="52"/>
      <c r="O114" s="53"/>
      <c r="P114" s="53"/>
      <c r="Q114" s="53"/>
      <c r="R114" s="53"/>
    </row>
  </sheetData>
  <sheetProtection sheet="1" formatCells="0" selectLockedCells="1"/>
  <mergeCells count="44">
    <mergeCell ref="A13:B13"/>
    <mergeCell ref="B3:C3"/>
    <mergeCell ref="A5:B5"/>
    <mergeCell ref="D5:E5"/>
    <mergeCell ref="A10:E10"/>
    <mergeCell ref="A12:B12"/>
    <mergeCell ref="A29:A31"/>
    <mergeCell ref="B30:J30"/>
    <mergeCell ref="B31:J31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2:A35"/>
    <mergeCell ref="B34:J34"/>
    <mergeCell ref="B35:J35"/>
    <mergeCell ref="A36:A39"/>
    <mergeCell ref="B38:J38"/>
    <mergeCell ref="B39:J39"/>
    <mergeCell ref="A40:A43"/>
    <mergeCell ref="B42:J42"/>
    <mergeCell ref="B43:J43"/>
    <mergeCell ref="A44:A47"/>
    <mergeCell ref="B46:J46"/>
    <mergeCell ref="B47:J47"/>
    <mergeCell ref="A83:C83"/>
    <mergeCell ref="A84:C84"/>
    <mergeCell ref="A85:C85"/>
    <mergeCell ref="A86:C86"/>
    <mergeCell ref="A99:A101"/>
    <mergeCell ref="B101:F101"/>
    <mergeCell ref="A102:A105"/>
    <mergeCell ref="B105:F105"/>
    <mergeCell ref="A106:A109"/>
    <mergeCell ref="B109:F109"/>
    <mergeCell ref="A110:A113"/>
    <mergeCell ref="B113:F113"/>
  </mergeCells>
  <conditionalFormatting sqref="B51:D57 B62:D65 A69:E69 A71:F71 B76:C78 B90:C94 B99:F99 B101:F101 B103:F103 B105:F105 B107:F107 B109:F109 B111:F111 B113:F113">
    <cfRule type="containsBlanks" dxfId="16" priority="7">
      <formula>LEN(TRIM(A51))=0</formula>
    </cfRule>
  </conditionalFormatting>
  <conditionalFormatting sqref="B29:F29 H29 B31 B33:F33 H33 B35 B37:F37 H37 B39 B41:F41 H41 B43 B45:F45 H45 B47">
    <cfRule type="containsBlanks" dxfId="15" priority="6">
      <formula>LEN(TRIM(B29))=0</formula>
    </cfRule>
  </conditionalFormatting>
  <conditionalFormatting sqref="E15">
    <cfRule type="cellIs" dxfId="14" priority="8" operator="equal">
      <formula>0</formula>
    </cfRule>
    <cfRule type="cellIs" dxfId="13" priority="13" operator="greaterThan">
      <formula>0</formula>
    </cfRule>
    <cfRule type="cellIs" dxfId="12" priority="16" operator="lessThan">
      <formula>0</formula>
    </cfRule>
  </conditionalFormatting>
  <conditionalFormatting sqref="E18">
    <cfRule type="cellIs" dxfId="11" priority="14" operator="greaterThan">
      <formula>0</formula>
    </cfRule>
    <cfRule type="cellIs" dxfId="10" priority="15" operator="lessThan">
      <formula>0</formula>
    </cfRule>
  </conditionalFormatting>
  <conditionalFormatting sqref="E21">
    <cfRule type="cellIs" dxfId="9" priority="9" operator="equal">
      <formula>0</formula>
    </cfRule>
    <cfRule type="cellIs" dxfId="8" priority="10" operator="greaterThan">
      <formula>0</formula>
    </cfRule>
    <cfRule type="cellIs" dxfId="7" priority="11" operator="equal">
      <formula>450</formula>
    </cfRule>
    <cfRule type="cellIs" dxfId="6" priority="12" operator="lessThan">
      <formula>0</formula>
    </cfRule>
  </conditionalFormatting>
  <conditionalFormatting sqref="E25">
    <cfRule type="cellIs" dxfId="5" priority="4" operator="greaterThan">
      <formula>0</formula>
    </cfRule>
    <cfRule type="cellIs" dxfId="4" priority="5" operator="lessThan">
      <formula>0</formula>
    </cfRule>
  </conditionalFormatting>
  <conditionalFormatting sqref="N36:N48">
    <cfRule type="containsText" dxfId="3" priority="17" operator="containsText" text="()">
      <formula>NOT(ISERROR(SEARCH("()",N36)))</formula>
    </cfRule>
  </conditionalFormatting>
  <conditionalFormatting sqref="A84 A82:C82 A86">
    <cfRule type="containsBlanks" dxfId="2" priority="3">
      <formula>LEN(TRIM(A82))=0</formula>
    </cfRule>
  </conditionalFormatting>
  <conditionalFormatting sqref="B3:C3">
    <cfRule type="containsBlanks" dxfId="1" priority="2">
      <formula>LEN(TRIM(B3))=0</formula>
    </cfRule>
  </conditionalFormatting>
  <conditionalFormatting sqref="B11">
    <cfRule type="containsBlanks" dxfId="0" priority="1">
      <formula>LEN(TRIM(B11))=0</formula>
    </cfRule>
  </conditionalFormatting>
  <dataValidations count="1">
    <dataValidation type="list" allowBlank="1" showErrorMessage="1" sqref="E99 E103 E107 E111" xr:uid="{1484484E-2059-4FF5-A764-77B821E5D864}">
      <formula1>"Fee for Service, Hourly Rate, Other"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19" ma:contentTypeDescription="Create a new document." ma:contentTypeScope="" ma:versionID="69a505da4a09e912400869a9f751a863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ab338048044108ad6c3a5e73836e832e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76dbfd3-85fc-4bd6-9f08-41b22430734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Notes xmlns="3188db64-835f-49dd-a92e-b63c50075c6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BCE53C-9E92-4B02-B63B-7A79C21A4020}"/>
</file>

<file path=customXml/itemProps2.xml><?xml version="1.0" encoding="utf-8"?>
<ds:datastoreItem xmlns:ds="http://schemas.openxmlformats.org/officeDocument/2006/customXml" ds:itemID="{BA24F4B0-1C69-422B-AB21-6607E7B4415A}"/>
</file>

<file path=customXml/itemProps3.xml><?xml version="1.0" encoding="utf-8"?>
<ds:datastoreItem xmlns:ds="http://schemas.openxmlformats.org/officeDocument/2006/customXml" ds:itemID="{363A1BDC-0B8D-4956-9FFE-66C5F7F6BB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Rzesutock, Virginia</dc:creator>
  <cp:keywords/>
  <dc:description/>
  <cp:lastModifiedBy>Walden, Sue</cp:lastModifiedBy>
  <cp:revision/>
  <dcterms:created xsi:type="dcterms:W3CDTF">2023-05-10T19:22:19Z</dcterms:created>
  <dcterms:modified xsi:type="dcterms:W3CDTF">2023-05-11T14:50:12Z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